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Z:\CONTABILITA E ACQUISTI\CONTABILITA\2026\BILANCIO\PIANO ANNUALE FLUSSI DI CASSA\"/>
    </mc:Choice>
  </mc:AlternateContent>
  <xr:revisionPtr revIDLastSave="0" documentId="13_ncr:1_{9661013F-BD9F-40E6-9B18-A54704996A86}" xr6:coauthVersionLast="36" xr6:coauthVersionMax="36" xr10:uidLastSave="{00000000-0000-0000-0000-000000000000}"/>
  <bookViews>
    <workbookView xWindow="1815" yWindow="1605" windowWidth="26985" windowHeight="14595" activeTab="1" xr2:uid="{00000000-000D-0000-FFFF-FFFF00000000}"/>
  </bookViews>
  <sheets>
    <sheet name="Piano Flussi-Conti" sheetId="25" r:id="rId1"/>
    <sheet name="PDC Integrato" sheetId="19" r:id="rId2"/>
    <sheet name="VOCI E CODICI MANCANTI INSIEME" sheetId="13" state="hidden" r:id="rId3"/>
    <sheet name="VOCI MANCANTI" sheetId="11" state="hidden" r:id="rId4"/>
    <sheet name="CODICI MANCANTI" sheetId="12" state="hidden" r:id="rId5"/>
    <sheet name="Raccordo PDC - DPR 97_2003" sheetId="10" state="hidden" r:id="rId6"/>
    <sheet name="Foglio1" sheetId="9" state="hidden" r:id="rId7"/>
  </sheets>
  <definedNames>
    <definedName name="_xlnm._FilterDatabase" localSheetId="4" hidden="1">'CODICI MANCANTI'!$A$1:$D$24</definedName>
    <definedName name="_xlnm._FilterDatabase" localSheetId="1" hidden="1">'PDC Integrato'!$B$11:$C$11</definedName>
    <definedName name="_xlnm._FilterDatabase" localSheetId="5" hidden="1">'Raccordo PDC - DPR 97_2003'!$A$3:$M$4018</definedName>
    <definedName name="_xlnm._FilterDatabase" localSheetId="3" hidden="1">'VOCI MANCANTI'!$A$1:$C$15</definedName>
    <definedName name="_xlnm.Print_Area" localSheetId="1">'PDC Integrato'!$1:$449</definedName>
    <definedName name="_xlnm.Print_Area" localSheetId="0">'Piano Flussi-Conti'!$A$1:$E$85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40" i="19" l="1"/>
  <c r="K443" i="19" s="1"/>
  <c r="L434" i="19"/>
  <c r="K434" i="19"/>
  <c r="L423" i="19"/>
  <c r="K423" i="19"/>
  <c r="L418" i="19"/>
  <c r="K418" i="19"/>
  <c r="L409" i="19"/>
  <c r="K409" i="19"/>
  <c r="L397" i="19"/>
  <c r="K397" i="19"/>
  <c r="L371" i="19"/>
  <c r="K371" i="19"/>
  <c r="L301" i="19"/>
  <c r="K301" i="19"/>
  <c r="L196" i="19"/>
  <c r="L440" i="19" s="1"/>
  <c r="L443" i="19" s="1"/>
  <c r="K196" i="19"/>
  <c r="L176" i="19"/>
  <c r="K176" i="19"/>
  <c r="L111" i="19"/>
  <c r="K111" i="19"/>
  <c r="L106" i="19"/>
  <c r="K106" i="19"/>
  <c r="L101" i="19"/>
  <c r="K101" i="19"/>
  <c r="L99" i="19"/>
  <c r="K99" i="19"/>
  <c r="L95" i="19"/>
  <c r="K95" i="19"/>
  <c r="L90" i="19"/>
  <c r="K90" i="19"/>
  <c r="L85" i="19"/>
  <c r="K85" i="19"/>
  <c r="L62" i="19"/>
  <c r="K62" i="19"/>
  <c r="L55" i="19"/>
  <c r="K55" i="19"/>
  <c r="L47" i="19"/>
  <c r="K47" i="19"/>
  <c r="L34" i="19"/>
  <c r="K34" i="19"/>
  <c r="L27" i="19"/>
  <c r="K27" i="19"/>
  <c r="L22" i="19"/>
  <c r="K22" i="19"/>
  <c r="L15" i="19"/>
  <c r="K15" i="19"/>
  <c r="L11" i="19"/>
  <c r="K11" i="19"/>
  <c r="E72" i="25"/>
  <c r="D72" i="25"/>
  <c r="E71" i="25"/>
  <c r="E70" i="25" s="1"/>
  <c r="D71" i="25"/>
  <c r="D70" i="25" s="1"/>
  <c r="E69" i="25"/>
  <c r="D69" i="25"/>
  <c r="E68" i="25"/>
  <c r="D68" i="25"/>
  <c r="E67" i="25"/>
  <c r="D67" i="25"/>
  <c r="E66" i="25"/>
  <c r="D66" i="25"/>
  <c r="E65" i="25"/>
  <c r="D65" i="25"/>
  <c r="E64" i="25"/>
  <c r="D64" i="25"/>
  <c r="D63" i="25" s="1"/>
  <c r="E62" i="25"/>
  <c r="D62" i="25"/>
  <c r="E61" i="25"/>
  <c r="D61" i="25"/>
  <c r="E60" i="25"/>
  <c r="D60" i="25"/>
  <c r="E59" i="25"/>
  <c r="D59" i="25"/>
  <c r="E58" i="25"/>
  <c r="D58" i="25"/>
  <c r="D57" i="25" s="1"/>
  <c r="E56" i="25"/>
  <c r="D56" i="25"/>
  <c r="E55" i="25"/>
  <c r="D55" i="25"/>
  <c r="E54" i="25"/>
  <c r="D54" i="25"/>
  <c r="E53" i="25"/>
  <c r="D53" i="25"/>
  <c r="E52" i="25"/>
  <c r="D52" i="25"/>
  <c r="E51" i="25"/>
  <c r="D51" i="25"/>
  <c r="E50" i="25"/>
  <c r="D50" i="25"/>
  <c r="E49" i="25"/>
  <c r="E48" i="25" s="1"/>
  <c r="D49" i="25"/>
  <c r="D48" i="25" s="1"/>
  <c r="E41" i="25"/>
  <c r="D41" i="25"/>
  <c r="E40" i="25"/>
  <c r="E38" i="25" s="1"/>
  <c r="D40" i="25"/>
  <c r="E39" i="25"/>
  <c r="D39" i="25"/>
  <c r="D38" i="25" s="1"/>
  <c r="E37" i="25"/>
  <c r="D37" i="25"/>
  <c r="E36" i="25"/>
  <c r="D36" i="25"/>
  <c r="E35" i="25"/>
  <c r="D35" i="25"/>
  <c r="E34" i="25"/>
  <c r="D34" i="25"/>
  <c r="E33" i="25"/>
  <c r="D33" i="25"/>
  <c r="D32" i="25" s="1"/>
  <c r="E31" i="25"/>
  <c r="D31" i="25"/>
  <c r="E30" i="25"/>
  <c r="D30" i="25"/>
  <c r="E29" i="25"/>
  <c r="D29" i="25"/>
  <c r="E28" i="25"/>
  <c r="E27" i="25" s="1"/>
  <c r="D28" i="25"/>
  <c r="D27" i="25" s="1"/>
  <c r="E26" i="25"/>
  <c r="D26" i="25"/>
  <c r="E25" i="25"/>
  <c r="D25" i="25"/>
  <c r="E24" i="25"/>
  <c r="D24" i="25"/>
  <c r="E23" i="25"/>
  <c r="D23" i="25"/>
  <c r="E22" i="25"/>
  <c r="E21" i="25" s="1"/>
  <c r="D22" i="25"/>
  <c r="D21" i="25" s="1"/>
  <c r="E20" i="25"/>
  <c r="D20" i="25"/>
  <c r="E19" i="25"/>
  <c r="D19" i="25"/>
  <c r="E18" i="25"/>
  <c r="D18" i="25"/>
  <c r="E17" i="25"/>
  <c r="D17" i="25"/>
  <c r="E16" i="25"/>
  <c r="D16" i="25"/>
  <c r="D15" i="25" s="1"/>
  <c r="E14" i="25"/>
  <c r="D14" i="25"/>
  <c r="E13" i="25"/>
  <c r="E12" i="25" s="1"/>
  <c r="D13" i="25"/>
  <c r="D12" i="25" s="1"/>
  <c r="D43" i="25" s="1"/>
  <c r="D45" i="25" s="1"/>
  <c r="E10" i="25"/>
  <c r="D10" i="25"/>
  <c r="E9" i="25"/>
  <c r="D9" i="25"/>
  <c r="E63" i="25" l="1"/>
  <c r="E74" i="25" s="1"/>
  <c r="E15" i="25"/>
  <c r="E43" i="25" s="1"/>
  <c r="E45" i="25" s="1"/>
  <c r="E32" i="25"/>
  <c r="E57" i="25"/>
  <c r="D77" i="25"/>
  <c r="D79" i="25" s="1"/>
  <c r="D74" i="25"/>
  <c r="E77" i="25" l="1"/>
  <c r="E79" i="25" s="1"/>
</calcChain>
</file>

<file path=xl/sharedStrings.xml><?xml version="1.0" encoding="utf-8"?>
<sst xmlns="http://schemas.openxmlformats.org/spreadsheetml/2006/main" count="49397" uniqueCount="7947">
  <si>
    <t>ALLEGATO 3</t>
  </si>
  <si>
    <t>Codice Piano dei conti integrato di cui al D.P.R. n. 132/2013</t>
  </si>
  <si>
    <t>Descrizione</t>
  </si>
  <si>
    <t>Riscossioni (in c/competenza e in c/residui)</t>
  </si>
  <si>
    <t>Dati al 31 agosto
(dal 1/1 al 31/8)</t>
  </si>
  <si>
    <t>Dati al 31 dicembre
(dati cumulati dal 1/1 al 31/12)</t>
  </si>
  <si>
    <t xml:space="preserve">FONDO DI CASSA ALL'INIZIO DELL'ANNO </t>
  </si>
  <si>
    <t>di cui con vincolo di cassa</t>
  </si>
  <si>
    <t>E.1.00.00.00.000</t>
  </si>
  <si>
    <t>Entrate correnti di natura tributaria, contributiva e perequativa</t>
  </si>
  <si>
    <t>E.1.01.00.00.000</t>
  </si>
  <si>
    <t>Tributi</t>
  </si>
  <si>
    <t>E.1.02.00.00.000</t>
  </si>
  <si>
    <t>Contributi sociali e premi</t>
  </si>
  <si>
    <t>E.2.00.00.00.000</t>
  </si>
  <si>
    <t>Trasferimenti correnti</t>
  </si>
  <si>
    <t>E.2.01.01.00.000</t>
  </si>
  <si>
    <t>Trasferimenti correnti da Amministrazioni pubbliche</t>
  </si>
  <si>
    <t>E.2.01.02.00.000</t>
  </si>
  <si>
    <t>Trasferimenti correnti da Famiglie</t>
  </si>
  <si>
    <t>E.2.01.03.00.000</t>
  </si>
  <si>
    <t>Trasferimenti correnti da Imprese</t>
  </si>
  <si>
    <t>E.2.01.04.00.000</t>
  </si>
  <si>
    <t>Trasferimenti correnti da Istituzioni Sociali Private</t>
  </si>
  <si>
    <t>E.2.01.05.00.000</t>
  </si>
  <si>
    <t>Trasferimenti correnti dall'Unione Europea e dal Resto del Mondo</t>
  </si>
  <si>
    <t>E.3.00.00.00.000</t>
  </si>
  <si>
    <t>Entrate extratributarie</t>
  </si>
  <si>
    <t>E.3.01.00.00.000</t>
  </si>
  <si>
    <t>Vendita di beni e servizi e proventi derivanti dalla gestione dei beni</t>
  </si>
  <si>
    <t>E.3.02.00.00.000</t>
  </si>
  <si>
    <t>Proventi derivanti dall'attività di controllo e repressione delle irregolarità e degli illeciti</t>
  </si>
  <si>
    <t>E.3.03.00.00.000</t>
  </si>
  <si>
    <t>Interessi attivi</t>
  </si>
  <si>
    <t>E.3.04.00.00.000</t>
  </si>
  <si>
    <t>Altre entrate da redditi da capitale</t>
  </si>
  <si>
    <t>E.3.05.00.00.000</t>
  </si>
  <si>
    <t>Rimborsi e altre entrate correnti</t>
  </si>
  <si>
    <t>E.4.00.00.00.000</t>
  </si>
  <si>
    <t>Entrate in conto capitale</t>
  </si>
  <si>
    <t>E.4.01.00.00.000</t>
  </si>
  <si>
    <t>Tributi in conto capitale</t>
  </si>
  <si>
    <t>E.4.02.00.00.000</t>
  </si>
  <si>
    <t>Contributi agli investimenti</t>
  </si>
  <si>
    <t>E.4.03.00.00.000</t>
  </si>
  <si>
    <t>Altri trasferimenti in conto capitale</t>
  </si>
  <si>
    <t>E.4.04.00.00.000</t>
  </si>
  <si>
    <t>Entrate da alienazione di beni materiali e immateriali</t>
  </si>
  <si>
    <t>E.5.00.00.00.000</t>
  </si>
  <si>
    <t>Entrate da riduzione di attività finanziarie</t>
  </si>
  <si>
    <t>E.5.01.00.00.000</t>
  </si>
  <si>
    <t>Alienazione di attività finanziarie</t>
  </si>
  <si>
    <t>E.5.02.00.00.000</t>
  </si>
  <si>
    <t>Riscossione crediti di breve termine</t>
  </si>
  <si>
    <t>E.5.03.00.00.000</t>
  </si>
  <si>
    <t>Riscossione crediti di medio-lungo termine</t>
  </si>
  <si>
    <t>E.5.04.00.00.000</t>
  </si>
  <si>
    <t>Altre entrate per riduzione di attività finanziarie</t>
  </si>
  <si>
    <t>E.6.00.00.00.000</t>
  </si>
  <si>
    <t>Accensione Prestiti</t>
  </si>
  <si>
    <t>E.9.00.00.00.000</t>
  </si>
  <si>
    <t>Entrate per conto terzi e partite di giro</t>
  </si>
  <si>
    <t>E.9.01.00.00.000</t>
  </si>
  <si>
    <t>Entrate per partite di giro</t>
  </si>
  <si>
    <t>E.9.02.00.00.000</t>
  </si>
  <si>
    <t>Entrate per conto terzi</t>
  </si>
  <si>
    <t>di cui riscossioni con vincolo di cassa</t>
  </si>
  <si>
    <t>U.1.00.00.00.000</t>
  </si>
  <si>
    <t>Spese correnti</t>
  </si>
  <si>
    <t>U.1.01.00.00.000</t>
  </si>
  <si>
    <t>Redditi da lavoro dipendente</t>
  </si>
  <si>
    <t>U.1.02.00.00.000</t>
  </si>
  <si>
    <t>Imposte e tasse a carico dell'ente</t>
  </si>
  <si>
    <t>U.1.03.00.00.000</t>
  </si>
  <si>
    <t>Acquisto di beni e servizi</t>
  </si>
  <si>
    <t>U.1.04.00.00.000</t>
  </si>
  <si>
    <t>U.1.07.00.00.000</t>
  </si>
  <si>
    <t>Interessi passivi</t>
  </si>
  <si>
    <t>U.1.08.00.00.000</t>
  </si>
  <si>
    <t>Altre spese per redditi da capitale</t>
  </si>
  <si>
    <t>U.1.09.00.00.000</t>
  </si>
  <si>
    <t>Rimborsi e poste correttive delle entrate</t>
  </si>
  <si>
    <t>U.1.10.00.00.000</t>
  </si>
  <si>
    <t>Altre spese correnti</t>
  </si>
  <si>
    <t>U.2.00.00.00.000</t>
  </si>
  <si>
    <t>Spese in conto capitale</t>
  </si>
  <si>
    <t>U.2.01.00.00.000</t>
  </si>
  <si>
    <t>Tributi in conto capitale a carico dell'ente</t>
  </si>
  <si>
    <t>U.2.02.00.00.000</t>
  </si>
  <si>
    <t>Investimenti fissi lordi e acquisto di terreni</t>
  </si>
  <si>
    <t>U.2.03.00.00.000</t>
  </si>
  <si>
    <t>U.2.04.00.00.000</t>
  </si>
  <si>
    <t>U.2.05.00.00.000</t>
  </si>
  <si>
    <t>Altre spese in conto capitale</t>
  </si>
  <si>
    <t>U.3.00.00.00.000</t>
  </si>
  <si>
    <t>Spese per incremento attività finanziarie</t>
  </si>
  <si>
    <t>U.3.01.00.00.000</t>
  </si>
  <si>
    <t>Acquisizioni di attività finanziarie</t>
  </si>
  <si>
    <t>U.3.02.00.00.000</t>
  </si>
  <si>
    <t>Concessione crediti di breve termine</t>
  </si>
  <si>
    <t>U.3.03.00.00.000</t>
  </si>
  <si>
    <t>Concessione crediti di medio-lungo termine</t>
  </si>
  <si>
    <t>U.3.04.00.00.000</t>
  </si>
  <si>
    <t>Altre spese per incremento di attività finanziarie</t>
  </si>
  <si>
    <t>U.4.00.00.00.000</t>
  </si>
  <si>
    <t>Rimborso Prestiti</t>
  </si>
  <si>
    <t>U.5.00.00.00.000</t>
  </si>
  <si>
    <t>Chiusura Anticipazioni ricevute da istituto tesoriere/cassiere</t>
  </si>
  <si>
    <t>U.7.00.00.00.000</t>
  </si>
  <si>
    <t>Uscite per conto terzi e partite di giro</t>
  </si>
  <si>
    <t>U.7.01.00.00.000</t>
  </si>
  <si>
    <t>Uscite per partite di giro</t>
  </si>
  <si>
    <t>U.7.02.00.00.000</t>
  </si>
  <si>
    <t>Uscite per conto terzi</t>
  </si>
  <si>
    <t>TOTALE PAGAMENTI</t>
  </si>
  <si>
    <t>di cui pagamenti con vincolo di cassa</t>
  </si>
  <si>
    <t>FONDO DI CASSA ALLA FINE DEL PERIODO</t>
  </si>
  <si>
    <t xml:space="preserve">di cui con vincolo di cassa </t>
  </si>
  <si>
    <t>RICORSO ANTICIPAZIONI DELL'ISTITUTO TESORIERE</t>
  </si>
  <si>
    <t>(2) L'importo degli incassi e dei pagamenti da regolarizzare è inserito quando si sostituiscono le previsioni con gli incassi e i pagamenti effettivi ed è ridotto in occasione dei successivi aggiornamenti.</t>
  </si>
  <si>
    <t>CORRELAZIONE CON IL MODELLO DEL PIANO ANNUALE DEI FLUSSI DI CASSA DEGLI ENTI E ORGANISMI PUBBLICI DI CUI ALL'ARTICOLO 1, COMMA 2, DEL DECRETO LEGISLATIVO 30 MARZO 2001, N. 165,
IN CONTABILITA' FINANZIARIA,
AD ESCLUSIONE DEGLI ENTI TERRITORIALI E DEI LORO ENTI STRUMENTALI</t>
  </si>
  <si>
    <t>DATI DA GENNAIO AD AGOSTO
(dal 1/1 al 31/8)</t>
  </si>
  <si>
    <r>
      <t xml:space="preserve">Previsioni di cassa </t>
    </r>
    <r>
      <rPr>
        <b/>
        <i/>
        <vertAlign val="superscript"/>
        <sz val="14"/>
        <color theme="1"/>
        <rFont val="Arial"/>
      </rPr>
      <t>(1)</t>
    </r>
  </si>
  <si>
    <t>Fondo per lo sviluppo e la coesione (FSC)</t>
  </si>
  <si>
    <t>Altri finanziamenti non vincolati dallo Stato</t>
  </si>
  <si>
    <t>Altri finanziamenti vincolati dallo Stato</t>
  </si>
  <si>
    <t>Contributi volontari da famiglie</t>
  </si>
  <si>
    <t>Contributi per iscrizione alunni</t>
  </si>
  <si>
    <t>Contributi per mensa scolastica</t>
  </si>
  <si>
    <t>Contributi per visite, viaggi e programmi di studio all'estero</t>
  </si>
  <si>
    <t>Contributi per copertura assicurativa degli alunni</t>
  </si>
  <si>
    <t>Contributi per copertura assicurativa personale</t>
  </si>
  <si>
    <t>Altri contributi da famiglie non vincolati</t>
  </si>
  <si>
    <t>Altri contributi da famiglie vincolati</t>
  </si>
  <si>
    <t>Contributi da imprese non vincolati</t>
  </si>
  <si>
    <t>Contributi da imprese vincolati</t>
  </si>
  <si>
    <t>Contributi da Istituzioni sociali private non vincolati</t>
  </si>
  <si>
    <t>Contributi da Istituzioni sociali private vincolati</t>
  </si>
  <si>
    <t>Fondi sociali europei (FSE)</t>
  </si>
  <si>
    <t>Fondi europei di sviluppo regionale (FESR)</t>
  </si>
  <si>
    <t>Altri finanziamenti dall'Unione Europea</t>
  </si>
  <si>
    <t>Azienda Agraria - Proventi dalla vendita di beni di consumo</t>
  </si>
  <si>
    <t>Azienda Agraria - Proventi dalla vendita di servizi</t>
  </si>
  <si>
    <t>Azienda Speciale - Proventi dalla vendita di beni di consumo</t>
  </si>
  <si>
    <t>Azienda Speciale - Proventi dalla vendita di servizi</t>
  </si>
  <si>
    <t>Attività per conto terzi - Proventi dalla vendita di beni di consumo</t>
  </si>
  <si>
    <t>Attività per conto terzi - Proventi dalla vendita di servizi</t>
  </si>
  <si>
    <t>Attività convittuale</t>
  </si>
  <si>
    <t xml:space="preserve">Proventi derivanti dalle sponsorizzazioni </t>
  </si>
  <si>
    <t>Diritti reali di godimento</t>
  </si>
  <si>
    <t>Canone occupazione spazi e aree pubbliche</t>
  </si>
  <si>
    <t>Proventi da concessioni su beni</t>
  </si>
  <si>
    <t>Interessi</t>
  </si>
  <si>
    <t>Interessi attivi da Banca d'Italia</t>
  </si>
  <si>
    <t>Rimborsi, recuperi e restituzioni di somme non dovute o incassate in eccesso da Amministrazioni Centrali</t>
  </si>
  <si>
    <t>Rimborsi, recuperi e restituzioni di somme non dovute o incassate in eccesso da Amministrazioni Locali</t>
  </si>
  <si>
    <t>Rimborsi, recuperi e restituzioni di somme non dovute o incassate in eccesso da Enti Previdenziali</t>
  </si>
  <si>
    <t>Rimborsi, recuperi e restituzioni di somme non dovute o incassate in eccesso da Famiglie</t>
  </si>
  <si>
    <t>Rimborsi, recuperi e restituzioni di somme non dovute o incassate in eccesso da Imprese</t>
  </si>
  <si>
    <t>Rimborsi, recuperi e restituzioni di somme non dovute o incassate in eccesso da ISP</t>
  </si>
  <si>
    <t>Alienazione di Mezzi di trasporto stradali</t>
  </si>
  <si>
    <t>Alienazione di Mezzi di trasporto aerei</t>
  </si>
  <si>
    <t>Alienazione di Mezzi di trasporto per vie d'acqua</t>
  </si>
  <si>
    <t>Alienazione di mobili e arredi per ufficio</t>
  </si>
  <si>
    <t>Alienazione di mobili e arredi per alloggi e pertinenze</t>
  </si>
  <si>
    <t>Alienazione di mobili e arredi per laboratori</t>
  </si>
  <si>
    <t>Alienazione di mobili e arredi n.a.c.</t>
  </si>
  <si>
    <t>Alienazione di Macchinari</t>
  </si>
  <si>
    <t>Alienazione di impianti</t>
  </si>
  <si>
    <t>Alienazione di attrezzature scientifiche</t>
  </si>
  <si>
    <t>Alienazione di macchine per ufficio</t>
  </si>
  <si>
    <t>Alienazione di server</t>
  </si>
  <si>
    <t>Alienazione di postazioni di lavoro</t>
  </si>
  <si>
    <t>Alienazione di periferiche</t>
  </si>
  <si>
    <t>Alienazione di apparati di telecomunicazione</t>
  </si>
  <si>
    <t>Alienazione di Tablet e dispositivi di telefonia fissa e mobile</t>
  </si>
  <si>
    <t>Alienazione di hardware n.a.c.</t>
  </si>
  <si>
    <t>Alienazione di Oggetti di valore</t>
  </si>
  <si>
    <t>Alienazione di diritti reali</t>
  </si>
  <si>
    <t>Alienazione di Materiale bibliografico</t>
  </si>
  <si>
    <t>Alienazione di Strumenti musicali</t>
  </si>
  <si>
    <t>Alienazioni di beni materiali n.a.c.</t>
  </si>
  <si>
    <t>Alienazione di software</t>
  </si>
  <si>
    <t>Alienazione di Brevetti</t>
  </si>
  <si>
    <t>Alienazione di Opere dell'ingegno e Diritti d'autore</t>
  </si>
  <si>
    <t>Alienazione di altri beni immateriali n.a.c.</t>
  </si>
  <si>
    <t>Mutui</t>
  </si>
  <si>
    <t>Reintegro anticipo al Direttore S.G.A.</t>
  </si>
  <si>
    <t>Altre partite di giro</t>
  </si>
  <si>
    <t>Compensi accessori non a carico FIS docenti</t>
  </si>
  <si>
    <t>Compensi accessori non a carico FIS ATA</t>
  </si>
  <si>
    <t>Altri compensi per personale a tempo indeterminato</t>
  </si>
  <si>
    <t>Altri compensi per personale a tempo determinato</t>
  </si>
  <si>
    <t>Revisori dei conti</t>
  </si>
  <si>
    <t>Imposte</t>
  </si>
  <si>
    <t>Tasse</t>
  </si>
  <si>
    <t>Carta, cancelleria e stampati</t>
  </si>
  <si>
    <t>Giornali, riviste e pubblicazioni</t>
  </si>
  <si>
    <t>Materiali e accessori</t>
  </si>
  <si>
    <t>Consulenze</t>
  </si>
  <si>
    <t>Prestazioni professionali e specialistiche</t>
  </si>
  <si>
    <t>Servizi per trasferte</t>
  </si>
  <si>
    <t>Promozione</t>
  </si>
  <si>
    <t>Formazione e aggiornamento</t>
  </si>
  <si>
    <t>Manutenzione ordinaria e riparazioni</t>
  </si>
  <si>
    <t>Utilizzo di beni di terzi</t>
  </si>
  <si>
    <t>Utenze e canoni</t>
  </si>
  <si>
    <t>Servizi di ristorazione</t>
  </si>
  <si>
    <t>Visite, viaggi e programmi di studio all'estero</t>
  </si>
  <si>
    <t>Servizio di cassa</t>
  </si>
  <si>
    <t>Amministrative</t>
  </si>
  <si>
    <t>Partecipazione ad organizzazioni</t>
  </si>
  <si>
    <t>Borse di studio</t>
  </si>
  <si>
    <t>Oneri straordinari</t>
  </si>
  <si>
    <t>Oneri su finanziamenti specifici</t>
  </si>
  <si>
    <t>Restituzione versamenti non dovuti</t>
  </si>
  <si>
    <t>Restituzione somme non utilizzate</t>
  </si>
  <si>
    <t>Oneri da contenzioso</t>
  </si>
  <si>
    <t>Fondo di riserva</t>
  </si>
  <si>
    <t>Beni immateriali</t>
  </si>
  <si>
    <t>Beni immobili</t>
  </si>
  <si>
    <t>Beni mobili</t>
  </si>
  <si>
    <t>Immobilizzazioni finanziarie</t>
  </si>
  <si>
    <t>Voce</t>
  </si>
  <si>
    <t>Codice voce</t>
  </si>
  <si>
    <t xml:space="preserve">Addizionale regionale sul gas naturale </t>
  </si>
  <si>
    <t>E.1.01.01.77.000</t>
  </si>
  <si>
    <t xml:space="preserve">     Imposte sostitutive su risparmio gestito</t>
  </si>
  <si>
    <t>E.1.01.03.04.000</t>
  </si>
  <si>
    <t>Imposta municipale propria riservata all'erario</t>
  </si>
  <si>
    <t>E.1.01.03.07.000</t>
  </si>
  <si>
    <t>Imposte sulle successioni e donazioni</t>
  </si>
  <si>
    <t>E.1.01.03.74.000</t>
  </si>
  <si>
    <t>Quote di partecipazione a carico degli iscritti  (escluse entrate derivanti dal divieto di cumulo)</t>
  </si>
  <si>
    <t xml:space="preserve">       E.1.02.01.04.000</t>
  </si>
  <si>
    <t>Entrate per sterilizzazione Inversione contabile IVA (reverse charge)</t>
  </si>
  <si>
    <t>E.3.05.99.03.000</t>
  </si>
  <si>
    <t>Alienazione di partecipazioni in PA incluse nelle Amministrazioni locaLI</t>
  </si>
  <si>
    <t>E.5.01.01.05.000</t>
  </si>
  <si>
    <t>Ritenute per scissione contabile IVA (split payment)</t>
  </si>
  <si>
    <t>E.9.01.01.02.000</t>
  </si>
  <si>
    <t>Rimborsi di parte corrente a UE e Resto del Mondo di somme non dovute o incassate in eccesso</t>
  </si>
  <si>
    <t>U.1.09.99.07.000</t>
  </si>
  <si>
    <t>Accantonamento al fondo perdite società ed enti partecipati</t>
  </si>
  <si>
    <t>U.1.10.01.05.000</t>
  </si>
  <si>
    <t>Fondo garanzia debiti commerciali</t>
  </si>
  <si>
    <t>U.1.10.01.06.000</t>
  </si>
  <si>
    <t>Rimborsi in conto capitale a UE e Resto del Mondo di somme non dovute o incassate in eccesso</t>
  </si>
  <si>
    <t>U.2.05.04.07.000</t>
  </si>
  <si>
    <t>Acquisizioni di partecipazioni e conferimenti di capitale in PA incluse nelle Amministrazioni Locali</t>
  </si>
  <si>
    <t>U.3.01.01.05.000</t>
  </si>
  <si>
    <t>Fondo pluriennale vincolato per attività finanziarie</t>
  </si>
  <si>
    <t>U.3.04.09.00.000</t>
  </si>
  <si>
    <t>U.3.04.09.01.000</t>
  </si>
  <si>
    <t>Fondi per rimborso prestiti</t>
  </si>
  <si>
    <t>U.4.05.00.00.000</t>
  </si>
  <si>
    <t>Fondo per il D.L. n. 35/2013 e successive modificazioni e rifinanziamenti</t>
  </si>
  <si>
    <t>U.4.05.01.00.000</t>
  </si>
  <si>
    <t>U.4.05.01.01.000</t>
  </si>
  <si>
    <t>Altri fondi per rimborso prestiti</t>
  </si>
  <si>
    <t>U.4.05.99.00.000</t>
  </si>
  <si>
    <t>U.4.05.99.99.000</t>
  </si>
  <si>
    <t>Versamento delle ritenute per scissione contabile IVA (split payment)</t>
  </si>
  <si>
    <t>U.7.01.01.02.000</t>
  </si>
  <si>
    <t>Sezione</t>
  </si>
  <si>
    <t>Livelli</t>
  </si>
  <si>
    <t>E</t>
  </si>
  <si>
    <t>IV</t>
  </si>
  <si>
    <t>Tributi per servizi indivisibili (TASI)</t>
  </si>
  <si>
    <r>
      <t xml:space="preserve">Fondi incentivanti il personale </t>
    </r>
    <r>
      <rPr>
        <b/>
        <u/>
        <sz val="9"/>
        <color theme="1"/>
        <rFont val="Calibri"/>
      </rPr>
      <t xml:space="preserve"> (art. 113 del d.lgs. 50/2016)</t>
    </r>
    <r>
      <rPr>
        <b/>
        <sz val="9"/>
        <color theme="1"/>
        <rFont val="Calibri"/>
      </rPr>
      <t xml:space="preserve"> </t>
    </r>
    <r>
      <rPr>
        <b/>
        <strike/>
        <sz val="9"/>
        <color theme="1"/>
        <rFont val="Calibri"/>
      </rPr>
      <t>(legge Merloni)</t>
    </r>
  </si>
  <si>
    <r>
      <t xml:space="preserve">Alienazione di Mezzi </t>
    </r>
    <r>
      <rPr>
        <b/>
        <sz val="9"/>
        <color indexed="8"/>
        <rFont val="Calibri"/>
      </rPr>
      <t>ad uso militare</t>
    </r>
  </si>
  <si>
    <t>U</t>
  </si>
  <si>
    <t xml:space="preserve">Contributi sociali effettivi a carico dell'ente </t>
  </si>
  <si>
    <t xml:space="preserve"> Altri Contributi sociali</t>
  </si>
  <si>
    <t xml:space="preserve">Imposta sul reddito delle persone giuridiche (ex IRPEG) </t>
  </si>
  <si>
    <t>Organizzazione eventi, pubblicità e servizi per trasferta</t>
  </si>
  <si>
    <t xml:space="preserve">Borse di studio, dottorati di ricerca e contratti di formazione specialistica </t>
  </si>
  <si>
    <r>
      <t>Fondo crediti di dubbia esigibilità</t>
    </r>
    <r>
      <rPr>
        <b/>
        <sz val="9"/>
        <color indexed="8"/>
        <rFont val="Calibri"/>
      </rPr>
      <t xml:space="preserve"> di parte corrente</t>
    </r>
  </si>
  <si>
    <t>Mezzi militari</t>
  </si>
  <si>
    <r>
      <t xml:space="preserve">Mezzi </t>
    </r>
    <r>
      <rPr>
        <b/>
        <sz val="9"/>
        <color indexed="8"/>
        <rFont val="Calibri"/>
      </rPr>
      <t>ad uso militare acquisiti mediante operazioni di leasing finanziario</t>
    </r>
  </si>
  <si>
    <t>III</t>
  </si>
  <si>
    <t>Fondo crediti di dubbia esigibilità in c/capitale</t>
  </si>
  <si>
    <r>
      <t>Fondo crediti di dubbia esigibilità</t>
    </r>
    <r>
      <rPr>
        <b/>
        <strike/>
        <sz val="9"/>
        <color indexed="8"/>
        <rFont val="Calibri"/>
      </rPr>
      <t xml:space="preserve">  </t>
    </r>
    <r>
      <rPr>
        <b/>
        <sz val="9"/>
        <color indexed="8"/>
        <rFont val="Calibri"/>
      </rPr>
      <t>in c/capitale</t>
    </r>
  </si>
  <si>
    <r>
      <t xml:space="preserve">Acquisizioni di partecipazioni e conferimenti di capitale in imprese  </t>
    </r>
    <r>
      <rPr>
        <b/>
        <sz val="9"/>
        <color indexed="8"/>
        <rFont val="Calibri"/>
      </rPr>
      <t>incluse nelle Amministrazioni Centrali</t>
    </r>
  </si>
  <si>
    <t>Imposta sostitutiva dell'IRPEF e dell'imposta di registro e di bollo sulle locazioni di immobili per finalità abitative (cedolare secca)</t>
  </si>
  <si>
    <t>E.1.01.03.03.000</t>
  </si>
  <si>
    <t>Imposta sostitutiva in materia di conferimenti di aziende, fusioni e scissioni</t>
  </si>
  <si>
    <t>E.1.01.03.05.000</t>
  </si>
  <si>
    <t>Imposta patrimoniale sul valore degli immobili situati all'estero</t>
  </si>
  <si>
    <t>E.1.01.03.09.000</t>
  </si>
  <si>
    <t>Imposta sulle riserve matematiche delle imprese di assicurazione</t>
  </si>
  <si>
    <t>E.1.01.03.10.000</t>
  </si>
  <si>
    <t>Imposta sul valore delle attività finanziarie detenute all'estero dalle persone fisiche residenti nel territorio dello stato</t>
  </si>
  <si>
    <t>E.1.01.03.11.000</t>
  </si>
  <si>
    <t>Imposta sulle plusvalenze da cessione di attività finanziarie</t>
  </si>
  <si>
    <t>E.1.01.03.12.000</t>
  </si>
  <si>
    <t>Imposta sostitutiva delle imposte sui redditi su plusvalenze da cessione a titolo oneroso di azioni e di altri rapporti partecipativi</t>
  </si>
  <si>
    <t>E.1.01.03.13.000</t>
  </si>
  <si>
    <t>Imposte su assicurazione vita</t>
  </si>
  <si>
    <t>E.1.01.03.14.000</t>
  </si>
  <si>
    <t>Imposta erariale sugli aeromobili privati</t>
  </si>
  <si>
    <t>E.1.01.03.15.000</t>
  </si>
  <si>
    <t>Imposta sulle assicurazioni</t>
  </si>
  <si>
    <t>E.1.01.03.23.000</t>
  </si>
  <si>
    <t>Accisa sulla benzina per autotrazione - non sanità</t>
  </si>
  <si>
    <t>E.1.01.03.28.000</t>
  </si>
  <si>
    <t>Accisa sul gasolio</t>
  </si>
  <si>
    <t>E.1.01.03.29.000</t>
  </si>
  <si>
    <t>Imposta sul gas naturale</t>
  </si>
  <si>
    <t>E.1.01.03.30.000</t>
  </si>
  <si>
    <t>Imposta sugli intrattenimenti</t>
  </si>
  <si>
    <t>E.1.01.03.38.000</t>
  </si>
  <si>
    <t>Tassa sulle concessioni governative</t>
  </si>
  <si>
    <t>E.1.01.03.45.000</t>
  </si>
  <si>
    <t>Tassa di circolazione dei veicoli a motore (tassa automobilistica)</t>
  </si>
  <si>
    <t>E.1.01.03.50.000</t>
  </si>
  <si>
    <t>Tassa sulle emissioni di anidride solforosa</t>
  </si>
  <si>
    <t>E.1.01.03.56.000</t>
  </si>
  <si>
    <t>Canone radiotelevisivo</t>
  </si>
  <si>
    <t>E.1.01.03.58.000</t>
  </si>
  <si>
    <t>Diritti catastali</t>
  </si>
  <si>
    <t>E.1.01.03.62.000</t>
  </si>
  <si>
    <t>Proventi della vendita di denaturanti e contrassegni di Stato</t>
  </si>
  <si>
    <t>E.1.01.03.71.000</t>
  </si>
  <si>
    <t>Proventi vari dei Monopoli di Stato</t>
  </si>
  <si>
    <t>E.1.01.03.72.000</t>
  </si>
  <si>
    <t>Altre accise n.a.c.</t>
  </si>
  <si>
    <t>E.1.01.03.95.000</t>
  </si>
  <si>
    <t>Altre entrate su lotto, lotterie e altre attività di gioco n.a.c.</t>
  </si>
  <si>
    <t>E.1.01.03.96.000</t>
  </si>
  <si>
    <t>DPR 97/2003</t>
  </si>
  <si>
    <t>Piano finanziario - D.P.R. n. 132/2013</t>
  </si>
  <si>
    <t>Enti soggetti al D.M. 27 marzo 2013 
(vedi Circolare MEF del 24 marzo 2015)</t>
  </si>
  <si>
    <t xml:space="preserve">Raccordo D.P.R. n. 132/2013 e D.P.R. n. 97/2003 </t>
  </si>
  <si>
    <t>Note</t>
  </si>
  <si>
    <t>MACRO</t>
  </si>
  <si>
    <t>Codice finale</t>
  </si>
  <si>
    <t>Piano degli Enti 
DLGS n. 118/2011</t>
  </si>
  <si>
    <t>1° Livello DPR</t>
  </si>
  <si>
    <t>2° Livello DPR</t>
  </si>
  <si>
    <t>3° Livello DPR</t>
  </si>
  <si>
    <t>I</t>
  </si>
  <si>
    <t>x</t>
  </si>
  <si>
    <t>Tassonomia - Livello obbligatorio</t>
  </si>
  <si>
    <t>X.1</t>
  </si>
  <si>
    <t>TITOLO I - ENTRATE CORRENTI</t>
  </si>
  <si>
    <t>II</t>
  </si>
  <si>
    <t>X.1.3</t>
  </si>
  <si>
    <t>ALTRE ENTRATE</t>
  </si>
  <si>
    <t>Imposte, tasse e proventi assimilati</t>
  </si>
  <si>
    <t>E.1.01.01.00.000</t>
  </si>
  <si>
    <t>Imposta sul reddito delle persone fisiche (ex IRPEF)</t>
  </si>
  <si>
    <t>E.1.01.01.01.000</t>
  </si>
  <si>
    <t/>
  </si>
  <si>
    <t>Livelli indicativi delle confluenze di cassa nei livelli obbligatori</t>
  </si>
  <si>
    <t>X.1.3.4</t>
  </si>
  <si>
    <t>ENTRATE NON CLASSIFICABILI IN ALTRE VOCI</t>
  </si>
  <si>
    <t>V</t>
  </si>
  <si>
    <t>Imposta sul reddito delle persone fisiche riscossa a seguito dell'attività ordinaria di gestione</t>
  </si>
  <si>
    <t>E.1.01.01.01.001</t>
  </si>
  <si>
    <t>Imposta sul reddito delle persone fisiche riscossa a seguito di attività di verifica e controllo</t>
  </si>
  <si>
    <t>E.1.01.01.01.002</t>
  </si>
  <si>
    <t>Imposta sul reddito delle società (ex IRPEG)</t>
  </si>
  <si>
    <t>E.1.01.01.02.000</t>
  </si>
  <si>
    <t>Imposta sul reddito delle società (ex IRPEG) riscossa a seguito dell'attività ordinaria di gestione</t>
  </si>
  <si>
    <t>E.1.01.01.02.001</t>
  </si>
  <si>
    <t>Imposta sul reddito delle società (ex IRPEG) riscossa a seguito di attività di verifica e controllo</t>
  </si>
  <si>
    <t>E.1.01.01.02.002</t>
  </si>
  <si>
    <t>E.1.01.01.03.000</t>
  </si>
  <si>
    <t>Imposta sostitutiva dell'IRPEF e dell'imposta di registro e di bollo sulle locazioni di immobili per finalità abitative (cedolare secca) riscossa a seguito dell'attività ordinaria di gestione</t>
  </si>
  <si>
    <t>E.1.01.01.03.001</t>
  </si>
  <si>
    <t>Imposta sostitutiva dell'IRPEF e dell'imposta di registro e di bollo sulle locazioni di immobili per finalità abitative (cedolare secca) riscossa a seguito di attività di verifica e controllo</t>
  </si>
  <si>
    <t>E.1.01.01.03.002</t>
  </si>
  <si>
    <t>Imposte sostitutive su risparmio gestito</t>
  </si>
  <si>
    <t>E.1.01.01.04.000</t>
  </si>
  <si>
    <t>Imposte sostitutive su risparmio gestito riscosse a seguito dell'attività ordinaria di gestione</t>
  </si>
  <si>
    <t>E.1.01.01.04.001</t>
  </si>
  <si>
    <t>Imposte sostitutive su risparmio gestito riscosse a seguito di attività di verifica e controllo</t>
  </si>
  <si>
    <t>E.1.01.01.04.002</t>
  </si>
  <si>
    <t>E.1.01.01.05.000</t>
  </si>
  <si>
    <t>Imposta sostitutiva in materia di conferimenti di aziende, fusioni e scissioni riscossa a seguito dell'attività ordinaria di gestione</t>
  </si>
  <si>
    <t>E.1.01.01.05.001</t>
  </si>
  <si>
    <t>Imposta sostitutiva in materia di conferimenti di aziende, fusioni e scissioni riscossa a seguito di attività di verifica e controllo</t>
  </si>
  <si>
    <t>E.1.01.01.05.002</t>
  </si>
  <si>
    <t>Imposta municipale propria</t>
  </si>
  <si>
    <t>E.1.01.01.06.000</t>
  </si>
  <si>
    <t>Imposta municipale propria riscossa a seguito dell'attività ordinaria di gestione</t>
  </si>
  <si>
    <t>E.1.01.01.06.001</t>
  </si>
  <si>
    <t>Imposte municipale propria riscosse a seguito di attività di verifica e controllo</t>
  </si>
  <si>
    <t>E.1.01.01.06.002</t>
  </si>
  <si>
    <t>Imposte municipale propria riservata all'erario</t>
  </si>
  <si>
    <t>E.1.01.01.07.000</t>
  </si>
  <si>
    <t>Imposta municipale propria riservata all'erario riscossa a seguito dell'attività ordinaria di gestione</t>
  </si>
  <si>
    <t>E.1.01.01.07.001</t>
  </si>
  <si>
    <t>Imposte municipale propria riservata all'erario riscosse a seguito di attività di verifica e controllo</t>
  </si>
  <si>
    <t>E.1.01.01.07.002</t>
  </si>
  <si>
    <t xml:space="preserve">Imposta comunale sugli immobili (ICI) </t>
  </si>
  <si>
    <t>E.1.01.01.08.000</t>
  </si>
  <si>
    <t>Imposta comunale sugli immobili (ICI) riscossa a seguito dell'attività ordinaria di gestione</t>
  </si>
  <si>
    <t>E.1.01.01.08.001</t>
  </si>
  <si>
    <t>Imposta comunale sugli immobili (ICI) riscossa a seguito di attività di verifica e controllo</t>
  </si>
  <si>
    <t>E.1.01.01.08.002</t>
  </si>
  <si>
    <t>E.1.01.01.09.000</t>
  </si>
  <si>
    <t>Imposta patrimoniale sul valore degli immobili situati all'estero riscossa a seguito dell'attività ordinaria di gestione</t>
  </si>
  <si>
    <t>E.1.01.01.09.001</t>
  </si>
  <si>
    <t>Imposta patrimoniale sul valore degli immobili situati all'estero riscossa a seguito di attività di verifica e controllo</t>
  </si>
  <si>
    <t>E.1.01.01.09.002</t>
  </si>
  <si>
    <t>E.1.01.01.10.000</t>
  </si>
  <si>
    <t>Imposta sulle riserve matematiche delle imprese di assicurazione riscossa a seguito dell'attività ordinaria di gestione</t>
  </si>
  <si>
    <t>E.1.01.01.10.001</t>
  </si>
  <si>
    <t>Imposta sulle riserve matematiche delle imprese di assicurazione riscossa a seguito di attività di verifica e controllo</t>
  </si>
  <si>
    <t>E.1.01.01.10.002</t>
  </si>
  <si>
    <t>E.1.01.01.11.000</t>
  </si>
  <si>
    <t>Imposta sul valore delle attività finanziarie detenute all'estero dalle persone fisiche residenti nel territorio dello stato riscossa a seguito dell'attività ordinaria di gestione</t>
  </si>
  <si>
    <t>E.1.01.01.11.001</t>
  </si>
  <si>
    <t>Imposta sul valore delle attività finanziarie detenute all'estero dalle persone fisiche residenti nel territorio dello stato riscossa a seguito di attività di verifica e controllo</t>
  </si>
  <si>
    <t>E.1.01.01.11.002</t>
  </si>
  <si>
    <t>E.1.01.01.12.000</t>
  </si>
  <si>
    <t>Imposta sulle plusvalenze da cessione di attività finanziarie riscossa a seguito dell'attività ordinaria di gestione</t>
  </si>
  <si>
    <t>E.1.01.01.12.001</t>
  </si>
  <si>
    <t>Imposta sulle plusvalenze da cessione di attività finanziarie riscossa a seguito di attività di verifica e controllo</t>
  </si>
  <si>
    <t>E.1.01.01.12.002</t>
  </si>
  <si>
    <t>E.1.01.01.13.000</t>
  </si>
  <si>
    <t>Imposta sostitutiva delle imposte sui redditi su plusvalenze da cessione a titolo oneroso di azioni e di altri rapporti partecipativi riscossa a seguito dell'attività ordinaria di gestione</t>
  </si>
  <si>
    <t>E.1.01.01.13.001</t>
  </si>
  <si>
    <t>Imposta sostitutiva delle imposte sui redditi su plusvalenze da cessione a titolo oneroso di azioni e di altri rapporti partecipativi riscossa a seguito di attività di verifica e controllo</t>
  </si>
  <si>
    <t>E.1.01.01.13.002</t>
  </si>
  <si>
    <t>E.1.01.01.14.000</t>
  </si>
  <si>
    <t>Imposte su assicurazione vita riscosse a seguito dell'attività ordinaria di gestione</t>
  </si>
  <si>
    <t>E.1.01.01.14.001</t>
  </si>
  <si>
    <t>Imposte su assicurazione vita riscosse a seguito di attività di verifica e controllo</t>
  </si>
  <si>
    <t>E.1.01.01.14.002</t>
  </si>
  <si>
    <t>E.1.01.01.15.000</t>
  </si>
  <si>
    <t>Imposta erariale sugli aeromobili privati riscossa a seguito dell'attività ordinaria di gestione</t>
  </si>
  <si>
    <t>E.1.01.01.15.001</t>
  </si>
  <si>
    <t>Imposta erariale sugli aeromobili privati riscossa a seguito di attività di verifica e controllo</t>
  </si>
  <si>
    <t>E.1.01.01.15.002</t>
  </si>
  <si>
    <t>Addizionale comunale IRPEF</t>
  </si>
  <si>
    <t>E.1.01.01.16.000</t>
  </si>
  <si>
    <t>Addizionale comunale IRPEF riscossa a seguito dell'attività ordinaria di gestione</t>
  </si>
  <si>
    <t>E.1.01.01.16.001</t>
  </si>
  <si>
    <t>Addizionale comunale IRPEF riscossa a seguito di attività di verifica e controllo</t>
  </si>
  <si>
    <t>E.1.01.01.16.002</t>
  </si>
  <si>
    <t>Addizionale regionale IRPEF non sanità</t>
  </si>
  <si>
    <t>E.1.01.01.17.000</t>
  </si>
  <si>
    <t>Addizionale regionale IRPEF non sanità riscossa a seguito dell'attività ordinaria di gestione</t>
  </si>
  <si>
    <t>E.1.01.01.17.001</t>
  </si>
  <si>
    <t>Addizionale regionale IRPEF non sanità riscossa a seguito di attività di verifica e controllo</t>
  </si>
  <si>
    <t>E.1.01.01.17.002</t>
  </si>
  <si>
    <t>Ritenute sugli interessi e su altri redditi da capitale</t>
  </si>
  <si>
    <t>E.1.01.01.18.000</t>
  </si>
  <si>
    <t>Ritenute sugli interessi e su altri redditi da capitale riscosse a seguito dell'attività ordinaria di gestione</t>
  </si>
  <si>
    <t>E.1.01.01.18.001</t>
  </si>
  <si>
    <t>Ritenute sugli interessi e su altri redditi da capitale riscosse a seguito di attività di verifica e controllo</t>
  </si>
  <si>
    <t>E.1.01.01.18.002</t>
  </si>
  <si>
    <t>Ritenute e imposte sostitutive sugli utili distribuiti dalle società di capitali</t>
  </si>
  <si>
    <t>E.1.01.01.19.000</t>
  </si>
  <si>
    <t>Ritenute e imposte sostitutive sugli utili distribuiti dalle società di capitali riscosse a seguito dell'attività ordinaria di gestione</t>
  </si>
  <si>
    <t>E.1.01.01.19.001</t>
  </si>
  <si>
    <t>Ritenute e imposte sostitutive sugli utili distribuiti dalle società di capitali riscosse a seguito di attività di verifica e controllo</t>
  </si>
  <si>
    <t>E.1.01.01.19.002</t>
  </si>
  <si>
    <t>Imposta regionale sulle attività produttive (IRAP) non Sanità</t>
  </si>
  <si>
    <t>E.1.01.01.20.000</t>
  </si>
  <si>
    <t>Imposta regionale sulle attività produttive (IRAP) non Sanità riscossa a seguito dell'attività ordinaria di gestione</t>
  </si>
  <si>
    <t>E.1.01.01.20.001</t>
  </si>
  <si>
    <t>Imposta regionale sulle attività produttive (IRAP) non Sanità riscossa a seguito di attività di verifica e controllo</t>
  </si>
  <si>
    <t>E.1.01.01.20.002</t>
  </si>
  <si>
    <t>Imposta sul valore aggiunto (IVA) sugli scambi interni</t>
  </si>
  <si>
    <t>E.1.01.01.21.000</t>
  </si>
  <si>
    <t>Imposta sul valore aggiunto (IVA) sugli scambi interni riscossa a seguito dell'attività ordinaria di gestione</t>
  </si>
  <si>
    <t>E.1.01.01.21.001</t>
  </si>
  <si>
    <t>Imposta sul valore aggiunto (IVA) sugli scambi interni riscossa a seguito di attività di verifica e controllo</t>
  </si>
  <si>
    <t>E.1.01.01.21.002</t>
  </si>
  <si>
    <t>Imposta sul valore aggiunto (IVA) sulle importazioni</t>
  </si>
  <si>
    <t>E.1.01.01.22.000</t>
  </si>
  <si>
    <t>Imposta sul valore aggiunto (IVA) sulle importazioni riscossa a seguito dell'attività ordinaria di gestione</t>
  </si>
  <si>
    <t>E.1.01.01.22.001</t>
  </si>
  <si>
    <t>Imposta sul valore aggiunto (IVA) sulle importazioni riscossa a seguito di attività di verifica e controllo</t>
  </si>
  <si>
    <t>E.1.01.01.22.002</t>
  </si>
  <si>
    <t>E.1.01.01.23.000</t>
  </si>
  <si>
    <t>Imposta sulle assicurazioni riscossa a seguito dell'attività ordinaria di gestione</t>
  </si>
  <si>
    <t>E.1.01.01.23.001</t>
  </si>
  <si>
    <t>Imposta sulle assicurazioni riscossa a seguito di attività di verifica e controllo</t>
  </si>
  <si>
    <t>E.1.01.01.23.002</t>
  </si>
  <si>
    <t>Accisa sui tabacchi</t>
  </si>
  <si>
    <t>E.1.01.01.24.000</t>
  </si>
  <si>
    <t>Accisa sui tabacchi riscossa a seguito dell'attività ordinaria di gestione</t>
  </si>
  <si>
    <t>E.1.01.01.24.001</t>
  </si>
  <si>
    <t>Accisa sui tabacchi riscossa a seguito di attività di verifica e controllo</t>
  </si>
  <si>
    <t>E.1.01.01.24.002</t>
  </si>
  <si>
    <t>Accisa sull'alcole e le bevande alcoliche</t>
  </si>
  <si>
    <t>E.1.01.01.25.000</t>
  </si>
  <si>
    <t>Accisa sull'alcole e le bevande alcoliche riscossa a seguito dell'attività ordinaria di gestione</t>
  </si>
  <si>
    <t>E.1.01.01.25.001</t>
  </si>
  <si>
    <t>Accisa sull'alcole e le bevande alcoliche riscossa a seguito di attività di verifica e controllo</t>
  </si>
  <si>
    <t>E.1.01.01.25.002</t>
  </si>
  <si>
    <t>Accisa sull'energia elettrica</t>
  </si>
  <si>
    <t>E.1.01.01.26.000</t>
  </si>
  <si>
    <t>Accisa sull'energia elettrica riscossa a seguito dell'attività ordinaria di gestione</t>
  </si>
  <si>
    <t>E.1.01.01.26.001</t>
  </si>
  <si>
    <t>Accisa sull'energia elettrica riscossa a seguito di attività di verifica e controllo</t>
  </si>
  <si>
    <t>E.1.01.01.26.002</t>
  </si>
  <si>
    <t>Accisa sui prodotti energetici</t>
  </si>
  <si>
    <t>E.1.01.01.27.000</t>
  </si>
  <si>
    <t>Accisa sui prodotti energetici riscossa a seguito dell'attività ordinaria di gestione</t>
  </si>
  <si>
    <t>E.1.01.01.27.001</t>
  </si>
  <si>
    <t>Accisa sui prodotti energetici riscossa a seguito di attività di verifica e controllo</t>
  </si>
  <si>
    <t>E.1.01.01.27.002</t>
  </si>
  <si>
    <t>E.1.01.01.28.000</t>
  </si>
  <si>
    <t>Accisa sulla benzina per autotrazione - non sanità riscossa a seguito dell'attività ordinaria di gestione</t>
  </si>
  <si>
    <t>E.1.01.01.28.001</t>
  </si>
  <si>
    <t>Accisa sulla benzina per autotrazione - non sanità riscossa a seguito di attività di verifica e controllo</t>
  </si>
  <si>
    <t>E.1.01.01.28.002</t>
  </si>
  <si>
    <t>E.1.01.01.29.000</t>
  </si>
  <si>
    <t>Accisa sul gasolio riscossa a seguito dell'attività ordinaria di gestione</t>
  </si>
  <si>
    <t>E.1.01.01.29.001</t>
  </si>
  <si>
    <t>Accisa sul gasolio riscossa a seguito di attività di verifica e controllo</t>
  </si>
  <si>
    <t>E.1.01.01.29.002</t>
  </si>
  <si>
    <t>E.1.01.01.30.000</t>
  </si>
  <si>
    <t>Imposta sul gas naturale riscossa a seguito dell'attività ordinaria di gestione</t>
  </si>
  <si>
    <t>E.1.01.01.30.001</t>
  </si>
  <si>
    <t>Imposta sul gas naturale riscossa a seguito di attività di verifica e controllo</t>
  </si>
  <si>
    <t>E.1.01.01.30.002</t>
  </si>
  <si>
    <t>Imposta regionale sulla benzina per autotrazione</t>
  </si>
  <si>
    <t>E.1.01.01.31.000</t>
  </si>
  <si>
    <t>Imposta regionale sulla benzina per autotrazione riscossa a seguito dell'attività ordinaria di gestione</t>
  </si>
  <si>
    <t>E.1.01.01.31.001</t>
  </si>
  <si>
    <t>Imposta regionale sulla benzina per autotrazione riscossi a seguito di attività di verifica e controllo</t>
  </si>
  <si>
    <t>E.1.01.01.31.002</t>
  </si>
  <si>
    <t>Imposta di consumo su oli lubrificanti e bitumi di petrolio</t>
  </si>
  <si>
    <t>E.1.01.01.32.000</t>
  </si>
  <si>
    <t>Imposta di consumo su oli lubrificanti e bitumi di petrolio riscossa a seguito dell'attività ordinaria di gestione</t>
  </si>
  <si>
    <t>E.1.01.01.32.001</t>
  </si>
  <si>
    <t>Imposta di consumo su oli lubrificanti e bitumi di petrolio riscossa a seguito di attività di verifica e controllo</t>
  </si>
  <si>
    <t>E.1.01.01.32.002</t>
  </si>
  <si>
    <t>Imposta di registro</t>
  </si>
  <si>
    <t>E.1.01.01.33.000</t>
  </si>
  <si>
    <t>Imposta di registro riscossa a seguito dell'attività ordinaria di gestione</t>
  </si>
  <si>
    <t>E.1.01.01.33.001</t>
  </si>
  <si>
    <t>Imposta di registro riscossa a seguito di attività di verifica e controllo</t>
  </si>
  <si>
    <t>E.1.01.01.33.002</t>
  </si>
  <si>
    <t>Imposta di bollo</t>
  </si>
  <si>
    <t>E.1.01.01.34.000</t>
  </si>
  <si>
    <t>Imposta di bollo riscossa a seguito dell'attività ordinaria di gestione</t>
  </si>
  <si>
    <t>E.1.01.01.34.001</t>
  </si>
  <si>
    <t>Imposta di bollo riscossa a seguito di attività di verifica e controllo</t>
  </si>
  <si>
    <t>E.1.01.01.34.002</t>
  </si>
  <si>
    <t>Imposta ipotecaria</t>
  </si>
  <si>
    <t>E.1.01.01.35.000</t>
  </si>
  <si>
    <t>Imposta ipotecaria riscossa a seguito dell'attività ordinaria di gestione</t>
  </si>
  <si>
    <t>E.1.01.01.35.001</t>
  </si>
  <si>
    <t>Imposta ipotecaria riscossa a seguito di attività di verifica e controllo</t>
  </si>
  <si>
    <t>E.1.01.01.35.002</t>
  </si>
  <si>
    <t>Imposta unica sui concorsi pronostici e sulle scommesse</t>
  </si>
  <si>
    <t>E.1.01.01.36.000</t>
  </si>
  <si>
    <t>Imposta unica sui concorsi pronostici e sulle scommesse riscossa a seguito dell'attività ordinaria di gestione</t>
  </si>
  <si>
    <t>E.1.01.01.36.001</t>
  </si>
  <si>
    <t>Imposta unica sui concorsi pronostici e sulle scommesse riscossa a seguito di attività di verifica e controllo</t>
  </si>
  <si>
    <t>E.1.01.01.36.002</t>
  </si>
  <si>
    <t>Proventi da lotto, lotterie e altri giochi</t>
  </si>
  <si>
    <t>E.1.01.01.37.000</t>
  </si>
  <si>
    <t>Proventi da lotto, lotterie e altri giochi riscossi a seguito dell'attività ordinaria di gestione</t>
  </si>
  <si>
    <t>E.1.01.01.37.001</t>
  </si>
  <si>
    <t>Proventi da lotto, lotterie e altri giochi riscossi a seguito di attività di verifica e controllo</t>
  </si>
  <si>
    <t>E.1.01.01.37.002</t>
  </si>
  <si>
    <t>E.1.01.01.38.000</t>
  </si>
  <si>
    <t>Imposta sugli intrattenimenti riscossa a seguito dell'attività ordinaria di gestione</t>
  </si>
  <si>
    <t>E.1.01.01.38.001</t>
  </si>
  <si>
    <t>Imposta sugli intrattenimenti riscossi a seguito di attività di verifica e controllo</t>
  </si>
  <si>
    <t>E.1.01.01.38.002</t>
  </si>
  <si>
    <t>Imposta sulle assicurazioni RC auto</t>
  </si>
  <si>
    <t>E.1.01.01.39.000</t>
  </si>
  <si>
    <t>Imposta sulle assicurazioni RC auto riscossa a seguito dell'attività ordinaria di gestione</t>
  </si>
  <si>
    <t>E.1.01.01.39.001</t>
  </si>
  <si>
    <t>Imposta sulle assicurazioni RC auto riscossa a seguito di attività di verifica e controllo</t>
  </si>
  <si>
    <t>E.1.01.01.39.002</t>
  </si>
  <si>
    <t xml:space="preserve">Imposta di iscrizione al pubblico registro automobilistico (PRA) </t>
  </si>
  <si>
    <t>E.1.01.01.40.000</t>
  </si>
  <si>
    <t>Imposta di iscrizione al pubblico registro automobilistico (PRA) riscossa a seguito dell'attività ordinaria di gestione</t>
  </si>
  <si>
    <t>E.1.01.01.40.001</t>
  </si>
  <si>
    <t>Imposta di iscrizione al pubblico registro automobilistico (PRA) riscossa a seguito di attività di verifica e controllo</t>
  </si>
  <si>
    <t>E.1.01.01.40.002</t>
  </si>
  <si>
    <t>Imposta di soggiorno</t>
  </si>
  <si>
    <t>E.1.01.01.41.000</t>
  </si>
  <si>
    <t>Imposta di soggiorno riscossa a seguito dell'attività ordinaria di gestione</t>
  </si>
  <si>
    <t>E.1.01.01.41.001</t>
  </si>
  <si>
    <t>Imposta di soggiorno riscossa a seguito di attività di verifica e controllo</t>
  </si>
  <si>
    <t>E.1.01.01.41.002</t>
  </si>
  <si>
    <t>Imposta regionale sulle concessioni statali sui beni del demanio marittimo</t>
  </si>
  <si>
    <t>E.1.01.01.42.000</t>
  </si>
  <si>
    <t>Imposta regionale sulle concessioni statali sui beni del demanio marittimo riscossa a seguito dell'attività ordinaria di gestione</t>
  </si>
  <si>
    <t>E.1.01.01.42.001</t>
  </si>
  <si>
    <t>Imposta regionale sulle concessioni statali sui beni del demanio marittimo riscossa a seguito di attività di verifica e controllo</t>
  </si>
  <si>
    <t>E.1.01.01.42.002</t>
  </si>
  <si>
    <t>Imposta regionale sulle concessioni statali sui beni del patrimonio indisponibile</t>
  </si>
  <si>
    <t>E.1.01.01.43.000</t>
  </si>
  <si>
    <t>Imposta regionale sulle concessioni statali sui beni del patrimonio indisponibile riscossa a seguito dell'attività ordinaria di gestione</t>
  </si>
  <si>
    <t>E.1.01.01.43.001</t>
  </si>
  <si>
    <t>Imposta regionale sulle concessioni statali sui beni del patrimonio indisponibile riscossa a seguito di attività di verifica e controllo</t>
  </si>
  <si>
    <t>E.1.01.01.43.002</t>
  </si>
  <si>
    <t>Imposta regionale per le emissioni sonore degli aeromobili</t>
  </si>
  <si>
    <t>E.1.01.01.44.000</t>
  </si>
  <si>
    <t>Imposta regionale per le emissioni sonore degli aeromobili riscossa a seguito dell'attività ordinaria di gestione</t>
  </si>
  <si>
    <t>E.1.01.01.44.001</t>
  </si>
  <si>
    <t>Imposta regionale per le emissioni sonore degli aeromobili riscossa a seguito di attività di verifica e controllo</t>
  </si>
  <si>
    <t>E.1.01.01.44.002</t>
  </si>
  <si>
    <t>E.1.01.01.45.000</t>
  </si>
  <si>
    <t>Tassa sulle concessioni governative riscossa a seguito dell'attività ordinaria di gestione</t>
  </si>
  <si>
    <t>E.1.01.01.45.001</t>
  </si>
  <si>
    <t>Tassa sulle concessioni governative riscossa a seguito di attività di verifica e controllo</t>
  </si>
  <si>
    <t>E.1.01.01.45.002</t>
  </si>
  <si>
    <t>Tassa regionale per il diritto allo studio universitario</t>
  </si>
  <si>
    <t>E.1.01.01.46.000</t>
  </si>
  <si>
    <t>Tassa regionale per il diritto allo studio universitario riscossa a seguito dell'attività ordinaria di gestione</t>
  </si>
  <si>
    <t>E.1.01.01.46.001</t>
  </si>
  <si>
    <t>Tassa regionale per il diritto allo studio universitario riscossa a seguito di attività di verifica e controllo</t>
  </si>
  <si>
    <t>E.1.01.01.46.002</t>
  </si>
  <si>
    <t xml:space="preserve">Tassa sulla concessione per la caccia e per la pesca </t>
  </si>
  <si>
    <t>E.1.01.01.47.000</t>
  </si>
  <si>
    <t>Tassa sulla concessione per la caccia e per la pesca riscossa a seguito dell'attività ordinaria di gestione</t>
  </si>
  <si>
    <t>E.1.01.01.47.001</t>
  </si>
  <si>
    <t>Tassa sulla concessione per la caccia e per la pesca riscosse a seguito di attività di verifica e controllo</t>
  </si>
  <si>
    <t>E.1.01.01.47.002</t>
  </si>
  <si>
    <t>Tasse sulle concessioni regionali</t>
  </si>
  <si>
    <t>E.1.01.01.48.000</t>
  </si>
  <si>
    <t>Tasse sulle concessioni regionali riscosse a seguito dell'attività ordinaria di gestione</t>
  </si>
  <si>
    <t>E.1.01.01.48.001</t>
  </si>
  <si>
    <t>Tasse sulle concessioni regionali riscosse a seguito di attività di verifica e controllo</t>
  </si>
  <si>
    <t>E.1.01.01.48.002</t>
  </si>
  <si>
    <t xml:space="preserve">Tasse sulle concessioni comunali </t>
  </si>
  <si>
    <t>E.1.01.01.49.000</t>
  </si>
  <si>
    <t>Tasse sulle concessioni comunali riscosse a seguito dell'attività ordinaria di gestione</t>
  </si>
  <si>
    <t>E.1.01.01.49.001</t>
  </si>
  <si>
    <t>Tasse sulle concessioni comunali riscosse a seguito di attività di verifica e controllo</t>
  </si>
  <si>
    <t>E.1.01.01.49.002</t>
  </si>
  <si>
    <t>E.1.01.01.50.000</t>
  </si>
  <si>
    <t>Tassa di circolazione dei veicoli a motore (tassa automobilistica) riscosse a seguito dell'attività ordinaria di gestione</t>
  </si>
  <si>
    <t>E.1.01.01.50.001</t>
  </si>
  <si>
    <t>Tassa di circolazione dei veicoli a motore (tassa automobilistica) riscosse a seguito di attività di verifica e controllo</t>
  </si>
  <si>
    <t>E.1.01.01.50.002</t>
  </si>
  <si>
    <t>Tassa smaltimento rifiuti solidi urbani</t>
  </si>
  <si>
    <t>E.1.01.01.51.000</t>
  </si>
  <si>
    <t>Tassa smaltimento rifiuti solidi urbani riscossa a seguito dell'attività ordinaria di gestione</t>
  </si>
  <si>
    <t>E.1.01.01.51.001</t>
  </si>
  <si>
    <t>Tassa smaltimento rifiuti solidi urbani riscossa a seguito di attività di verifica e controllo</t>
  </si>
  <si>
    <t>E.1.01.01.51.002</t>
  </si>
  <si>
    <t>Tassa occupazione spazi e aree pubbliche</t>
  </si>
  <si>
    <t>E.1.01.01.52.000</t>
  </si>
  <si>
    <t>Tassa occupazione spazi e aree pubbliche riscossa a seguito dell'attività ordinaria di gestione</t>
  </si>
  <si>
    <t>E.1.01.01.52.001</t>
  </si>
  <si>
    <t>Tassa occupazione spazi e aree pubbliche riscossa a seguito di attività di verifica e controllo</t>
  </si>
  <si>
    <t>E.1.01.01.52.002</t>
  </si>
  <si>
    <t>Imposta comunale sulla pubblicità e diritto sulle pubbliche affissioni</t>
  </si>
  <si>
    <t>E.1.01.01.53.000</t>
  </si>
  <si>
    <t>Imposta comunale sulla pubblicità e diritto sulle pubbliche affissioni riscossa a seguito dell'attività ordinaria di gestione</t>
  </si>
  <si>
    <t>E.1.01.01.53.001</t>
  </si>
  <si>
    <t>Imposta comunale sulla pubblicità e diritto sulle pubbliche affissioni riscossa a seguito di attività di verifica e controllo</t>
  </si>
  <si>
    <t>E.1.01.01.53.002</t>
  </si>
  <si>
    <t xml:space="preserve">Imposta municipale secondaria </t>
  </si>
  <si>
    <t>E.1.01.01.54.000</t>
  </si>
  <si>
    <t>Imposta municipale secondaria  riscossa a seguito dell'attività ordinaria di gestione</t>
  </si>
  <si>
    <t>E.1.01.01.54.001</t>
  </si>
  <si>
    <t>Imposta municipale secondaria  riscossa a seguito di attività di verifica e controllo</t>
  </si>
  <si>
    <t>E.1.01.01.54.002</t>
  </si>
  <si>
    <t>Tassa di abilitazione all'esercizio professionale</t>
  </si>
  <si>
    <t>E.1.01.01.55.000</t>
  </si>
  <si>
    <t>Tassa di abilitazione all'esercizio professionale riscossa a seguito dell'attività ordinaria di gestione</t>
  </si>
  <si>
    <t>E.1.01.01.55.001</t>
  </si>
  <si>
    <t>Tassa di abilitazione all'esercizio professionale riscossa a seguito di attività di verifica e controllo</t>
  </si>
  <si>
    <t>E.1.01.01.55.002</t>
  </si>
  <si>
    <t>E.1.01.01.56.000</t>
  </si>
  <si>
    <t>Tassa sulle emissioni di anidride solforosa riscossa a seguito dell'attività ordinaria di gestione</t>
  </si>
  <si>
    <t>E.1.01.01.56.001</t>
  </si>
  <si>
    <t>Tassa sulle emissioni di anidride solforosa riscossa a seguito di attività di verifica e controllo</t>
  </si>
  <si>
    <t>E.1.01.01.56.002</t>
  </si>
  <si>
    <t>Tassa relativa ad operazioni su atti notarili</t>
  </si>
  <si>
    <t>E.1.01.01.57.000</t>
  </si>
  <si>
    <t>Tassa relativa ad operazioni su atti notarili riscossa a seguito dell'attività ordinaria di gestione</t>
  </si>
  <si>
    <t>E.1.01.01.57.001</t>
  </si>
  <si>
    <t>Tassa relativa ad operazioni su atti notarili riscossi a seguito di attività di verifica e controllo</t>
  </si>
  <si>
    <t>E.1.01.01.57.002</t>
  </si>
  <si>
    <t>E.1.01.01.58.000</t>
  </si>
  <si>
    <t>Canone radiotelevisivo riscosso a seguito dell'attività ordinaria di gestione</t>
  </si>
  <si>
    <t>E.1.01.01.58.001</t>
  </si>
  <si>
    <t>Canone radiotelevisivo riscosso a seguito di attività di verifica e controllo</t>
  </si>
  <si>
    <t>E.1.01.01.58.002</t>
  </si>
  <si>
    <t>Tributo speciale per il deposito in discarica dei rifiuti solidi</t>
  </si>
  <si>
    <t>E.1.01.01.59.000</t>
  </si>
  <si>
    <t>Tributo speciale per il deposito in discarica dei rifiuti solidi riscosso a seguito dell'attività ordinaria di gestione</t>
  </si>
  <si>
    <t>E.1.01.01.59.001</t>
  </si>
  <si>
    <t>Tributo speciale per il deposito in discarica dei rifiuti solidi riscosso a seguito di attività di verifica e controllo</t>
  </si>
  <si>
    <t>E.1.01.01.59.002</t>
  </si>
  <si>
    <t>Tributo per l'esercizio delle funzioni di tutela, protezione e igiene dell'ambiente</t>
  </si>
  <si>
    <t>E.1.01.01.60.000</t>
  </si>
  <si>
    <t>E.1.01.01.60.001</t>
  </si>
  <si>
    <t>Tributo per l'esercizio delle funzioni di tutela, protezione e igiene dell'ambiente riscosso a seguito di attività di verifica e controllo</t>
  </si>
  <si>
    <t>E.1.01.01.60.002</t>
  </si>
  <si>
    <t>Tributo comunale sui rifiuti e sui servizi</t>
  </si>
  <si>
    <t>E.1.01.01.61.000</t>
  </si>
  <si>
    <t>E.1.01.01.61.001</t>
  </si>
  <si>
    <t>Tributo comunale sui rifiuti e sui servizi riscosso a seguito di attività di verifica e controllo</t>
  </si>
  <si>
    <t>E.1.01.01.61.002</t>
  </si>
  <si>
    <t>E.1.01.01.62.000</t>
  </si>
  <si>
    <t>Diritti catastali riscossa a seguito dell'attività ordinaria di gestione</t>
  </si>
  <si>
    <t>E.1.01.01.62.001</t>
  </si>
  <si>
    <t>Diritti catastali riscossi a seguito di attività di verifica e controllo</t>
  </si>
  <si>
    <t>E.1.01.01.62.002</t>
  </si>
  <si>
    <t xml:space="preserve">Diritti delle Camere di commercio </t>
  </si>
  <si>
    <t>E.1.01.01.63.000</t>
  </si>
  <si>
    <t>Diritti delle Camere di commercio riscossa a seguito dell'attività ordinaria di gestione</t>
  </si>
  <si>
    <t>E.1.01.01.63.001</t>
  </si>
  <si>
    <t>Diritti delle Camere di commercio riscossi a seguito di attività di verifica e controllo</t>
  </si>
  <si>
    <t>E.1.01.01.63.002</t>
  </si>
  <si>
    <t>Diritti mattatoi</t>
  </si>
  <si>
    <t>E.1.01.01.64.000</t>
  </si>
  <si>
    <t>Diritti mattatoi riscossa a seguito dell'attività ordinaria di gestione</t>
  </si>
  <si>
    <t>E.1.01.01.64.001</t>
  </si>
  <si>
    <t>Diritti mattatoi riscossi a seguito di attività di verifica e controllo</t>
  </si>
  <si>
    <t>E.1.01.01.64.002</t>
  </si>
  <si>
    <t>Diritti degli Enti provinciali turismo</t>
  </si>
  <si>
    <t>E.1.01.01.65.000</t>
  </si>
  <si>
    <t>Diritti degli Enti provinciali turismo riscossi a seguito dell'attività ordinaria di gestione</t>
  </si>
  <si>
    <t>E.1.01.01.65.001</t>
  </si>
  <si>
    <t>Diritti degli Enti provinciali turismo riscossi a seguito di attività di verifica e controllo</t>
  </si>
  <si>
    <t>E.1.01.01.65.002</t>
  </si>
  <si>
    <t>Addizionali comunali</t>
  </si>
  <si>
    <t>E.1.01.01.66.000</t>
  </si>
  <si>
    <t>Addizionali comunali riscosse a seguito dell'attività ordinaria di gestione</t>
  </si>
  <si>
    <t>E.1.01.01.66.001</t>
  </si>
  <si>
    <t>Addizionali comunali riscosse a seguito di attività di verifica e controllo</t>
  </si>
  <si>
    <t>E.1.01.01.66.002</t>
  </si>
  <si>
    <t>Addizionali provinciali</t>
  </si>
  <si>
    <t>E.1.01.01.67.000</t>
  </si>
  <si>
    <t>Addizionali provinciali riscosse a seguito dell'attività ordinaria di gestione</t>
  </si>
  <si>
    <t>E.1.01.01.67.001</t>
  </si>
  <si>
    <t>Addizionali provinciali riscosse a seguito di attività di verifica e controllo</t>
  </si>
  <si>
    <t>E.1.01.01.67.002</t>
  </si>
  <si>
    <t>Addizionale regionale sui canoni per le utenze di acque pubbliche</t>
  </si>
  <si>
    <t>E.1.01.01.68.000</t>
  </si>
  <si>
    <t>Addizionale regionale sui canoni per le utenze di acque pubbliche riscossa a seguito dell'attività ordinaria di gestione</t>
  </si>
  <si>
    <t>E.1.01.01.68.001</t>
  </si>
  <si>
    <t>Addizionale regionale sui canoni per le utenze di acque pubbliche riscossa a seguito di attività di verifica e controllo</t>
  </si>
  <si>
    <t>E.1.01.01.68.002</t>
  </si>
  <si>
    <t>Altre addizionali regionali</t>
  </si>
  <si>
    <t>E.1.01.01.69.000</t>
  </si>
  <si>
    <t>Altre addizionali regionali riscosse a seguito dell'attività ordinaria di gestione</t>
  </si>
  <si>
    <t>E.1.01.01.69.001</t>
  </si>
  <si>
    <t>Altre addizionali regionali riscosse a seguito di attività di verifica e controllo</t>
  </si>
  <si>
    <t>E.1.01.01.69.002</t>
  </si>
  <si>
    <t>Proventi dei Casinò</t>
  </si>
  <si>
    <t>E.1.01.01.70.000</t>
  </si>
  <si>
    <t>Proventi dei Casinò riscossi a seguito dell'attività ordinaria di gestione</t>
  </si>
  <si>
    <t>E.1.01.01.70.001</t>
  </si>
  <si>
    <t>Proventi dei Casinò riscossi a seguito di attività di verifica e controllo</t>
  </si>
  <si>
    <t>E.1.01.01.70.002</t>
  </si>
  <si>
    <t>E.1.01.01.71.000</t>
  </si>
  <si>
    <t>Proventi della vendita di denaturanti e contrassegni di Stato riscossi a seguito dell'attività ordinaria di gestione</t>
  </si>
  <si>
    <t>E.1.01.01.71.001</t>
  </si>
  <si>
    <t>Proventi della vendita di denaturanti e contrassegni di Stato riscossi a seguito di attività di verifica e controllo</t>
  </si>
  <si>
    <t>E.1.01.01.71.002</t>
  </si>
  <si>
    <t>E.1.01.01.72.000</t>
  </si>
  <si>
    <t>Proventi vari dei Monopoli di Stato riscossi a seguito dell'attività ordinaria di gestione</t>
  </si>
  <si>
    <t>E.1.01.01.72.001</t>
  </si>
  <si>
    <t>Proventi vari dei Monopoli di Stato riscossi a seguito di attività di verifica e controllo</t>
  </si>
  <si>
    <t>E.1.01.01.72.002</t>
  </si>
  <si>
    <t>Rimborsi sulle esportazioni</t>
  </si>
  <si>
    <t>E.1.01.01.73.000</t>
  </si>
  <si>
    <t>Rimborsi sulle esportazioni riscossi a seguito dell'attività ordinaria di gestione</t>
  </si>
  <si>
    <t>E.1.01.01.73.001</t>
  </si>
  <si>
    <t>Rimborsi sulle esportazioni riscossi a seguito di attività di verifica e controllo</t>
  </si>
  <si>
    <t>E.1.01.01.73.002</t>
  </si>
  <si>
    <t xml:space="preserve">Imposte sulle successioni e donazioni </t>
  </si>
  <si>
    <t>E.1.01.01.74.000</t>
  </si>
  <si>
    <t>Imposte sulle successioni e donazioni riscosse a seguito dell'attività ordinaria di gestione</t>
  </si>
  <si>
    <t>E.1.01.01.74.001</t>
  </si>
  <si>
    <t>Imposte sulle successioni e donazioni riscosse a seguito di attività di verifica e controllo</t>
  </si>
  <si>
    <t>E.1.01.01.74.002</t>
  </si>
  <si>
    <t xml:space="preserve">Imposta unica comunale (IUC) </t>
  </si>
  <si>
    <t>E.1.01.01.75.000</t>
  </si>
  <si>
    <t>Imposta unica comunale (IUC) riscossa a seguito dell'attività ordinaria di gestione</t>
  </si>
  <si>
    <t>E.1.01.01.75.001</t>
  </si>
  <si>
    <t>Imposta unica comunale (IUC) riscossa a seguito di attività di verifica e controllo</t>
  </si>
  <si>
    <t>E.1.01.01.75.002</t>
  </si>
  <si>
    <t xml:space="preserve">Tassa sui servizi comunali (TASI) </t>
  </si>
  <si>
    <t>E.1.01.01.76.000</t>
  </si>
  <si>
    <t>Tassa sui servizi comunali (TASI) riscossa a seguito dell'attività ordinaria di gestione</t>
  </si>
  <si>
    <t>E.1.01.01.76.001</t>
  </si>
  <si>
    <t>Tassa sui servizi comunali (TASI) riscossa a seguito di attività di verifica e controllo</t>
  </si>
  <si>
    <t>E.1.01.01.76.002</t>
  </si>
  <si>
    <t>Altre ritenute n.a.c.</t>
  </si>
  <si>
    <t>E.1.01.01.95.000</t>
  </si>
  <si>
    <t>Altre ritenute n.a.c. riscosse a seguito dell'attività ordinaria di gestione</t>
  </si>
  <si>
    <t>E.1.01.01.95.001</t>
  </si>
  <si>
    <t>Altre ritenute n.a.c. riscosse a seguito di attività di verifica e controllo</t>
  </si>
  <si>
    <t>E.1.01.01.95.002</t>
  </si>
  <si>
    <t>E.1.01.01.96.000</t>
  </si>
  <si>
    <t>Altre entrate su lotto, lotterie e altre attività di gioco n.a.c. riscosse a seguito dell'attività ordinaria di gestione</t>
  </si>
  <si>
    <t>E.1.01.01.96.001</t>
  </si>
  <si>
    <t>Altre entrate su lotto, lotterie e altre attività di gioco n.a.c. riscosse a seguito di attività di verifica e controllo</t>
  </si>
  <si>
    <t>E.1.01.01.96.002</t>
  </si>
  <si>
    <t>E.1.01.01.97.000</t>
  </si>
  <si>
    <t>Altre accise n.a.c. riscosse a seguito dell'attività ordinaria di gestione</t>
  </si>
  <si>
    <t>E.1.01.01.97.001</t>
  </si>
  <si>
    <t>Altre accise n.a.c. riscosse a seguito di attività di verifica e controllo</t>
  </si>
  <si>
    <t>E.1.01.01.97.002</t>
  </si>
  <si>
    <t>Altre imposte sostitutive n.a.c.</t>
  </si>
  <si>
    <t>E.1.01.01.98.000</t>
  </si>
  <si>
    <t>Altre imposte sostitutive n.a.c. riscosse a seguito dell'attività ordinaria di gestione</t>
  </si>
  <si>
    <t>E.1.01.01.98.001</t>
  </si>
  <si>
    <t>Altre imposte sostitutive n.a.c. riscosse a seguito di attività di verifica e controllo</t>
  </si>
  <si>
    <t>E.1.01.01.98.002</t>
  </si>
  <si>
    <t>Altre imposte, tasse e proventi assimilati n.a.c.</t>
  </si>
  <si>
    <t>E.1.01.01.99.000</t>
  </si>
  <si>
    <t>Altre imposte, tasse e proventi assimilati n.a.c. riscosse a seguito dell'attività ordinaria di gestione</t>
  </si>
  <si>
    <t>E.1.01.01.99.001</t>
  </si>
  <si>
    <t>Altre imposte, tasse e proventi assimilati n.a.c. riscosse a seguito di attività di verifica e controllo</t>
  </si>
  <si>
    <t>E.1.01.01.99.002</t>
  </si>
  <si>
    <t>Tributi destinati al finanziamento della sanità</t>
  </si>
  <si>
    <t>E.1.01.02.00.000</t>
  </si>
  <si>
    <t>Non applicabile agli enti soggetti al D.lgs. N. 91/2011 ma agli enti ricandenti nel D.lgs. n. 118/2011</t>
  </si>
  <si>
    <t>Imposta regionale sulle attività produttive - IRAP - Sanità</t>
  </si>
  <si>
    <t>E.1.01.02.01.000</t>
  </si>
  <si>
    <t>E.1.01.02.01.001</t>
  </si>
  <si>
    <t>Imposta regionale sulle attività produttive - IRAP - Sanità derivante da manovra fiscale regionale</t>
  </si>
  <si>
    <t>E.1.01.02.02.000</t>
  </si>
  <si>
    <t>E.1.01.02.02.001</t>
  </si>
  <si>
    <t>Compartecipazione IVA - Sanità</t>
  </si>
  <si>
    <t>E.1.01.02.03.000</t>
  </si>
  <si>
    <t>E.1.01.02.03.001</t>
  </si>
  <si>
    <t>Addizionale IRPEF - Sanità</t>
  </si>
  <si>
    <t>E.1.01.02.04.000</t>
  </si>
  <si>
    <t>E.1.01.02.04.001</t>
  </si>
  <si>
    <t>Addizionale IRPEF - Sanità derivante da manovra fiscale regionale</t>
  </si>
  <si>
    <t>E.1.01.02.05.000</t>
  </si>
  <si>
    <t>E.1.01.02.05.001</t>
  </si>
  <si>
    <t>Accisa sulla benzina per autotrazione - sanità</t>
  </si>
  <si>
    <t>E.1.01.02.06.000</t>
  </si>
  <si>
    <t>E.1.01.02.06.001</t>
  </si>
  <si>
    <t>Altri tributi destinati al finanziamento della spesa sanitaria n.a.c.</t>
  </si>
  <si>
    <t>E.1.01.02.99.000</t>
  </si>
  <si>
    <t>E.1.01.02.99.999</t>
  </si>
  <si>
    <t>Tributi devoluti e regolati alle autonomie speciali</t>
  </si>
  <si>
    <t>E.1.01.03.00.000</t>
  </si>
  <si>
    <t>E.1.01.03.01.000</t>
  </si>
  <si>
    <t>Imposta sul reddito delle persone fisiche (ex IRPEF) riscossa a seguito dell'attività ordinaria di gestione</t>
  </si>
  <si>
    <t>E.1.01.03.01.001</t>
  </si>
  <si>
    <t>Imposta sul reddito delle persone fisiche (ex IRPEF) riscossa a seguito di attività di verifica e controllo</t>
  </si>
  <si>
    <t>E.1.01.03.01.002</t>
  </si>
  <si>
    <t>E.1.01.03.02.000</t>
  </si>
  <si>
    <t>Imposta sul reddito delle società (ex IRPEG) riscosse a seguito dell'attività ordinaria di gestione</t>
  </si>
  <si>
    <t>E.1.01.03.02.001</t>
  </si>
  <si>
    <t>Imposta sul reddito delle società (ex IRPEG) riscosse a seguito di attività di verifica e controllo</t>
  </si>
  <si>
    <t>E.1.01.03.02.002</t>
  </si>
  <si>
    <t>E.1.01.03.18.000</t>
  </si>
  <si>
    <t>E.1.01.03.18.001</t>
  </si>
  <si>
    <t>E.1.01.03.18.002</t>
  </si>
  <si>
    <t>E.1.01.03.19.000</t>
  </si>
  <si>
    <t>E.1.01.03.19.001</t>
  </si>
  <si>
    <t>E.1.01.03.19.002</t>
  </si>
  <si>
    <t>E.1.01.03.21.000</t>
  </si>
  <si>
    <t>E.1.01.03.21.001</t>
  </si>
  <si>
    <t>E.1.01.03.21.002</t>
  </si>
  <si>
    <t>E.1.01.03.22.000</t>
  </si>
  <si>
    <t>E.1.01.03.22.001</t>
  </si>
  <si>
    <t>E.1.01.03.22.002</t>
  </si>
  <si>
    <t>E.1.01.03.24.000</t>
  </si>
  <si>
    <t>E.1.01.03.24.001</t>
  </si>
  <si>
    <t>E.1.01.03.24.002</t>
  </si>
  <si>
    <t>E.1.01.03.25.000</t>
  </si>
  <si>
    <t>E.1.01.03.25.001</t>
  </si>
  <si>
    <t>E.1.01.03.25.002</t>
  </si>
  <si>
    <t>E.1.01.03.26.000</t>
  </si>
  <si>
    <t>E.1.01.03.26.001</t>
  </si>
  <si>
    <t>E.1.01.03.26.002</t>
  </si>
  <si>
    <t>E.1.01.03.27.000</t>
  </si>
  <si>
    <t>E.1.01.03.27.001</t>
  </si>
  <si>
    <t>E.1.01.03.27.002</t>
  </si>
  <si>
    <t>E.1.01.03.32.000</t>
  </si>
  <si>
    <t>E.1.01.03.32.001</t>
  </si>
  <si>
    <t>E.1.01.03.32.002</t>
  </si>
  <si>
    <t>E.1.01.03.33.000</t>
  </si>
  <si>
    <t>E.1.01.03.33.001</t>
  </si>
  <si>
    <t>E.1.01.03.33.002</t>
  </si>
  <si>
    <t>E.1.01.03.34.000</t>
  </si>
  <si>
    <t>E.1.01.03.34.001</t>
  </si>
  <si>
    <t>E.1.01.03.34.002</t>
  </si>
  <si>
    <t>E.1.01.03.35.000</t>
  </si>
  <si>
    <t>E.1.01.03.35.001</t>
  </si>
  <si>
    <t>E.1.01.03.35.002</t>
  </si>
  <si>
    <t>E.1.01.03.36.000</t>
  </si>
  <si>
    <t>E.1.01.03.36.001</t>
  </si>
  <si>
    <t>E.1.01.03.36.002</t>
  </si>
  <si>
    <t>E.1.01.03.37.000</t>
  </si>
  <si>
    <t>E.1.01.03.37.001</t>
  </si>
  <si>
    <t>E.1.01.03.37.002</t>
  </si>
  <si>
    <t>E.1.01.03.68.000</t>
  </si>
  <si>
    <t>E.1.01.03.68.001</t>
  </si>
  <si>
    <t>E.1.01.03.68.002</t>
  </si>
  <si>
    <t>E.1.01.03.97.000</t>
  </si>
  <si>
    <t>E.1.01.03.97.001</t>
  </si>
  <si>
    <t>E.1.01.03.97.002</t>
  </si>
  <si>
    <t>E.1.01.03.98.000</t>
  </si>
  <si>
    <t>E.1.01.03.98.001</t>
  </si>
  <si>
    <t>E.1.01.03.98.002</t>
  </si>
  <si>
    <t>Altri tributi devoluti e regolati alle autonomie speciali n.a.c.</t>
  </si>
  <si>
    <t>E.1.01.03.99.000</t>
  </si>
  <si>
    <t>Altri tributi devoluti e regolati alle autonomie speciali n.a.c. riscossi a seguito dell'attività ordinaria di gestione</t>
  </si>
  <si>
    <t>E.1.01.03.99.001</t>
  </si>
  <si>
    <t>Altri tributi devoluti e regolati alle autonomie speciali n.a.c. riscossi a seguito di attività di verifica e controllo</t>
  </si>
  <si>
    <t>E.1.01.03.99.002</t>
  </si>
  <si>
    <t>Compartecipazioni di tributi</t>
  </si>
  <si>
    <t>E.1.01.04.00.000</t>
  </si>
  <si>
    <t>Compartecipazione IVA a Regioni - non Sanità</t>
  </si>
  <si>
    <t>E.1.01.04.01.000</t>
  </si>
  <si>
    <t>E.1.01.04.01.001</t>
  </si>
  <si>
    <t>Addizionale regionale alla compartecipazione IVA</t>
  </si>
  <si>
    <t>E.1.01.04.02.000</t>
  </si>
  <si>
    <t>E.1.01.04.02.001</t>
  </si>
  <si>
    <t>Compartecipazione al bollo auto</t>
  </si>
  <si>
    <t>E.1.01.04.03.000</t>
  </si>
  <si>
    <t>E.1.01.04.03.001</t>
  </si>
  <si>
    <t>Compartecipazione al gasolio</t>
  </si>
  <si>
    <t>E.1.01.04.04.000</t>
  </si>
  <si>
    <t>E.1.01.04.04.001</t>
  </si>
  <si>
    <t>Compartecipazione IVA ai Comuni</t>
  </si>
  <si>
    <t>E.1.01.04.05.000</t>
  </si>
  <si>
    <t>E.1.01.04.05.001</t>
  </si>
  <si>
    <t>Compartecipazione IRPEF ai Comuni</t>
  </si>
  <si>
    <t>E.1.01.04.06.000</t>
  </si>
  <si>
    <t>E.1.01.04.06.001</t>
  </si>
  <si>
    <t>Compartecipazione IRPEF alle Province</t>
  </si>
  <si>
    <t>E.1.01.04.07.000</t>
  </si>
  <si>
    <t>E.1.01.04.07.001</t>
  </si>
  <si>
    <t>Tributo provinciale deposito in discarica dei rifiuti solidi</t>
  </si>
  <si>
    <t>E.1.01.04.08.000</t>
  </si>
  <si>
    <t>E.1.01.04.08.001</t>
  </si>
  <si>
    <t>Compartecipazioni accise benzina e gasolio destinate ad alimentare il Fondo Nazionale Trasporti di cui all'art.16 bis del DL 95/2012</t>
  </si>
  <si>
    <t>E.1.01.04.09.000</t>
  </si>
  <si>
    <t>E.1.01.04.09.001</t>
  </si>
  <si>
    <t>Altre compartecipazioni di imposte a Regioni non destinati al finanziamento della spesa sanitaria</t>
  </si>
  <si>
    <t>E.1.01.04.97.000</t>
  </si>
  <si>
    <t>E.1.01.04.97.999</t>
  </si>
  <si>
    <t>Altre compartecipazioni alle province n.a.c.</t>
  </si>
  <si>
    <t>E.1.01.04.98.000</t>
  </si>
  <si>
    <t>E.1.01.04.98.999</t>
  </si>
  <si>
    <t>Altre compartecipazioni a comuni n.a.c.</t>
  </si>
  <si>
    <t>E.1.01.04.99.000</t>
  </si>
  <si>
    <t>E.1.01.04.99.999</t>
  </si>
  <si>
    <t>X.1.1</t>
  </si>
  <si>
    <t>ENTRATE CONTRIBUTIVE</t>
  </si>
  <si>
    <t>Contributi sociali e premi a carico del datore di lavoro e dei lavoratori</t>
  </si>
  <si>
    <t>E.1.02.01.00.000</t>
  </si>
  <si>
    <t>Contributi sociali a copertura di trattamenti pensionistici a carico del datore di lavoro e dei lavoratori</t>
  </si>
  <si>
    <t>E.1.02.01.01.000</t>
  </si>
  <si>
    <t>X.1.1.1</t>
  </si>
  <si>
    <t>ALIQUOTE CONTRIBUTIVE A CARICO DEI DATORI DI LAVORO E/O DEGLI ISCRITTI</t>
  </si>
  <si>
    <t>E.1.02.01.01.001</t>
  </si>
  <si>
    <t>Contributi sociali a copertura di altri trattamenti previdenziali a carico del datore di lavoro e dei lavoratori</t>
  </si>
  <si>
    <t>E.1.02.01.02.000</t>
  </si>
  <si>
    <t>E.1.02.01.02.001</t>
  </si>
  <si>
    <t>Premi assicurativi a carico del datore di lavoro e dei lavoratori</t>
  </si>
  <si>
    <t>E.1.02.01.03.000</t>
  </si>
  <si>
    <t>E.1.02.01.03.001</t>
  </si>
  <si>
    <t>Quote di partecipazione a carico degli iscritti</t>
  </si>
  <si>
    <t>E.1.02.01.04.000</t>
  </si>
  <si>
    <t>X.1.1.2</t>
  </si>
  <si>
    <t>QUOTE DI PARTECIPAZIONE DEGLI ISCRITTI ALL'ONERE DI SPECIFICHE GESTIONI</t>
  </si>
  <si>
    <t>E.1.02.01.04.001</t>
  </si>
  <si>
    <t>Contributi sociali a carico delle persone non occupate</t>
  </si>
  <si>
    <t>E.1.02.02.00.000</t>
  </si>
  <si>
    <t>Contributi sociali a copertura di trattamenti pensionistici a carico delle persone non occupate</t>
  </si>
  <si>
    <t>E.1.02.02.01.000</t>
  </si>
  <si>
    <t>E.1.02.02.01.001</t>
  </si>
  <si>
    <t>Contributi sociali a copertura di altri trattamenti previdenziali a carico delle persone non occupate</t>
  </si>
  <si>
    <t>E.1.02.02.02.000</t>
  </si>
  <si>
    <t>E.1.02.02.02.001</t>
  </si>
  <si>
    <t>Premi assicurativi a carico delle persone non occupate</t>
  </si>
  <si>
    <t>E.1.02.02.03.000</t>
  </si>
  <si>
    <t>E.1.02.02.03.001</t>
  </si>
  <si>
    <t>Fondi perequativi</t>
  </si>
  <si>
    <t>E.1.03.00.00.000</t>
  </si>
  <si>
    <t>Non applicabile agli enti soggetti al D.lgs. N. 91/2011</t>
  </si>
  <si>
    <t>Fondi perequativi da Amministrazioni Centrali</t>
  </si>
  <si>
    <t>E.1.03.01.00.000</t>
  </si>
  <si>
    <t>Fondi perequativi dallo Stato</t>
  </si>
  <si>
    <t>E.1.03.01.01.000</t>
  </si>
  <si>
    <t>E.1.03.01.01.001</t>
  </si>
  <si>
    <t>Fondo perequativo dallo Stato - Sanità</t>
  </si>
  <si>
    <t>E.1.03.01.02.000</t>
  </si>
  <si>
    <t>E.1.03.01.02.001</t>
  </si>
  <si>
    <t>Fondi perequativi dalla Regione o Provincia autonoma</t>
  </si>
  <si>
    <t>E.1.03.02.00.000</t>
  </si>
  <si>
    <t>E.1.03.02.01.000</t>
  </si>
  <si>
    <t>E.1.03.02.01.001</t>
  </si>
  <si>
    <t>X.1.2</t>
  </si>
  <si>
    <t>ENTRATE DERIVANTI DA TRASFERIMENTI CORRENTI</t>
  </si>
  <si>
    <t>E.2.01.00.00.000</t>
  </si>
  <si>
    <t>Trasferimenti correnti da Amministrazioni Centrali</t>
  </si>
  <si>
    <t>E.2.01.01.01.000</t>
  </si>
  <si>
    <t>Trasferimenti correnti da Ministeri</t>
  </si>
  <si>
    <t>E.2.01.01.01.001</t>
  </si>
  <si>
    <t xml:space="preserve">X.1.2.1 </t>
  </si>
  <si>
    <t>TRASFERIMENTI DA PARTE DELLO STATO</t>
  </si>
  <si>
    <t>Trasferimenti correnti da Ministero dell'Istruzione - Istituzioni Scolastiche</t>
  </si>
  <si>
    <t>E.2.01.01.01.002</t>
  </si>
  <si>
    <t>Trasferimenti correnti da Stato - Fondo Sanitario Nazionale - finanziamento del Servizio sanitario nazionale</t>
  </si>
  <si>
    <t>E.2.01.01.01.014</t>
  </si>
  <si>
    <t>Trasferimenti correnti da Presidenza del Consiglio dei Ministri</t>
  </si>
  <si>
    <t>E.2.01.01.01.003</t>
  </si>
  <si>
    <t>Trasferimenti correnti da Organi Costituzionali e di rilievo costituzionale</t>
  </si>
  <si>
    <t>E.2.01.01.01.004</t>
  </si>
  <si>
    <t>Trasferimenti correnti da Agenzie Fiscali</t>
  </si>
  <si>
    <t>E.2.01.01.01.005</t>
  </si>
  <si>
    <t>Trasferimenti correnti da enti di regolazione dell'attività economica</t>
  </si>
  <si>
    <t>E.2.01.01.01.006</t>
  </si>
  <si>
    <t>X.1.2.4</t>
  </si>
  <si>
    <t>TRASFERIMENTI DA PARTE DI ALTRI ENTI DEL SETTORE PUBBLICO</t>
  </si>
  <si>
    <t>Trasferimenti correnti da Gruppo Equitalia</t>
  </si>
  <si>
    <t>E.2.01.01.01.007</t>
  </si>
  <si>
    <t>Trasferimenti correnti da Anas S.p.A.</t>
  </si>
  <si>
    <t>E.2.01.01.01.008</t>
  </si>
  <si>
    <t>Trasferimenti correnti da altri enti centrali produttori di servizi economici</t>
  </si>
  <si>
    <t>E.2.01.01.01.009</t>
  </si>
  <si>
    <t>Trasferimenti correnti da autorità amministrative indipendenti</t>
  </si>
  <si>
    <t>E.2.01.01.01.010</t>
  </si>
  <si>
    <t>Trasferimenti correnti da enti centrali a struttura associativa</t>
  </si>
  <si>
    <t>E.2.01.01.01.011</t>
  </si>
  <si>
    <t>Trasferimenti correnti da enti centrali produttori di servizi assistenziali, ricreativi e culturali</t>
  </si>
  <si>
    <t>E.2.01.01.01.012</t>
  </si>
  <si>
    <t>Trasferimenti correnti da enti e istituzioni centrali di ricerca e Istituti e stazioni sperimentali per la ricerca</t>
  </si>
  <si>
    <t>E.2.01.01.01.013</t>
  </si>
  <si>
    <t>Trasferimenti correnti da altre Amministrazioni Centrali n.a.c.</t>
  </si>
  <si>
    <t>E.2.01.01.01.999</t>
  </si>
  <si>
    <t>Trasferimenti correnti da Amministrazioni Locali</t>
  </si>
  <si>
    <t>E.2.01.01.02.000</t>
  </si>
  <si>
    <t>Trasferimenti correnti da Regioni e province autonome</t>
  </si>
  <si>
    <t>E.2.01.01.02.001</t>
  </si>
  <si>
    <t>X.1.2.2</t>
  </si>
  <si>
    <t>TRASFERIMENTI DA PARTE DELLE REGIONI</t>
  </si>
  <si>
    <t>Trasferimenti correnti da Province</t>
  </si>
  <si>
    <t>E.2.01.01.02.002</t>
  </si>
  <si>
    <t>X.1.2.3</t>
  </si>
  <si>
    <t>TRASFERIMENTI DA PARTE DEI COMUNI E DELLE PROVINCE</t>
  </si>
  <si>
    <t>Trasferimenti correnti da Comuni</t>
  </si>
  <si>
    <t>E.2.01.01.02.003</t>
  </si>
  <si>
    <t>Trasferimenti correnti da Città metropolitane e Roma capitale</t>
  </si>
  <si>
    <t>E.2.01.01.02.004</t>
  </si>
  <si>
    <t>Trasferimenti correnti da Unioni di Comuni</t>
  </si>
  <si>
    <t>E.2.01.01.02.005</t>
  </si>
  <si>
    <t>Trasferimenti correnti da Comunità Montane</t>
  </si>
  <si>
    <t>E.2.01.01.02.006</t>
  </si>
  <si>
    <t>Trasferimenti correnti da Camere di Commercio</t>
  </si>
  <si>
    <t>E.2.01.01.02.007</t>
  </si>
  <si>
    <t>Trasferimenti correnti da Università</t>
  </si>
  <si>
    <t>E.2.01.01.02.008</t>
  </si>
  <si>
    <t>Trasferimenti correnti da Parchi nazionali e consorzi ed enti autonomi gestori di parchi e aree naturali protette</t>
  </si>
  <si>
    <t>E.2.01.01.02.009</t>
  </si>
  <si>
    <t>Trasferimenti correnti da Autorità Portuali</t>
  </si>
  <si>
    <t>E.2.01.01.02.010</t>
  </si>
  <si>
    <t xml:space="preserve">Trasferimenti correnti da Aziende sanitarie locali </t>
  </si>
  <si>
    <t>E.2.01.01.02.011</t>
  </si>
  <si>
    <t>Trasferimenti correnti da Aziende ospedaliere e Aziende ospedaliere universitarie integrate con il SSN</t>
  </si>
  <si>
    <t>E.2.01.01.02.012</t>
  </si>
  <si>
    <t>Trasferimenti correnti da Policlinici</t>
  </si>
  <si>
    <t>E.2.01.01.02.013</t>
  </si>
  <si>
    <t>Trasferimenti correnti da Istituti di ricovero e cura a carattere scientifico pubblici</t>
  </si>
  <si>
    <t>E.2.01.01.02.014</t>
  </si>
  <si>
    <t>Trasferimenti correnti da altre Amministrazioni Locali produttrici di servizi sanitari</t>
  </si>
  <si>
    <t>E.2.01.01.02.015</t>
  </si>
  <si>
    <t>Trasferimenti correnti da Agenzie regionali per le erogazioni in agricoltura</t>
  </si>
  <si>
    <t>E.2.01.01.02.016</t>
  </si>
  <si>
    <t>Trasferimenti correnti da altri enti e agenzie regionali e sub regionali</t>
  </si>
  <si>
    <t>E.2.01.01.02.017</t>
  </si>
  <si>
    <t>Trasferimenti correnti da Consorzi di enti locali</t>
  </si>
  <si>
    <t>E.2.01.01.02.018</t>
  </si>
  <si>
    <t>Trasferimenti correnti da Fondazioni e istituzioni liriche locali e da teatri stabili di iniziativa pubblica</t>
  </si>
  <si>
    <t>E.2.01.01.02.019</t>
  </si>
  <si>
    <t>Trasferimenti correnti da altre Amministrazioni Locali n.a.c.</t>
  </si>
  <si>
    <t>E.2.01.01.02.999</t>
  </si>
  <si>
    <t>Trasferimenti correnti da Enti di Previdenza</t>
  </si>
  <si>
    <t>E.2.01.01.03.000</t>
  </si>
  <si>
    <t>Trasferimenti correnti da INPS</t>
  </si>
  <si>
    <t>E.2.01.01.03.001</t>
  </si>
  <si>
    <t>Trasferimenti correnti da INAIL</t>
  </si>
  <si>
    <t>E.2.01.01.03.002</t>
  </si>
  <si>
    <t>Trasferimenti correnti da altri Enti di Previdenza n.a.c.</t>
  </si>
  <si>
    <t>E.2.01.01.03.999</t>
  </si>
  <si>
    <t>Trasferimenti correnti da organismi interni e/o unità locali della amministrazione</t>
  </si>
  <si>
    <t>E.2.01.01.04.000</t>
  </si>
  <si>
    <t>E.2.01.01.04.001</t>
  </si>
  <si>
    <t>Trasferimenti correnti da famiglie</t>
  </si>
  <si>
    <t>E.2.01.02.01.000</t>
  </si>
  <si>
    <t>E.2.01.02.01.001</t>
  </si>
  <si>
    <t>Sponsorizzazioni da imprese</t>
  </si>
  <si>
    <t>E.2.01.03.01.000</t>
  </si>
  <si>
    <t>Sponsorizzazioni da imprese controllate</t>
  </si>
  <si>
    <t>E.2.01.03.01.001</t>
  </si>
  <si>
    <t>Sponsorizzazioni da altre imprese partecipate</t>
  </si>
  <si>
    <t>E.2.01.03.01.002</t>
  </si>
  <si>
    <t>Sponsorizzazioni da altre imprese</t>
  </si>
  <si>
    <t>E.2.01.03.01.999</t>
  </si>
  <si>
    <t>Altri trasferimenti correnti da imprese</t>
  </si>
  <si>
    <t>E.2.01.03.02.000</t>
  </si>
  <si>
    <t>Altri trasferimenti correnti da imprese controllate</t>
  </si>
  <si>
    <t>E.2.01.03.02.001</t>
  </si>
  <si>
    <t>Altri trasferimenti correnti da altre imprese partecipate</t>
  </si>
  <si>
    <t>E.2.01.03.02.002</t>
  </si>
  <si>
    <t>Altri trasferimenti correnti da imprese: pay-back sanità per il superamento del tetto della spesa farmaceutica territoriale</t>
  </si>
  <si>
    <t>E.2.01.03.02.003</t>
  </si>
  <si>
    <t>Altri trasferimenti correnti da imprese: pay-back sanità per il superamento del tetto della spesa farmaceutica ospedaliera</t>
  </si>
  <si>
    <t>E.2.01.03.02.004</t>
  </si>
  <si>
    <t>Altri trasferimenti correnti da imprese: ulteriore pay-back sanità</t>
  </si>
  <si>
    <t>E.2.01.03.02.005</t>
  </si>
  <si>
    <t>Altri trasferimenti correnti da altre imprese</t>
  </si>
  <si>
    <t>E.2.01.03.02.999</t>
  </si>
  <si>
    <t>E.2.01.04.01.000</t>
  </si>
  <si>
    <t>E.2.01.04.01.001</t>
  </si>
  <si>
    <t>Trasferimenti correnti dall'Unione Europea</t>
  </si>
  <si>
    <t>E.2.01.05.01.000</t>
  </si>
  <si>
    <t>E.2.01.05.01.001</t>
  </si>
  <si>
    <t>Trasferimenti correnti dal Resto del Mondo</t>
  </si>
  <si>
    <t>E.2.01.05.02.000</t>
  </si>
  <si>
    <t>E.2.01.05.02.001</t>
  </si>
  <si>
    <t>Vendita di beni</t>
  </si>
  <si>
    <t>E.3.01.01.00.000</t>
  </si>
  <si>
    <t>E.3.01.01.01.000</t>
  </si>
  <si>
    <t>X.1.3.1</t>
  </si>
  <si>
    <t>ENTRATE DERIVANTI DALLA VENDITA DI BENI E DALLA PRESTAZIONE DI SERVIZI</t>
  </si>
  <si>
    <t>Proventi dalla vendita di beni di consumo</t>
  </si>
  <si>
    <t>E.3.01.01.01.001</t>
  </si>
  <si>
    <t>Proventi dalla vendita di medicinali e altri beni di consumo sanitario</t>
  </si>
  <si>
    <t>E.3.01.01.01.002</t>
  </si>
  <si>
    <t>Proventi dalla vendita di flora e fauna</t>
  </si>
  <si>
    <t>E.3.01.01.01.003</t>
  </si>
  <si>
    <t>Proventi da energia, acqua, gas e riscaldamento</t>
  </si>
  <si>
    <t>E.3.01.01.01.004</t>
  </si>
  <si>
    <t>E*</t>
  </si>
  <si>
    <t>Proventi derivanti dallo sfruttamento di brevetti</t>
  </si>
  <si>
    <t>E.3.01.01.01.005</t>
  </si>
  <si>
    <t>Proventi dalla vendita di riviste e pubblicazioni</t>
  </si>
  <si>
    <t>E.3.01.01.01.006</t>
  </si>
  <si>
    <t>Proventi da vendita di beni n.a.c.</t>
  </si>
  <si>
    <t>E.3.01.01.01.999</t>
  </si>
  <si>
    <t>Entrate dalla vendita e dall'erogazione di servizi</t>
  </si>
  <si>
    <t>E.3.01.02.00.000</t>
  </si>
  <si>
    <t>Entrate dalla vendita di servizi</t>
  </si>
  <si>
    <t>E.3.01.02.01.000</t>
  </si>
  <si>
    <t>Proventi da alberghi</t>
  </si>
  <si>
    <t>E.3.01.02.01.001</t>
  </si>
  <si>
    <t>Proventi da asili nido</t>
  </si>
  <si>
    <t>E.3.01.02.01.002</t>
  </si>
  <si>
    <t>Proventi da convitti, colonie, ostelli, stabilimenti termali</t>
  </si>
  <si>
    <t>E.3.01.02.01.003</t>
  </si>
  <si>
    <t>Proventi da corsi extrascolastici</t>
  </si>
  <si>
    <t>E.3.01.02.01.004</t>
  </si>
  <si>
    <t>Proventi da giardini zoologici</t>
  </si>
  <si>
    <t>E.3.01.02.01.005</t>
  </si>
  <si>
    <t>Proventi da impianti sportivi</t>
  </si>
  <si>
    <t>E.3.01.02.01.006</t>
  </si>
  <si>
    <t>Proventi da mattatoi</t>
  </si>
  <si>
    <t>E.3.01.02.01.007</t>
  </si>
  <si>
    <t>Proventi da mense</t>
  </si>
  <si>
    <t>E.3.01.02.01.008</t>
  </si>
  <si>
    <t>Proventi da mercati e fiere</t>
  </si>
  <si>
    <t>E.3.01.02.01.009</t>
  </si>
  <si>
    <t>Proventi da pesa pubblica</t>
  </si>
  <si>
    <t>E.3.01.02.01.010</t>
  </si>
  <si>
    <t>Proventi da servizi turistici</t>
  </si>
  <si>
    <t>E.3.01.02.01.011</t>
  </si>
  <si>
    <t>Proventi da spurgo pozzi neri</t>
  </si>
  <si>
    <t>E.3.01.02.01.012</t>
  </si>
  <si>
    <t>Proventi da teatri, musei, spettacoli, mostre</t>
  </si>
  <si>
    <t>E.3.01.02.01.013</t>
  </si>
  <si>
    <t>Proventi da trasporti funebri, pompe funebri, illuminazione votiva</t>
  </si>
  <si>
    <t>E.3.01.02.01.014</t>
  </si>
  <si>
    <t>Proventi da trasporto carni macellate</t>
  </si>
  <si>
    <t>E.3.01.02.01.015</t>
  </si>
  <si>
    <t>Proventi da trasporto scolastico</t>
  </si>
  <si>
    <t>E.3.01.02.01.016</t>
  </si>
  <si>
    <t>Proventi da strutture residenziali per anziani</t>
  </si>
  <si>
    <t>E.3.01.02.01.017</t>
  </si>
  <si>
    <r>
      <t xml:space="preserve">Proventi dall'uso di locali adibiti </t>
    </r>
    <r>
      <rPr>
        <strike/>
        <sz val="9"/>
        <color indexed="8"/>
        <rFont val="Calibri"/>
      </rPr>
      <t>stabilmente ed esclusivamente</t>
    </r>
    <r>
      <rPr>
        <sz val="9"/>
        <color indexed="8"/>
        <rFont val="Calibri"/>
      </rPr>
      <t xml:space="preserve"> a riunioni non istituzionali</t>
    </r>
  </si>
  <si>
    <t>E.3.01.02.01.018</t>
  </si>
  <si>
    <t>Proventi da bagni pubblici</t>
  </si>
  <si>
    <t>E.3.01.02.01.019</t>
  </si>
  <si>
    <t>Proventi da parcheggi custoditi e parchimetri </t>
  </si>
  <si>
    <t>E.3.01.02.01.020</t>
  </si>
  <si>
    <r>
      <t xml:space="preserve">Tariffa </t>
    </r>
    <r>
      <rPr>
        <b/>
        <sz val="9"/>
        <color indexed="8"/>
        <rFont val="Calibri"/>
      </rPr>
      <t>smaltimento rifiuti solidi urbani</t>
    </r>
  </si>
  <si>
    <t>E.3.01.02.01.021</t>
  </si>
  <si>
    <t>Proventi da servizi di accesso a banche dati e pubblicazioni on line</t>
  </si>
  <si>
    <t>E.3.01.02.01.022</t>
  </si>
  <si>
    <t>Proventi da servizi per formazione e addestramento</t>
  </si>
  <si>
    <t>E.3.01.02.01.023</t>
  </si>
  <si>
    <t>Proventi da servizi sanitari</t>
  </si>
  <si>
    <t>E.3.01.02.01.024</t>
  </si>
  <si>
    <t>Entrate per mobilità sanitaria attiva</t>
  </si>
  <si>
    <t>E.3.01.02.01.025</t>
  </si>
  <si>
    <t>Proventi da licenze d'uso per software</t>
  </si>
  <si>
    <t>E.3.01.02.01.026</t>
  </si>
  <si>
    <t>Proventi da consulenze</t>
  </si>
  <si>
    <t>E.3.01.02.01.027</t>
  </si>
  <si>
    <t>Proventi da servizi informatici</t>
  </si>
  <si>
    <t>E.3.01.02.01.028</t>
  </si>
  <si>
    <t>Proventi da servizi di copia e stampa</t>
  </si>
  <si>
    <t>E.3.01.02.01.029</t>
  </si>
  <si>
    <t>Proventi da servizi ispettivi e controllo</t>
  </si>
  <si>
    <t>E.3.01.02.01.030</t>
  </si>
  <si>
    <t>Proventi da servizi di arbitrato e collaudi</t>
  </si>
  <si>
    <t>E.3.01.02.01.031</t>
  </si>
  <si>
    <t>Proventi da diritti di segreteria e rogito</t>
  </si>
  <si>
    <t>E.3.01.02.01.032</t>
  </si>
  <si>
    <t>Proventi da rilascio documenti e diritti di cancelleria</t>
  </si>
  <si>
    <t>E.3.01.02.01.033</t>
  </si>
  <si>
    <t>Proventi da servizi di sicurezza pubblica</t>
  </si>
  <si>
    <t>E.3.01.02.01.034</t>
  </si>
  <si>
    <t>Proventi da autorizzazioni</t>
  </si>
  <si>
    <t>E.3.01.02.01.035</t>
  </si>
  <si>
    <t>Proventi da attività di monitoraggio e controllo ambientale</t>
  </si>
  <si>
    <t>E.3.01.02.01.036</t>
  </si>
  <si>
    <t>Proventi da quote associative</t>
  </si>
  <si>
    <t>E.3.01.02.01.037</t>
  </si>
  <si>
    <t>Proventi da analisi e studi nel campo della ricerca</t>
  </si>
  <si>
    <t>E.3.01.02.01.038</t>
  </si>
  <si>
    <t>Proventi dallo svolgimento di attività di certificazione</t>
  </si>
  <si>
    <t>E.3.01.02.01.039</t>
  </si>
  <si>
    <t>Proventi per organizzazione convegni</t>
  </si>
  <si>
    <t>E.3.01.02.01.040</t>
  </si>
  <si>
    <t>Proventi per lo smaltimento dei rifiuti tossico-nocivi e di altri materiali</t>
  </si>
  <si>
    <t>E.3.01.02.01.041</t>
  </si>
  <si>
    <t xml:space="preserve">Tassa sulle merci imbarcate e sbarcate </t>
  </si>
  <si>
    <t>E.3.01.02.01.042</t>
  </si>
  <si>
    <t xml:space="preserve">Tassa di ancoraggio </t>
  </si>
  <si>
    <t>E.3.01.02.01.043</t>
  </si>
  <si>
    <t>Proventi da servizi n.a.c.</t>
  </si>
  <si>
    <t>E.3.01.02.01.999</t>
  </si>
  <si>
    <t>Entrate dall'erogazione di servizi universitari</t>
  </si>
  <si>
    <t>E.3.01.02.02.000</t>
  </si>
  <si>
    <t>Proventi da contribuzione studentesca per corsi di laurea di I, II livello</t>
  </si>
  <si>
    <t>E.3.01.02.02.001</t>
  </si>
  <si>
    <t>Proventi da contribuzione studentesca per corsi post lauream</t>
  </si>
  <si>
    <t>E.3.01.02.02.002</t>
  </si>
  <si>
    <t>Proventi da contribuzione studentesca per altri corsi</t>
  </si>
  <si>
    <t>E.3.01.02.02.999</t>
  </si>
  <si>
    <t>Proventi derivanti dalla gestione dei beni</t>
  </si>
  <si>
    <t>E.3.01.03.00.000</t>
  </si>
  <si>
    <t>Canoni e concessioni e diritti reali di godimento</t>
  </si>
  <si>
    <t>E.3.01.03.01.000</t>
  </si>
  <si>
    <t>X.1.3.2</t>
  </si>
  <si>
    <t>REDDITI E PROVENTI PATRIMONIALI</t>
  </si>
  <si>
    <t>E.3.01.03.01.001</t>
  </si>
  <si>
    <t>E.3.01.03.01.002</t>
  </si>
  <si>
    <t>E.3.01.03.01.003</t>
  </si>
  <si>
    <t>Fitti, noleggi e locazioni</t>
  </si>
  <si>
    <t>E.3.01.03.02.000</t>
  </si>
  <si>
    <t>Fitti di terreni e diritti di sfruttamento di giacimenti e risorse naturali</t>
  </si>
  <si>
    <t>E.3.01.03.02.001</t>
  </si>
  <si>
    <t>Noleggi e locazioni di altri beni immobili</t>
  </si>
  <si>
    <t>E.3.01.03.02.002</t>
  </si>
  <si>
    <t>Noleggi e locazioni di beni mobili</t>
  </si>
  <si>
    <t>E.3.01.03.02.003</t>
  </si>
  <si>
    <t>Entrate da amministrazioni pubbliche derivanti dall'attività di controllo e repressione delle irregolarità e degli illeciti</t>
  </si>
  <si>
    <t>E.3.02.01.00.000</t>
  </si>
  <si>
    <t>Proventi da multe, ammende, sanzioni e oblazioni a carico delle amministrazioni pubbliche</t>
  </si>
  <si>
    <t>E.3.02.01.01.000</t>
  </si>
  <si>
    <t>E.3.02.01.01.001</t>
  </si>
  <si>
    <t>Proventi da risarcimento danni a carico delle amministrazioni pubbliche</t>
  </si>
  <si>
    <t>E.3.02.01.02.000</t>
  </si>
  <si>
    <t>E.3.02.01.02.001</t>
  </si>
  <si>
    <t>Altre entrate derivanti dall'attività di controllo e repressione di irregolarità e illeciti delle amministrazioni pubbliche n.a.c.</t>
  </si>
  <si>
    <t>E.3.02.01.99.000</t>
  </si>
  <si>
    <t>E.3.02.01.99.001</t>
  </si>
  <si>
    <t>Entrate da famiglie derivanti dall'attività di controllo e repressione delle irregolarità e degli illeciti</t>
  </si>
  <si>
    <t>E.3.02.02.00.000</t>
  </si>
  <si>
    <t>Proventi da multe, ammende, sanzioni e oblazioni a carico delle famiglie</t>
  </si>
  <si>
    <t>E.3.02.02.01.000</t>
  </si>
  <si>
    <t>E.3.02.02.01.001</t>
  </si>
  <si>
    <t>Proventi da risarcimento danni a carico delle famiglie</t>
  </si>
  <si>
    <t>E.3.02.02.02.000</t>
  </si>
  <si>
    <t>E.3.02.02.02.001</t>
  </si>
  <si>
    <t>Proventi da confische e sequestri in denaro a famiglie</t>
  </si>
  <si>
    <t>E.3.02.02.03.000</t>
  </si>
  <si>
    <t>E.3.02.02.03.001</t>
  </si>
  <si>
    <t>Altre entrate derivanti dall'attività di controllo e repressione di irregolarità e illeciti delle famiglie n.a.c.</t>
  </si>
  <si>
    <t>E.3.02.02.99.000</t>
  </si>
  <si>
    <t>E.3.02.02.99.001</t>
  </si>
  <si>
    <t>Entrate da Imprese derivanti dall'attività di controllo e repressione delle irregolarità e degli illeciti</t>
  </si>
  <si>
    <t>E.3.02.03.00.000</t>
  </si>
  <si>
    <t>Proventi da multe, ammende, sanzioni e oblazioni a carico delle imprese</t>
  </si>
  <si>
    <t>E.3.02.03.01.000</t>
  </si>
  <si>
    <t>E.3.02.03.01.001</t>
  </si>
  <si>
    <t>Proventi da risarcimento danni a carico delle imprese</t>
  </si>
  <si>
    <t>E.3.02.03.02.000</t>
  </si>
  <si>
    <t>E.3.02.03.02.001</t>
  </si>
  <si>
    <t>Proventi da confische e sequestri in denaro a carico delle imprese</t>
  </si>
  <si>
    <t>E.3.02.03.03.000</t>
  </si>
  <si>
    <t>E.3.02.03.03.001</t>
  </si>
  <si>
    <t>Altre entrate derivanti dall'attività di controllo e repressione delle irregolarità e degli illeciti delle imprese n.a.c.</t>
  </si>
  <si>
    <t>E.3.02.03.99.000</t>
  </si>
  <si>
    <t>E.3.02.03.99.001</t>
  </si>
  <si>
    <t>Entrate da Istituzioni Sociali Private derivanti dall'attività di controllo e repressione delle irregolarità e degli illeciti</t>
  </si>
  <si>
    <t>E.3.02.04.00.000</t>
  </si>
  <si>
    <t>Proventi da multe, ammende, sanzioni e oblazioni a carico delle Istituzioni Sociali Private</t>
  </si>
  <si>
    <t>E.3.02.04.01.000</t>
  </si>
  <si>
    <t>E.3.02.04.01.001</t>
  </si>
  <si>
    <t>Proventi da risarcimento danni a carico delle Istituzioni Sociali Private</t>
  </si>
  <si>
    <t>E.3.02.04.02.000</t>
  </si>
  <si>
    <t>E.3.02.04.02.001</t>
  </si>
  <si>
    <t>Proventi da confische e sequestri in denaro a Istituzioni Sociali Private</t>
  </si>
  <si>
    <t>E.3.02.04.03.000</t>
  </si>
  <si>
    <t>E.3.02.04.03.001</t>
  </si>
  <si>
    <t>Altre entrate derivanti dall'attività di controllo e repressione delle irregolarità e degli illeciti delle Istituzioni Sociali Private n.a.c.</t>
  </si>
  <si>
    <t>E.3.02.04.99.000</t>
  </si>
  <si>
    <t>E.3.02.04.99.001</t>
  </si>
  <si>
    <t>Interessi attivi da titoli o finanziamenti a breve termine</t>
  </si>
  <si>
    <t>E.3.03.01.00.000</t>
  </si>
  <si>
    <t>Interessi attivi da titoli obbligazionari a breve termine</t>
  </si>
  <si>
    <t>E.3.03.01.01.000</t>
  </si>
  <si>
    <t>Interessi attivi da titoli obbligazionari a breve termine emessi da Amministrazioni Centrali</t>
  </si>
  <si>
    <t>E.3.03.01.01.001</t>
  </si>
  <si>
    <t>Interessi attivi da titoli obbligazionari a breve termine  emessi da Amministrazioni locali</t>
  </si>
  <si>
    <t>E.3.03.01.01.002</t>
  </si>
  <si>
    <t>Interessi attivi da titoli obbligazionari a breve termine emessi da altri soggetti residenti</t>
  </si>
  <si>
    <t>E.3.03.01.01.003</t>
  </si>
  <si>
    <t>Interessi attivi da titoli obbligazionari a breve termine emessi da soggetti non residenti</t>
  </si>
  <si>
    <t>E.3.03.01.01.004</t>
  </si>
  <si>
    <t>Interessi attivi da finanziamenti a breve termine</t>
  </si>
  <si>
    <t>E.3.03.01.02.000</t>
  </si>
  <si>
    <t>Interessi attivi da finanziamenti a breve termine concessi a Amministrazioni Centrali</t>
  </si>
  <si>
    <t>E.3.03.01.02.001</t>
  </si>
  <si>
    <t>Interessi attivi da finanziamenti a breve termine concessi a Amministrazioni locali</t>
  </si>
  <si>
    <t>E.3.03.01.02.002</t>
  </si>
  <si>
    <t>Interessi attivi da finanziamenti a breve termine concessi a Enti di previdenza</t>
  </si>
  <si>
    <t>E.3.03.01.02.003</t>
  </si>
  <si>
    <t xml:space="preserve">Interessi attivi da finanziamenti a breve termine concessi a imprese controllate </t>
  </si>
  <si>
    <t>E.3.03.01.02.004</t>
  </si>
  <si>
    <t>Interessi attivi da finanziamenti a breve termine concessi a altre imprese partecipate</t>
  </si>
  <si>
    <t>E.3.03.01.02.005</t>
  </si>
  <si>
    <t xml:space="preserve">Interessi attivi da finanziamenti a breve termine concessi a altre imprese </t>
  </si>
  <si>
    <t>E.3.03.01.02.006</t>
  </si>
  <si>
    <t xml:space="preserve">Interessi attivi da finanziamenti a breve termine concessi a altri soggetti </t>
  </si>
  <si>
    <t>E.3.03.01.02.999</t>
  </si>
  <si>
    <t>Interessi attivi da titoli o finanziamenti a medio - lungo termine</t>
  </si>
  <si>
    <t>E.3.03.02.00.000</t>
  </si>
  <si>
    <t>Interessi attivi da titoli obbligazionari a medio - lungo termine</t>
  </si>
  <si>
    <t>E.3.03.02.01.000</t>
  </si>
  <si>
    <t>Interessi attivi da titoli obbligazionari a medio - lungo termine emessi da Amministrazioni Centrali</t>
  </si>
  <si>
    <t>E.3.03.02.01.001</t>
  </si>
  <si>
    <t>Interessi attivi da titoli obbligazionari a medio - lungo termine emessi da Amministrazioni Locali</t>
  </si>
  <si>
    <t>E.3.03.02.01.002</t>
  </si>
  <si>
    <t>Interessi attivi da titoli obbligazionari a medio - lungo termine emessi da altri soggetti residenti</t>
  </si>
  <si>
    <t>E.3.03.02.01.003</t>
  </si>
  <si>
    <t>Interessi attivi da titoli obbligazionari a medio - lungo termine emessi da soggetti non residenti</t>
  </si>
  <si>
    <t>E.3.03.02.01.004</t>
  </si>
  <si>
    <t>Interessi attivi da mutui e altri finanziamenti a medio lungo termine</t>
  </si>
  <si>
    <t>E.3.03.02.02.000</t>
  </si>
  <si>
    <t>Interessi attivi da finanziamenti a medio lungo termine concessi a Amministrazioni Centrali</t>
  </si>
  <si>
    <t>E.3.03.02.02.001</t>
  </si>
  <si>
    <t>Interessi attivi da finanziamenti a medio lungo termine concessi a Amministrazioni Locali</t>
  </si>
  <si>
    <t>E.3.03.02.02.002</t>
  </si>
  <si>
    <t>Interessi attivi da finanziamenti a medio lungo termine concessi a Enti previdenziali</t>
  </si>
  <si>
    <t>E.3.03.02.02.003</t>
  </si>
  <si>
    <t>Interessi attivi da finanziamenti a medio lungo termine concessi a imprese controllate</t>
  </si>
  <si>
    <t>E.3.03.02.02.004</t>
  </si>
  <si>
    <t>Interessi attivi da finanziamenti a medio lungo termine concessi a altre imprese partecipate</t>
  </si>
  <si>
    <t>E.3.03.02.02.005</t>
  </si>
  <si>
    <t>Interessi attivi da finanziamenti a medio lungo termine concessi a altre imprese</t>
  </si>
  <si>
    <t>E.3.03.02.02.006</t>
  </si>
  <si>
    <t>Interessi attivi da finanziamenti a medio lungo termine concessi a altri soggetti</t>
  </si>
  <si>
    <t>E.3.03.02.02.999</t>
  </si>
  <si>
    <t>Altri interessi attivi</t>
  </si>
  <si>
    <t>E.3.03.03.00.000</t>
  </si>
  <si>
    <t>Interessi attivi da derivati</t>
  </si>
  <si>
    <t>E.3.03.03.01.000</t>
  </si>
  <si>
    <t>Flussi periodici netti in entrata</t>
  </si>
  <si>
    <t>E.3.03.03.01.001</t>
  </si>
  <si>
    <t>Entrate per chiusura anticipata di operazioni in essere</t>
  </si>
  <si>
    <t>E.3.03.03.01.002</t>
  </si>
  <si>
    <t>Interessi attivi di mora</t>
  </si>
  <si>
    <t>E.3.03.03.02.000</t>
  </si>
  <si>
    <t>Interessi attivi di mora da Amministrazioni Centrali</t>
  </si>
  <si>
    <t>E.3.03.03.02.001</t>
  </si>
  <si>
    <t>Interessi attivi di mora da Amministrazioni Locali</t>
  </si>
  <si>
    <t>E.3.03.03.02.002</t>
  </si>
  <si>
    <t>Interessi attivi di mora da Enti previdenziali</t>
  </si>
  <si>
    <t>E.3.03.03.02.003</t>
  </si>
  <si>
    <t>Interessi attivi di mora da altri soggetti</t>
  </si>
  <si>
    <t>E.3.03.03.02.999</t>
  </si>
  <si>
    <t>Interessi attivi da conti della tesoreria dello Stato o di altre Amministrazioni pubbliche</t>
  </si>
  <si>
    <t>E.3.03.03.03.000</t>
  </si>
  <si>
    <t>E.3.03.03.03.001</t>
  </si>
  <si>
    <t>Interessi attivi da depositi bancari o postali</t>
  </si>
  <si>
    <t>E.3.03.03.04.000</t>
  </si>
  <si>
    <t>E.3.03.03.04.001</t>
  </si>
  <si>
    <t>Retrocessioni interessi</t>
  </si>
  <si>
    <t>E.3.03.03.05.000</t>
  </si>
  <si>
    <t>E.3.03.03.05.001</t>
  </si>
  <si>
    <t>Remunerazione conto disponibilità</t>
  </si>
  <si>
    <t>E.3.03.03.06.000</t>
  </si>
  <si>
    <t>E.3.03.03.06.001</t>
  </si>
  <si>
    <t>Remunerazione su depositi fruttiferi presso Banca d'Italia</t>
  </si>
  <si>
    <t>E.3.03.03.07.000</t>
  </si>
  <si>
    <t>E.3.03.03.07.001</t>
  </si>
  <si>
    <t>Altri interessi attivi diversi</t>
  </si>
  <si>
    <t>E.3.03.03.99.000</t>
  </si>
  <si>
    <t>Altri interessi attivi da Amministrazioni Centrali</t>
  </si>
  <si>
    <t>E.3.03.03.99.001</t>
  </si>
  <si>
    <t>Altri interessi attivi da Amministrazioni Locali</t>
  </si>
  <si>
    <t>E.3.03.03.99.002</t>
  </si>
  <si>
    <t>Altri interessi attivi da Enti previdenziali</t>
  </si>
  <si>
    <t>E.3.03.03.99.003</t>
  </si>
  <si>
    <t>Altri interessi attivi da altri soggetti</t>
  </si>
  <si>
    <t>E.3.03.03.99.999</t>
  </si>
  <si>
    <t>Rendimenti da fondi comuni di investimento</t>
  </si>
  <si>
    <t>E.3.04.01.00.000</t>
  </si>
  <si>
    <t>Rendimenti da fondi immobiliari</t>
  </si>
  <si>
    <t>E.3.04.01.01.000</t>
  </si>
  <si>
    <t>E.3.04.01.01.001</t>
  </si>
  <si>
    <t>Rendimenti da altri fondi comuni di investimento</t>
  </si>
  <si>
    <t>E.3.04.01.02.000</t>
  </si>
  <si>
    <t>E.3.04.01.02.999</t>
  </si>
  <si>
    <t>Entrate derivanti dalla distribuzione di dividendi</t>
  </si>
  <si>
    <t>E.3.04.02.00.000</t>
  </si>
  <si>
    <t>Entrate derivanti dalla distribuzione di dividendi da imprese incluse nelle Amministrazioni Centrali</t>
  </si>
  <si>
    <t>E.3.04.02.01.000</t>
  </si>
  <si>
    <t>Entrate derivanti dalla distribuzione di dividendi da imprese controllate incluse nelle Amministrazioni Centrali</t>
  </si>
  <si>
    <t>E.3.04.02.01.001</t>
  </si>
  <si>
    <t>Entrate derivanti dalla distribuzione di dividendi da altre imprese partecipate incluse nelle Amministrazioni Centrali</t>
  </si>
  <si>
    <t>E.3.04.02.01.002</t>
  </si>
  <si>
    <t>Entrate derivanti dalla distribuzione di dividendi da altre imprese incluse nelle Amministrazioni Centrali</t>
  </si>
  <si>
    <t>E.3.04.02.01.003</t>
  </si>
  <si>
    <t>Entrate derivanti dalla distribuzione di dividendi da imprese incluse nelle Amministrazioni Locali</t>
  </si>
  <si>
    <t>E.3.04.02.02.000</t>
  </si>
  <si>
    <t>Entrate derivanti dalla distribuzione di dividendi da imprese controllate incluse nelle Amministrazioni Locali</t>
  </si>
  <si>
    <t>E.3.04.02.02.001</t>
  </si>
  <si>
    <t>Entrate derivanti dalla distribuzione di dividendi da altre imprese partecipate incluse nelle Amministrazioni Locali</t>
  </si>
  <si>
    <t>E.3.04.02.02.002</t>
  </si>
  <si>
    <t>Entrate derivanti dalla distribuzione di dividendi da altre imprese incluse nelle Amministrazioni Locali</t>
  </si>
  <si>
    <t>E.3.04.02.02.003</t>
  </si>
  <si>
    <t>Entrate derivanti dalla distribuzione di dividendi da altre imprese</t>
  </si>
  <si>
    <t>E.3.04.02.03.000</t>
  </si>
  <si>
    <t>Entrate derivanti dalla distribuzione di dividendi da imprese controllate non incluse in amministrazioni pubbliche</t>
  </si>
  <si>
    <t>E.3.04.02.03.001</t>
  </si>
  <si>
    <t>Entrate derivanti dalla distribuzione di dividendi da altre imprese partecipate non incluse in amministrazioni pubbliche</t>
  </si>
  <si>
    <t>E.3.04.02.03.002</t>
  </si>
  <si>
    <t>Entrate derivanti dalla distribuzione di dividendi da altre imprese non incluse in amministrazioni pubbliche</t>
  </si>
  <si>
    <t>E.3.04.02.03.999</t>
  </si>
  <si>
    <t>Entrate derivanti dalla distribuzione di utili e avanzi</t>
  </si>
  <si>
    <t>E.3.04.03.00.000</t>
  </si>
  <si>
    <t>E.3.04.03.01.000</t>
  </si>
  <si>
    <t>E.3.04.03.01.001</t>
  </si>
  <si>
    <t>E.3.04.99.00.000</t>
  </si>
  <si>
    <t>Proventi finanziari derivanti dalla estinzione anticipata di prestiti</t>
  </si>
  <si>
    <t>E.3.04.99.01.000</t>
  </si>
  <si>
    <t>E.3.04.99.01.001</t>
  </si>
  <si>
    <t>Altre entrate da redditi da capitale n.a.c.</t>
  </si>
  <si>
    <t>E.3.04.99.99.000</t>
  </si>
  <si>
    <t>E.3.04.99.99.999</t>
  </si>
  <si>
    <t>Indennizzi di assicurazione</t>
  </si>
  <si>
    <t>E.3.05.01.00.000</t>
  </si>
  <si>
    <t>Indennizzi di assicurazione contro i danni</t>
  </si>
  <si>
    <t>E.3.05.01.01.000</t>
  </si>
  <si>
    <t>Indennizzi di assicurazione su beni immobili</t>
  </si>
  <si>
    <t>E.3.05.01.01.001</t>
  </si>
  <si>
    <t>Indennizzi di assicurazione su beni mobili</t>
  </si>
  <si>
    <t>E.3.05.01.01.002</t>
  </si>
  <si>
    <t>Altri indennizzi di assicurazione contro i danni</t>
  </si>
  <si>
    <t>E.3.05.01.01.999</t>
  </si>
  <si>
    <t>Altri indennizzi di assicurazione n.a.c.</t>
  </si>
  <si>
    <t>E.3.05.01.99.000</t>
  </si>
  <si>
    <t>E.3.05.01.99.999</t>
  </si>
  <si>
    <t>Rimborsi in entrata</t>
  </si>
  <si>
    <t>E.3.05.02.00.000</t>
  </si>
  <si>
    <t>Rimborsi ricevuti per spese di personale (comando, distacco, fuori ruolo, convenzioni, ecc…)</t>
  </si>
  <si>
    <t>E.3.05.02.01.000</t>
  </si>
  <si>
    <t>X.1.3.3</t>
  </si>
  <si>
    <t>POSTE CORRETTIVE E COMPENSATIVE DI USCITE CORRENTI</t>
  </si>
  <si>
    <t xml:space="preserve">Rimborsi ricevuti per spese di personale (comando, distacco, fuori ruolo, convenzioni, ecc…) </t>
  </si>
  <si>
    <t>E.3.05.02.01.001</t>
  </si>
  <si>
    <t xml:space="preserve">Entrate per rimborsi di imposte </t>
  </si>
  <si>
    <t>E.3.05.02.02.000</t>
  </si>
  <si>
    <t>Entrate per rimborsi di imposte indirette</t>
  </si>
  <si>
    <t>E.3.05.02.02.001</t>
  </si>
  <si>
    <t>Entrate da rimborsi di IVA a credito</t>
  </si>
  <si>
    <t>E.3.05.02.02.002</t>
  </si>
  <si>
    <t>Entrate da rimborsi di imposte dirette</t>
  </si>
  <si>
    <t>E.3.05.02.02.003</t>
  </si>
  <si>
    <t>Entrate da rimborsi, recuperi e restituzioni di somme non dovute o incassate in eccesso</t>
  </si>
  <si>
    <t>E.3.05.02.03.000</t>
  </si>
  <si>
    <t>Entrate da rimborsi, recuperi e restituzioni di somme non dovute o incassate in eccesso da Amministrazioni Centrali</t>
  </si>
  <si>
    <t>E.3.05.02.03.001</t>
  </si>
  <si>
    <t>Entrate da rimborsi, recuperi e restituzioni di somme non dovute o incassate in eccesso da Amministrazioni Locali</t>
  </si>
  <si>
    <t>E.3.05.02.03.002</t>
  </si>
  <si>
    <t>Entrate da rimborsi, recuperi e restituzioni di somme non dovute o incassate in eccesso da Enti Previdenziali</t>
  </si>
  <si>
    <t>E.3.05.02.03.003</t>
  </si>
  <si>
    <t>Entrate da rimborsi, recuperi e restituzioni di somme non dovute o incassate in eccesso da Famiglie</t>
  </si>
  <si>
    <t>E.3.05.02.03.004</t>
  </si>
  <si>
    <t>Entrate da rimborsi, recuperi e restituzioni di somme non dovute o incassate in eccesso da Imprese</t>
  </si>
  <si>
    <t>E.3.05.02.03.005</t>
  </si>
  <si>
    <t>Entrate da rimborsi, recuperi e restituzioni di somme non dovute o incassate in eccesso da ISP</t>
  </si>
  <si>
    <t>E.3.05.02.03.006</t>
  </si>
  <si>
    <t>Entrate derivanti dal divieto di cumulo</t>
  </si>
  <si>
    <t>E.3.05.02.03.007</t>
  </si>
  <si>
    <t>Entrate da rimborsi, recuperi e restituzioni di somme non dovute o incassate in eccesso dal Resto del mondo</t>
  </si>
  <si>
    <t>E.3.05.02.03.008</t>
  </si>
  <si>
    <t>Incassi per azioni di rivalsa e surroga nei confronti di terzi</t>
  </si>
  <si>
    <t>E.3.05.02.04.000</t>
  </si>
  <si>
    <t>Incassi per azioni di rivalsa nei confronti di terzi</t>
  </si>
  <si>
    <t>E.3.05.02.04.001</t>
  </si>
  <si>
    <t>Incassi per azioni di surroga nei confronti di terzi</t>
  </si>
  <si>
    <t>E.3.05.02.04.002</t>
  </si>
  <si>
    <t>Altre entrate correnti n.a.c.</t>
  </si>
  <si>
    <t>E.3.05.99.00.000</t>
  </si>
  <si>
    <t>Flussi attivi SWAP Infrastrutture S.p.A.</t>
  </si>
  <si>
    <t>E.3.05.99.01.000</t>
  </si>
  <si>
    <t>E.3.05.99.01.001</t>
  </si>
  <si>
    <t>Fondi incentivanti il personale (legge Merloni)</t>
  </si>
  <si>
    <t>E.3.05.99.02.000</t>
  </si>
  <si>
    <t>E.3.05.99.02.001</t>
  </si>
  <si>
    <t>E.3.05.99.99.000</t>
  </si>
  <si>
    <t>E.3.05.99.99.999</t>
  </si>
  <si>
    <t>X.2</t>
  </si>
  <si>
    <t>TITOLO II - ENTRATE IN CONTO CAPITALE</t>
  </si>
  <si>
    <t>Comporta uno sfasamento nella registrazione delle partite correnti e di quelle in conto capitale. Non esiste una voce analoga nel DPR 97/2003</t>
  </si>
  <si>
    <t>Imposte da sanatorie e condoni</t>
  </si>
  <si>
    <t>E.4.01.01.00.000</t>
  </si>
  <si>
    <t>Condoni edilizi e sanatoria opere edilizie abusive</t>
  </si>
  <si>
    <t>E.4.01.01.01.000</t>
  </si>
  <si>
    <t>E.4.01.01.01.001</t>
  </si>
  <si>
    <t>Altre imposte in conto capitale relative a condoni e sanatorie n.a.c.</t>
  </si>
  <si>
    <t>E.4.01.01.99.000</t>
  </si>
  <si>
    <t>E.4.01.01.99.999</t>
  </si>
  <si>
    <t>Altre imposte in conto capitale</t>
  </si>
  <si>
    <t>E.4.01.02.00.000</t>
  </si>
  <si>
    <t>Altre imposte in conto capitale n.a.c.</t>
  </si>
  <si>
    <t>E.4.01.02.99.000</t>
  </si>
  <si>
    <t>E.4.01.02.99.999</t>
  </si>
  <si>
    <t>Contributi agli investimenti da amministrazioni pubbliche</t>
  </si>
  <si>
    <t>E.4.02.01.00.000</t>
  </si>
  <si>
    <t>Contributi agli investimenti da Amministrazioni Centrali</t>
  </si>
  <si>
    <t>E.4.02.01.01.000</t>
  </si>
  <si>
    <t>Contributi agli investimenti da Ministeri</t>
  </si>
  <si>
    <t>E.4.02.01.01.001</t>
  </si>
  <si>
    <t>X.2.2</t>
  </si>
  <si>
    <t>ENTRATE DERIVANTI DA TRASFERIMENTI IN CONTO CAPITALE</t>
  </si>
  <si>
    <t>X.2.2.1</t>
  </si>
  <si>
    <t>TRASFERIMENTI DALLO STATO</t>
  </si>
  <si>
    <t>Contributi agli investimenti da Ministero dell'Istruzione - Istituzioni Scolastiche</t>
  </si>
  <si>
    <t>E.4.02.01.01.002</t>
  </si>
  <si>
    <t>Contributo agli investimenti da Ministeri - finanziamento degli investimenti sanitari ai sensi dell'articolo 20 della legge 67/1988</t>
  </si>
  <si>
    <t>E.4.02.01.01.014</t>
  </si>
  <si>
    <t>Contributi agli investimenti da Presidenza del Consiglio dei Ministri</t>
  </si>
  <si>
    <t>E.4.02.01.01.003</t>
  </si>
  <si>
    <t>Contributi agli investimenti da Organi Costituzionali e di rilievo costituzionale</t>
  </si>
  <si>
    <t>E.4.02.01.01.004</t>
  </si>
  <si>
    <t>Contributi agli investimenti da Agenzie Fiscali</t>
  </si>
  <si>
    <t>E.4.02.01.01.005</t>
  </si>
  <si>
    <t>Contributi agli investimenti da enti di regolazione dell'attività economica</t>
  </si>
  <si>
    <t>E.4.02.01.01.006</t>
  </si>
  <si>
    <t>X.2.2.4</t>
  </si>
  <si>
    <t>TRASFERIMENTI DA ALTRI ENTI DEL SETTORE PUBBLICO</t>
  </si>
  <si>
    <t>Contributi agli investimenti da Gruppo Equitalia</t>
  </si>
  <si>
    <t>E.4.02.01.01.007</t>
  </si>
  <si>
    <t>Contributi agli investimenti da Anas S.p.A.</t>
  </si>
  <si>
    <t>E.4.02.01.01.008</t>
  </si>
  <si>
    <t>Contributi agli investimenti da altri enti centrali produttori di servizi economici</t>
  </si>
  <si>
    <t>E.4.02.01.01.009</t>
  </si>
  <si>
    <t>Contributi agli investimenti da autorità amministrative indipendenti</t>
  </si>
  <si>
    <t>E.4.02.01.01.010</t>
  </si>
  <si>
    <t>Contributi agli investimenti da enti centrali a struttura associativa</t>
  </si>
  <si>
    <t>E.4.02.01.01.011</t>
  </si>
  <si>
    <t>Contributi agli investimenti da enti centrali produttori di servizi assistenziali, ricreativi e culturali</t>
  </si>
  <si>
    <t>E.4.02.01.01.012</t>
  </si>
  <si>
    <t>Contributi agli investimenti da enti e istituzioni centrali di ricerca e Istituti e stazioni sperimentali per la ricerca</t>
  </si>
  <si>
    <t>E.4.02.01.01.013</t>
  </si>
  <si>
    <t>Contributi agli investimenti da altre Amministrazioni Centrali n.a.c.</t>
  </si>
  <si>
    <t>E.4.02.01.01.999</t>
  </si>
  <si>
    <t>Contributi agli investimenti da Amministrazioni Locali</t>
  </si>
  <si>
    <t>E.4.02.01.02.000</t>
  </si>
  <si>
    <t>Contributi agli investimenti da Regioni e province autonome</t>
  </si>
  <si>
    <t>E.4.02.01.02.001</t>
  </si>
  <si>
    <t>X.2.2.2</t>
  </si>
  <si>
    <t>TRASFERIMENTI DALLE REGIONI</t>
  </si>
  <si>
    <t>Contributi agli investimenti da Province</t>
  </si>
  <si>
    <t>E.4.02.01.02.002</t>
  </si>
  <si>
    <t>X.2.2.3</t>
  </si>
  <si>
    <t>TRASFERIMENTI DA COMUNI E PROVINCE</t>
  </si>
  <si>
    <t>Contributi agli investimenti da Comuni</t>
  </si>
  <si>
    <t>E.4.02.01.02.003</t>
  </si>
  <si>
    <t>Contributi agli investimenti da Città metropolitane e Roma capitale</t>
  </si>
  <si>
    <t>E.4.02.01.02.004</t>
  </si>
  <si>
    <t>Contributi agli investimenti da Unioni di Comuni</t>
  </si>
  <si>
    <t>E.4.02.01.02.005</t>
  </si>
  <si>
    <t>Contributi agli investimenti da Comunità Montane</t>
  </si>
  <si>
    <t>E.4.02.01.02.006</t>
  </si>
  <si>
    <t>Contributi agli investimenti da Camere di Commercio</t>
  </si>
  <si>
    <t>E.4.02.01.02.007</t>
  </si>
  <si>
    <t>Contributi agli investimenti da Università</t>
  </si>
  <si>
    <t>E.4.02.01.02.008</t>
  </si>
  <si>
    <t>Contributi agli investimenti da Parchi nazionali e consorzi ed enti autonomi gestori di parchi e aree naturali protette</t>
  </si>
  <si>
    <t>E.4.02.01.02.009</t>
  </si>
  <si>
    <t>Contributi agli investimenti da Autorità Portuali</t>
  </si>
  <si>
    <t>E.4.02.01.02.010</t>
  </si>
  <si>
    <t xml:space="preserve">Contributi agli investimenti da Aziende sanitarie locali </t>
  </si>
  <si>
    <t>E.4.02.01.02.011</t>
  </si>
  <si>
    <t>Contributi agli investimenti da Aziende ospedaliere e Aziende ospedaliere universitarie integrate con il SSN</t>
  </si>
  <si>
    <t>E.4.02.01.02.012</t>
  </si>
  <si>
    <t>Contributi agli investimenti da Policlinici</t>
  </si>
  <si>
    <t>E.4.02.01.02.013</t>
  </si>
  <si>
    <t>Contributi agli investimenti da Istituti di ricovero e cura a carattere scientifico pubblici</t>
  </si>
  <si>
    <t>E.4.02.01.02.014</t>
  </si>
  <si>
    <t>Contributi agli investimenti da altre Amministrazioni Locali produttrici di servizi sanitari</t>
  </si>
  <si>
    <t>E.4.02.01.02.015</t>
  </si>
  <si>
    <t>Contributi agli investimenti da Agenzie regionali per le erogazioni in agricoltura</t>
  </si>
  <si>
    <t>E.4.02.01.02.016</t>
  </si>
  <si>
    <t>Contributi agli investimenti da altri enti e agenzie regionali e sub regionali</t>
  </si>
  <si>
    <t>E.4.02.01.02.017</t>
  </si>
  <si>
    <t>Contributi agli investimenti da Consorzi di enti locali</t>
  </si>
  <si>
    <t>E.4.02.01.02.018</t>
  </si>
  <si>
    <t>Contributi agli investimenti da Fondazioni e istituzioni liriche locali e da teatri stabili di iniziativa pubblica</t>
  </si>
  <si>
    <t>E.4.02.01.02.019</t>
  </si>
  <si>
    <t>Contributi agli investimenti da altre Amministrazioni Locali n.a.c.</t>
  </si>
  <si>
    <t>E.4.02.01.02.999</t>
  </si>
  <si>
    <t>Contributi agli investimenti da Enti di Previdenza</t>
  </si>
  <si>
    <t>E.4.02.01.03.000</t>
  </si>
  <si>
    <t>Contributi agli investimenti da INPS</t>
  </si>
  <si>
    <t>E.4.02.01.03.001</t>
  </si>
  <si>
    <t>Contributi agli investimenti da INAIL</t>
  </si>
  <si>
    <t>E.4.02.01.03.002</t>
  </si>
  <si>
    <t>Contributi agli investimenti da altri Enti di Previdenza n.a.c.</t>
  </si>
  <si>
    <t>E.4.02.01.03.999</t>
  </si>
  <si>
    <t>Contributi agli investimenti interni da organismi interni e/o unità locali della amministrazione</t>
  </si>
  <si>
    <t>E.4.02.01.04.000</t>
  </si>
  <si>
    <t>E.4.02.01.04.001</t>
  </si>
  <si>
    <t>Contributi agli investimenti da Famiglie</t>
  </si>
  <si>
    <t>E.4.02.02.00.000</t>
  </si>
  <si>
    <t>E.4.02.02.01.000</t>
  </si>
  <si>
    <t>E.4.02.02.01.001</t>
  </si>
  <si>
    <t>Contributi agli investimenti da Imprese</t>
  </si>
  <si>
    <t>E.4.02.03.00.000</t>
  </si>
  <si>
    <t>Contributi agli investimenti da imprese controllate</t>
  </si>
  <si>
    <t>E.4.02.03.01.000</t>
  </si>
  <si>
    <t>E.4.02.03.01.001</t>
  </si>
  <si>
    <t>Contributi agli investimenti da altre imprese partecipate</t>
  </si>
  <si>
    <t>E.4.02.03.02.000</t>
  </si>
  <si>
    <t>E.4.02.03.02.001</t>
  </si>
  <si>
    <t>Contributi agli investimenti da altre Imprese</t>
  </si>
  <si>
    <t>E.4.02.03.03.000</t>
  </si>
  <si>
    <t>E.4.02.03.03.999</t>
  </si>
  <si>
    <t xml:space="preserve">Contributi agli investimenti da Istituzioni Sociali Private </t>
  </si>
  <si>
    <t>E.4.02.04.00.000</t>
  </si>
  <si>
    <t>E.4.02.04.01.000</t>
  </si>
  <si>
    <t>E.4.02.04.01.001</t>
  </si>
  <si>
    <t>Contributi agli investimenti dall'Unione Europea e dal Resto del Mondo</t>
  </si>
  <si>
    <t>E.4.02.05.00.000</t>
  </si>
  <si>
    <t>Fondo europeo agricolo per lo sviluppo rurale (FEASR)</t>
  </si>
  <si>
    <t>E.4.02.05.01.000</t>
  </si>
  <si>
    <t>E.4.02.05.01.001</t>
  </si>
  <si>
    <t>Fondo europeo per la pesca (FEP)</t>
  </si>
  <si>
    <t>E.4.02.05.02.000</t>
  </si>
  <si>
    <t>E.4.02.05.02.001</t>
  </si>
  <si>
    <t>Fondo europeo di sviluppo regionale (FESR)</t>
  </si>
  <si>
    <t>E.4.02.05.03.000</t>
  </si>
  <si>
    <t>E.4.02.05.03.001</t>
  </si>
  <si>
    <t>Fondo Sociale Europeo (FSE)</t>
  </si>
  <si>
    <t>E.4.02.05.04.000</t>
  </si>
  <si>
    <t>E.4.02.05.04.001</t>
  </si>
  <si>
    <t xml:space="preserve">Fondo Europeo Agricolo di Orientamento e di Garanzia </t>
  </si>
  <si>
    <t>E.4.02.05.05.000</t>
  </si>
  <si>
    <t>E.4.02.05.05.001</t>
  </si>
  <si>
    <t>Strumento finanziario di orientamento della pesca (SFOP)</t>
  </si>
  <si>
    <t>E.4.02.05.06.000</t>
  </si>
  <si>
    <t>E.4.02.05.06.001</t>
  </si>
  <si>
    <t>Contributi agli investimenti dal Resto del Mondo</t>
  </si>
  <si>
    <t>E.4.02.05.07.000</t>
  </si>
  <si>
    <t>E.4.02.05.07.001</t>
  </si>
  <si>
    <t>Altri contributi agli investimenti dall'Unione Europea</t>
  </si>
  <si>
    <t>E.4.02.05.99.000</t>
  </si>
  <si>
    <t>E.4.02.05.99.999</t>
  </si>
  <si>
    <t>Contributi agli investimenti direttamente destinati al rimborso di prestiti da amministrazioni pubbliche</t>
  </si>
  <si>
    <t>E.4.02.06.00.000</t>
  </si>
  <si>
    <t>Contributi agli investimenti direttamente destinati al rimborso di prestiti da Amministrazioni Centrali</t>
  </si>
  <si>
    <t>E.4.02.06.01.000</t>
  </si>
  <si>
    <t>Contributi agli investimenti direttamente destinati al rimborso di prestiti da Ministeri</t>
  </si>
  <si>
    <t>E.4.02.06.01.001</t>
  </si>
  <si>
    <t>Contributi agli investimenti direttamente destinati al rimborso di prestiti da Ministero dell'Istruzione - Istituzioni Scolastiche</t>
  </si>
  <si>
    <t>E.4.02.06.01.002</t>
  </si>
  <si>
    <t>Contributi agli investimenti direttamente destinati al rimborso di prestiti da Presidenza del Consiglio dei Ministri</t>
  </si>
  <si>
    <t>E.4.02.06.01.003</t>
  </si>
  <si>
    <t>Contributi agli investimenti direttamente destinati al rimborso di prestiti da Organi Costituzionali e di rilievo costituzionale</t>
  </si>
  <si>
    <t>E.4.02.06.01.004</t>
  </si>
  <si>
    <t>Contributi agli investimenti direttamente destinati al rimborso di prestiti da Agenzie Fiscali</t>
  </si>
  <si>
    <t>E.4.02.06.01.005</t>
  </si>
  <si>
    <t>Contributi agli investimenti direttamente destinati al rimborso di prestiti da enti di regolazione dell'attività economica</t>
  </si>
  <si>
    <t>E.4.02.06.01.006</t>
  </si>
  <si>
    <t>Contributi agli investimenti direttamente destinati al rimborso di prestiti da Gruppo Equitalia</t>
  </si>
  <si>
    <t>E.4.02.06.01.007</t>
  </si>
  <si>
    <t>Contributi agli investimenti direttamente destinati al rimborso di prestiti da Anas S.p.A.</t>
  </si>
  <si>
    <t>E.4.02.06.01.008</t>
  </si>
  <si>
    <t>Contributi agli investimenti direttamente destinati al rimborso di prestiti da altri enti centrali produttori di servizi economici</t>
  </si>
  <si>
    <t>E.4.02.06.01.009</t>
  </si>
  <si>
    <t>Contributi agli investimenti direttamente destinati al rimborso di prestiti da autorità amministrative indipendenti</t>
  </si>
  <si>
    <t>E.4.02.06.01.010</t>
  </si>
  <si>
    <t>Contributi agli investimenti direttamente destinati al rimborso di prestiti da enti centrali a struttura associativa</t>
  </si>
  <si>
    <t>E.4.02.06.01.011</t>
  </si>
  <si>
    <t>Contributi agli investimenti direttamente destinati al rimborso di prestiti da enti centrali produttori di servizi assistenziali, ricreativi e culturali</t>
  </si>
  <si>
    <t>E.4.02.06.01.012</t>
  </si>
  <si>
    <t>Contributi agli investimenti direttamente destinati al rimborso di prestiti da enti e istituzioni centrali di ricerca e Istituti e stazioni sperimentali per la ricerca</t>
  </si>
  <si>
    <t>E.4.02.06.01.013</t>
  </si>
  <si>
    <t>Contributi agli investimenti direttamente destinati al rimborso di prestiti da altre Amministrazioni Centrali n.a.c.</t>
  </si>
  <si>
    <t>E.4.02.06.01.999</t>
  </si>
  <si>
    <t>Contributi agli investimenti direttamente destinati al rimborso di prestiti da Amministrazioni Locali</t>
  </si>
  <si>
    <t>E.4.02.06.02.000</t>
  </si>
  <si>
    <t>Contributi agli investimenti direttamente destinati al rimborso di prestiti da Regioni e province autonome</t>
  </si>
  <si>
    <t>E.4.02.06.02.001</t>
  </si>
  <si>
    <t>Contributi agli investimenti direttamente destinati al rimborso di prestiti da Province</t>
  </si>
  <si>
    <t>E.4.02.06.02.002</t>
  </si>
  <si>
    <t>Contributi agli investimenti direttamente destinati al rimborso di prestiti da Comuni</t>
  </si>
  <si>
    <t>E.4.02.06.02.003</t>
  </si>
  <si>
    <t>Contributi agli investimenti direttamente destinati al rimborso di prestiti da Città metropolitane e Roma capitale</t>
  </si>
  <si>
    <t>E.4.02.06.02.004</t>
  </si>
  <si>
    <t>Contributi agli investimenti direttamente destinati al rimborso di prestiti da Unioni di Comuni</t>
  </si>
  <si>
    <t>E.4.02.06.02.005</t>
  </si>
  <si>
    <t>Contributi agli investimenti direttamente destinati al rimborso di prestiti da Comunità Montane</t>
  </si>
  <si>
    <t>E.4.02.06.02.006</t>
  </si>
  <si>
    <t>Contributi agli investimenti direttamente destinati al rimborso di prestiti da Camere di Commercio</t>
  </si>
  <si>
    <t>E.4.02.06.02.007</t>
  </si>
  <si>
    <t>Contributi agli investimenti direttamente destinati al rimborso di prestiti da Università</t>
  </si>
  <si>
    <t>E.4.02.06.02.008</t>
  </si>
  <si>
    <t>Contributi agli investimenti direttamente destinati al rimborso di prestiti da Parchi nazionali e consorzi ed enti autonomi gestori di parchi e aree naturali protette</t>
  </si>
  <si>
    <t>E.4.02.06.02.009</t>
  </si>
  <si>
    <t>Contributi agli investimenti direttamente destinati al rimborso di prestiti da Autorità Portuali</t>
  </si>
  <si>
    <t>E.4.02.06.02.010</t>
  </si>
  <si>
    <t xml:space="preserve">Contributi agli investimenti direttamente destinati al rimborso di prestiti da Aziende sanitarie locali </t>
  </si>
  <si>
    <t>E.4.02.06.02.011</t>
  </si>
  <si>
    <t>Contributi agli investimenti direttamente destinati al rimborso di prestiti da Aziende ospedaliere e Aziende ospedaliere universitarie integrate con il SSN</t>
  </si>
  <si>
    <t>E.4.02.06.02.012</t>
  </si>
  <si>
    <t>Contributi agli investimenti direttamente destinati al rimborso di prestiti da Policlinici</t>
  </si>
  <si>
    <t>E.4.02.06.02.013</t>
  </si>
  <si>
    <t>Contributi agli investimenti direttamente destinati al rimborso di prestiti da Istituti di ricovero e cura a carattere scientifico pubblici</t>
  </si>
  <si>
    <t>E.4.02.06.02.014</t>
  </si>
  <si>
    <t>Contributi agli investimenti direttamente destinati al rimborso di prestiti da altre Amministrazioni Locali produttrici di servizi sanitari</t>
  </si>
  <si>
    <t>E.4.02.06.02.015</t>
  </si>
  <si>
    <t>Contributi agli investimenti direttamente destinati al rimborso di prestiti da Agenzie regionali per le erogazioni in agricoltura</t>
  </si>
  <si>
    <t>E.4.02.06.02.016</t>
  </si>
  <si>
    <t>Contributi agli investimenti direttamente destinati al rimborso di prestiti da altri enti e agenzie regionali e sub regionali</t>
  </si>
  <si>
    <t>E.4.02.06.02.017</t>
  </si>
  <si>
    <t>Contributi agli investimenti direttamente destinati al rimborso di prestiti da Consorzi di enti locali</t>
  </si>
  <si>
    <t>E.4.02.06.02.018</t>
  </si>
  <si>
    <t>Contributi agli investimenti direttamente destinati al rimborso di prestiti da Fondazioni e istituzioni liriche locali e da teatri stabili di iniziativa pubblica</t>
  </si>
  <si>
    <t>E.4.02.06.02.019</t>
  </si>
  <si>
    <t>Contributi agli investimenti direttamente destinati al rimborso di prestiti da altre Amministrazioni Locali n.a.c.</t>
  </si>
  <si>
    <t>E.4.02.06.02.999</t>
  </si>
  <si>
    <t>Contributi agli investimenti direttamente destinati al rimborso di prestiti da Enti di Previdenza</t>
  </si>
  <si>
    <t>E.4.02.06.03.000</t>
  </si>
  <si>
    <t>Contributi agli investimenti direttamente destinati al rimborso di prestiti da INPS</t>
  </si>
  <si>
    <t>E.4.02.06.03.001</t>
  </si>
  <si>
    <t>Contributi agli investimenti direttamente destinati al rimborso di prestiti da INAIL</t>
  </si>
  <si>
    <t>E.4.02.06.03.002</t>
  </si>
  <si>
    <t>Contributi agli investimenti direttamente destinati al rimborso di prestiti da altri Enti di Previdenza n.a.c.</t>
  </si>
  <si>
    <t>E.4.02.06.03.999</t>
  </si>
  <si>
    <t>Contributi agli investimenti direttamente destinati al rimborso di prestiti da organismi interni e/o unità locali della amministrazione</t>
  </si>
  <si>
    <t>E.4.02.06.04.000</t>
  </si>
  <si>
    <t>E.4.02.06.04.001</t>
  </si>
  <si>
    <t>Contributi agli investimenti direttamente destinati al rimborso di prestiti  da Famiglie</t>
  </si>
  <si>
    <t>E.4.02.07.00.000</t>
  </si>
  <si>
    <t>E.4.02.07.01.000</t>
  </si>
  <si>
    <t>E.4.02.07.01.001</t>
  </si>
  <si>
    <t>Contributi agli investimenti direttamente destinati al rimborso di prestiti  da Imprese</t>
  </si>
  <si>
    <t>E.4.02.08.00.000</t>
  </si>
  <si>
    <t>Contributi agli investimenti direttamente destinati al rimborso di prestiti  da imprese controllate</t>
  </si>
  <si>
    <t>E.4.02.08.01.000</t>
  </si>
  <si>
    <t>E.4.02.08.01.001</t>
  </si>
  <si>
    <t>Contributi agli investimenti direttamente destinati al rimborso di prestiti  da altre imprese partecipate</t>
  </si>
  <si>
    <t>E.4.02.08.02.000</t>
  </si>
  <si>
    <t>E.4.02.08.02.001</t>
  </si>
  <si>
    <t>Contributi agli investimenti direttamente destinati al rimborso di prestiti  da altre Imprese</t>
  </si>
  <si>
    <t>E.4.02.08.03.000</t>
  </si>
  <si>
    <t>E.4.02.08.03.999</t>
  </si>
  <si>
    <t xml:space="preserve">Contributi agli investimenti direttamente destinati al rimborso di prestiti  da Istituzioni Sociali Private </t>
  </si>
  <si>
    <t>E.4.02.09.00.000</t>
  </si>
  <si>
    <t>E.4.02.09.01.000</t>
  </si>
  <si>
    <t>E.4.02.09.01.001</t>
  </si>
  <si>
    <t>Contributi agli investimenti direttamente destinati al rimborso di prestiti  dall'Unione Europea e dal Resto del Mondo</t>
  </si>
  <si>
    <t>E.4.02.10.00.000</t>
  </si>
  <si>
    <t>Contributi agli investimenti direttamente destinati al rimborso di prestiti  dall'Unione Europea</t>
  </si>
  <si>
    <t>E.4.02.10.01.000</t>
  </si>
  <si>
    <t>E.4.02.10.01.001</t>
  </si>
  <si>
    <t>Contributi agli investimenti direttamente destinati al rimborso di prestiti  dal Resto del Mondo</t>
  </si>
  <si>
    <t>E.4.02.10.02.000</t>
  </si>
  <si>
    <t>E.4.02.10.02.001</t>
  </si>
  <si>
    <t>Trasferimenti in conto capitale per assunzione di debiti dell'amministrazione da parte di amministrazioni pubbliche</t>
  </si>
  <si>
    <t>E.4.03.01.00.000</t>
  </si>
  <si>
    <t>Trasferimenti in conto capitale per assunzione di debiti dell'amministrazione da parte di Amministrazioni Centrali</t>
  </si>
  <si>
    <t>E.4.03.01.01.000</t>
  </si>
  <si>
    <t>Trasferimenti in conto capitale per assunzione di debiti dell'amministrazione da parte di Ministeri</t>
  </si>
  <si>
    <t>E.4.03.01.01.001</t>
  </si>
  <si>
    <t>Trasferimenti in conto capitale per assunzione di debiti dell'amministrazione da parte di Presidenza del Consiglio dei Ministri</t>
  </si>
  <si>
    <t>E.4.03.01.01.003</t>
  </si>
  <si>
    <t>Trasferimenti in conto capitale per assunzione di debiti dell'amministrazione da parte di Organi Costituzionali e di rilievo costituzionale</t>
  </si>
  <si>
    <t>E.4.03.01.01.004</t>
  </si>
  <si>
    <t>Trasferimenti in conto capitale per assunzione di debiti dell'amministrazione da parte di Agenzie Fiscali</t>
  </si>
  <si>
    <t>E.4.03.01.01.005</t>
  </si>
  <si>
    <t>Trasferimenti in conto capitale per assunzione di debiti dell'amministrazione da parte di enti di regolazione dell'attività economica</t>
  </si>
  <si>
    <t>E.4.03.01.01.006</t>
  </si>
  <si>
    <t>Trasferimenti in conto capitale per assunzione di debiti dell'amministrazione da parte di Gruppo Equitalia</t>
  </si>
  <si>
    <t>E.4.03.01.01.007</t>
  </si>
  <si>
    <t>Trasferimenti in conto capitale per assunzione di debiti dell'amministrazione da parte di Anas S.p.A.</t>
  </si>
  <si>
    <t>E.4.03.01.01.008</t>
  </si>
  <si>
    <t>Trasferimenti in conto capitale per assunzione di debiti dell'amministrazione da parte di altri enti centrali produttori di servizi economici</t>
  </si>
  <si>
    <t>E.4.03.01.01.009</t>
  </si>
  <si>
    <t>Trasferimenti in conto capitale per assunzione di debiti dell'amministrazione da parte di autorità amministrative indipendenti</t>
  </si>
  <si>
    <t>E.4.03.01.01.010</t>
  </si>
  <si>
    <t>Trasferimenti in conto capitale per assunzione di debiti dell'amministrazione da parte di enti centrali a struttura associativa</t>
  </si>
  <si>
    <t>E.4.03.01.01.011</t>
  </si>
  <si>
    <t>Trasferimenti in conto capitale per assunzione di debiti dell'amministrazione da parte di enti centrali produttori di servizi assistenziali, ricreativi e culturali</t>
  </si>
  <si>
    <t>E.4.03.01.01.012</t>
  </si>
  <si>
    <t>Trasferimenti in conto capitale per assunzione di debiti dell'amministrazione da parte di enti e istituzioni centrali di ricerca e Istituti e stazioni sperimentali per la ricerca</t>
  </si>
  <si>
    <t>E.4.03.01.01.013</t>
  </si>
  <si>
    <t>Trasferimenti in conto capitale per assunzione di debiti dell'amministrazione da parte di altre Amministrazioni Centrali n.a.c.</t>
  </si>
  <si>
    <t>E.4.03.01.01.999</t>
  </si>
  <si>
    <t>Trasferimenti in conto capitale per assunzione di debiti dell'amministrazione da parte di Amministrazioni Locali</t>
  </si>
  <si>
    <t>E.4.03.01.02.000</t>
  </si>
  <si>
    <t>Trasferimenti in conto capitale per assunzione di debiti dell'amministrazione da parte di Regioni e province autonome</t>
  </si>
  <si>
    <t>E.4.03.01.02.001</t>
  </si>
  <si>
    <t>Trasferimenti in conto capitale per assunzione di debiti dell'amministrazione da parte di Province</t>
  </si>
  <si>
    <t>E.4.03.01.02.002</t>
  </si>
  <si>
    <t>Trasferimenti in conto capitale per assunzione di debiti dell'amministrazione da parte di Comuni</t>
  </si>
  <si>
    <t>E.4.03.01.02.003</t>
  </si>
  <si>
    <t>Trasferimenti in conto capitale per assunzione di debiti dell'amministrazione da parte di Città metropolitane e Roma capitale</t>
  </si>
  <si>
    <t>E.4.03.01.02.004</t>
  </si>
  <si>
    <t>Trasferimenti in conto capitale per assunzione di debiti dell'amministrazione da parte di Unioni di Comuni</t>
  </si>
  <si>
    <t>E.4.03.01.02.005</t>
  </si>
  <si>
    <t>Trasferimenti in conto capitale per assunzione di debiti dell'amministrazione da parte di Comunità Montane</t>
  </si>
  <si>
    <t>E.4.03.01.02.006</t>
  </si>
  <si>
    <t>Trasferimenti in conto capitale per assunzione di debiti dell'amministrazione da parte di Camere di Commercio</t>
  </si>
  <si>
    <t>E.4.03.01.02.007</t>
  </si>
  <si>
    <t>Trasferimenti in conto capitale per assunzione di debiti dell'amministrazione da parte di Università</t>
  </si>
  <si>
    <t>E.4.03.01.02.008</t>
  </si>
  <si>
    <t>Trasferimenti in conto capitale per assunzione di debiti dell'amministrazione da parte di Parchi nazionali e consorzi ed enti autonomi gestori di parchi e aree naturali protette</t>
  </si>
  <si>
    <t>E.4.03.01.02.009</t>
  </si>
  <si>
    <t>Trasferimenti in conto capitale per assunzione di debiti dell'amministrazione da parte di Autorità Portuali</t>
  </si>
  <si>
    <t>E.4.03.01.02.010</t>
  </si>
  <si>
    <t xml:space="preserve">Trasferimenti in conto capitale per assunzione di debiti dell'amministrazione da parte di Aziende sanitarie locali </t>
  </si>
  <si>
    <t>E.4.03.01.02.011</t>
  </si>
  <si>
    <t>Trasferimenti in conto capitale per assunzione di debiti dell'amministrazione da parte di Aziende ospedaliere e Aziende ospedaliere universitarie integrate con il SSN</t>
  </si>
  <si>
    <t>E.4.03.01.02.012</t>
  </si>
  <si>
    <t>Trasferimenti in conto capitale per assunzione di debiti dell'amministrazione da parte di Policlinici</t>
  </si>
  <si>
    <t>E.4.03.01.02.013</t>
  </si>
  <si>
    <t>Trasferimenti in conto capitale per assunzione di debiti dell'amministrazione da parte di Istituti di ricovero e cura a carattere scientifico pubblici</t>
  </si>
  <si>
    <t>E.4.03.01.02.014</t>
  </si>
  <si>
    <t>Trasferimenti in conto capitale per assunzione di debiti dell'amministrazione da parte di altre Amministrazioni Locali produttrici di servizi sanitari</t>
  </si>
  <si>
    <t>E.4.03.01.02.015</t>
  </si>
  <si>
    <t>Trasferimenti in conto capitale per assunzione di debiti dell'amministrazione da parte di Agenzie regionali per le erogazioni in agricoltura</t>
  </si>
  <si>
    <t>E.4.03.01.02.016</t>
  </si>
  <si>
    <t>Trasferimenti in conto capitale per assunzione di debiti dell'amministrazione da parte di altri enti e agenzie regionali e sub regionali</t>
  </si>
  <si>
    <t>E.4.03.01.02.017</t>
  </si>
  <si>
    <t>Trasferimenti in conto capitale per assunzione di debiti dell'amministrazione da parte di Consorzi di enti locali</t>
  </si>
  <si>
    <t>E.4.03.01.02.018</t>
  </si>
  <si>
    <t>Trasferimenti in conto capitale per assunzione di debiti dell'amministrazione da parte di Fondazioni e istituzioni liriche locali e a Teatri stabili di iniziativa pubblica</t>
  </si>
  <si>
    <t>E.4.03.01.02.019</t>
  </si>
  <si>
    <t>Trasferimenti in conto capitale per assunzione di debiti dell'amministrazione da parte di altre Amministrazioni Locali n.a.c.</t>
  </si>
  <si>
    <t>E.4.03.01.02.999</t>
  </si>
  <si>
    <t>Trasferimenti in conto capitale per assunzione di debiti dell'amministrazione da parte di Enti di Previdenza</t>
  </si>
  <si>
    <t>E.4.03.01.03.000</t>
  </si>
  <si>
    <t>Trasferimenti in conto capitale per assunzione di debiti dell'amministrazione da parte di INPS</t>
  </si>
  <si>
    <t>E.4.03.01.03.001</t>
  </si>
  <si>
    <t>Trasferimenti in conto capitale per assunzione di debiti dell'amministrazione da parte di INAIL</t>
  </si>
  <si>
    <t>E.4.03.01.03.002</t>
  </si>
  <si>
    <t>Trasferimenti in conto capitale per assunzione di debiti dell'amministrazione da parte di altri Enti di Previdenza n.a.c.</t>
  </si>
  <si>
    <t>E.4.03.01.03.999</t>
  </si>
  <si>
    <t>Trasferimenti in conto capitale per assunzione di debiti dell'amministrazione da parte di organismi interni e/o unità locali della amministrazione</t>
  </si>
  <si>
    <t>E.4.03.01.04.000</t>
  </si>
  <si>
    <r>
      <t>Trasferimenti in conto capitale per assunzione di debiti dell'amministrazione da parte di</t>
    </r>
    <r>
      <rPr>
        <b/>
        <sz val="9"/>
        <color indexed="8"/>
        <rFont val="Calibri"/>
      </rPr>
      <t xml:space="preserve"> </t>
    </r>
    <r>
      <rPr>
        <sz val="9"/>
        <color indexed="8"/>
        <rFont val="Calibri"/>
      </rPr>
      <t>organismi interni e/o unità locali della amministrazione</t>
    </r>
  </si>
  <si>
    <t>E.4.03.01.04.001</t>
  </si>
  <si>
    <t>Trasferimenti in conto capitale per assunzione di debiti dell'amministrazione da parte di Imprese</t>
  </si>
  <si>
    <t>E.4.03.02.00.000</t>
  </si>
  <si>
    <t>Trasferimenti in conto capitale per assunzione di debiti dell'amministrazione da parte di imprese controllate</t>
  </si>
  <si>
    <t>E.4.03.02.01.000</t>
  </si>
  <si>
    <t>E.4.03.02.01.001</t>
  </si>
  <si>
    <t>Trasferimenti in conto capitale per assunzione di debiti dell'amministrazione da parte di altre imprese partecipate</t>
  </si>
  <si>
    <t>E.4.03.02.02.000</t>
  </si>
  <si>
    <t>E.4.03.02.02.001</t>
  </si>
  <si>
    <t>Trasferimenti in conto capitale per assunzione di debiti dell'amministrazione da parte di altre Imprese</t>
  </si>
  <si>
    <t>E.4.03.02.99.000</t>
  </si>
  <si>
    <t>E.4.03.02.99.999</t>
  </si>
  <si>
    <t>Trasferimenti in conto capitale per assunzione di debiti dell'amministrazione da parte dell'Unione Europea e del Resto del Mondo</t>
  </si>
  <si>
    <t>E.4.03.03.00.000</t>
  </si>
  <si>
    <t>Trasferimenti in conto capitale per assunzione di debiti dell'amministrazione da parte dell'Unione Europea</t>
  </si>
  <si>
    <t>E.4.03.03.01.000</t>
  </si>
  <si>
    <t>E.4.03.03.01.001</t>
  </si>
  <si>
    <t>Trasferimenti in conto capitale per assunzione di debiti dell'amministrazione da parte del Resto del Mondo</t>
  </si>
  <si>
    <t>E.4.03.03.02.000</t>
  </si>
  <si>
    <t>E.4.03.03.02.001</t>
  </si>
  <si>
    <t>Trasferimenti in conto capitale da parte di amministrazioni pubbliche per cancellazione di debiti dell'amministrazione</t>
  </si>
  <si>
    <t>E.4.03.04.00.000</t>
  </si>
  <si>
    <t>Trasferimenti in conto capitale da parte di Amministrazioni Centrali per cancellazione di debiti dell'amministrazione</t>
  </si>
  <si>
    <t>E.4.03.04.01.000</t>
  </si>
  <si>
    <t>Trasferimenti in conto capitale da parte di Ministeri per cancellazione di debiti dell'amministrazione</t>
  </si>
  <si>
    <t>E.4.03.04.01.001</t>
  </si>
  <si>
    <t>Trasferimenti in conto capitale da parte di Presidenza del Consiglio dei Ministri per cancellazione di debiti dell'amministrazione</t>
  </si>
  <si>
    <t>E.4.03.04.01.003</t>
  </si>
  <si>
    <t>Trasferimenti in conto capitale da parte di Organi Costituzionali e di rilievo costituzionale per cancellazione di debiti dell'amministrazione</t>
  </si>
  <si>
    <t>E.4.03.04.01.004</t>
  </si>
  <si>
    <t>Trasferimenti in conto capitale da parte di Agenzie Fiscali per cancellazione di debiti dell'amministrazione</t>
  </si>
  <si>
    <t>E.4.03.04.01.005</t>
  </si>
  <si>
    <t>Trasferimenti in conto capitale da parte di enti di regolazione dell'attività economica per cancellazione di debiti dell'amministrazione</t>
  </si>
  <si>
    <t>E.4.03.04.01.006</t>
  </si>
  <si>
    <t>Trasferimenti in conto capitale da parte di Gruppo Equitalia per cancellazione di debiti dell'amministrazione</t>
  </si>
  <si>
    <t>E.4.03.04.01.007</t>
  </si>
  <si>
    <t>Trasferimenti in conto capitale da parte di Anas S.p.A. per cancellazione di debiti dell'amministrazione</t>
  </si>
  <si>
    <t>E.4.03.04.01.008</t>
  </si>
  <si>
    <t>Trasferimenti in conto capitale da parte di altri enti centrali produttori di servizi economici per cancellazione di debiti dell'amministrazione</t>
  </si>
  <si>
    <t>E.4.03.04.01.009</t>
  </si>
  <si>
    <t>Trasferimenti in conto capitale da parte di autorità amministrative indipendenti per cancellazione di debiti dell'amministrazione</t>
  </si>
  <si>
    <t>E.4.03.04.01.010</t>
  </si>
  <si>
    <t>Trasferimenti in conto capitale da parte di enti centrali a struttura associativa per cancellazione di debiti dell'amministrazione</t>
  </si>
  <si>
    <t>E.4.03.04.01.011</t>
  </si>
  <si>
    <t>Trasferimenti in conto capitale da parte di enti centrali produttori di servizi assistenziali, ricreativi e culturali per cancellazione di debiti dell'amministrazione</t>
  </si>
  <si>
    <t>E.4.03.04.01.012</t>
  </si>
  <si>
    <t>Trasferimenti in conto capitale da parte di enti e istituzioni centrali di ricerca e Istituti e stazioni sperimentali per la ricerca per cancellazione di debiti dell'amministrazione</t>
  </si>
  <si>
    <t>E.4.03.04.01.013</t>
  </si>
  <si>
    <t>Trasferimenti in conto capitale da parte di altre Amministrazioni Centrali n.a.c. per cancellazione di debiti dell'amministrazione</t>
  </si>
  <si>
    <t>E.4.03.04.01.999</t>
  </si>
  <si>
    <t>Trasferimenti in conto capitale da parte di Amministrazioni Locali per cancellazione di debiti dell'amministrazione</t>
  </si>
  <si>
    <t>E.4.03.04.02.000</t>
  </si>
  <si>
    <t>Trasferimenti in conto capitale da parte di Regioni e province autonome per cancellazione di debiti dell'amministrazione</t>
  </si>
  <si>
    <t>E.4.03.04.02.001</t>
  </si>
  <si>
    <t>Trasferimenti in conto capitale da parte di Province per cancellazione di debiti dell'amministrazione</t>
  </si>
  <si>
    <t>E.4.03.04.02.002</t>
  </si>
  <si>
    <t>Trasferimenti in conto capitale da parte di Comuni per cancellazione di debiti dell'amministrazione</t>
  </si>
  <si>
    <t>E.4.03.04.02.003</t>
  </si>
  <si>
    <t>Trasferimenti in conto capitale da parte di Città metropolitane e Roma capitale per cancellazione di debiti dell'amministrazione</t>
  </si>
  <si>
    <t>E.4.03.04.02.004</t>
  </si>
  <si>
    <t>Trasferimenti in conto capitale da parte di Unioni di Comuni per cancellazione di debiti dell'amministrazione</t>
  </si>
  <si>
    <t>E.4.03.04.02.005</t>
  </si>
  <si>
    <t>Trasferimenti in conto capitale da parte di Comunità Montane per cancellazione di debiti dell'amministrazione</t>
  </si>
  <si>
    <t>E.4.03.04.02.006</t>
  </si>
  <si>
    <t>Trasferimenti in conto capitale da parte di Camere di Commercio per cancellazione di debiti dell'amministrazione</t>
  </si>
  <si>
    <t>E.4.03.04.02.007</t>
  </si>
  <si>
    <t>Trasferimenti in conto capitale da parte di Università per cancellazione di debiti dell'amministrazione</t>
  </si>
  <si>
    <t>E.4.03.04.02.008</t>
  </si>
  <si>
    <t>Trasferimenti in conto capitale da parte di Parchi nazionali e consorzi ed enti autonomi gestori di parchi e aree naturali protette per cancellazione di debiti dell'amministrazione</t>
  </si>
  <si>
    <t>E.4.03.04.02.009</t>
  </si>
  <si>
    <t>Trasferimenti in conto capitale da parte di Autorità Portuali per cancellazione di debiti dell'amministrazione</t>
  </si>
  <si>
    <t>E.4.03.04.02.010</t>
  </si>
  <si>
    <t>Trasferimenti in conto capitale da parte di Aziende sanitarie locali  per cancellazione di debiti dell'amministrazione</t>
  </si>
  <si>
    <t>E.4.03.04.02.011</t>
  </si>
  <si>
    <t>Trasferimenti in conto capitale da parte di Aziende ospedaliere e Aziende ospedaliere universitarie integrate con il SSN per cancellazione di debiti dell'amministrazione</t>
  </si>
  <si>
    <t>E.4.03.04.02.012</t>
  </si>
  <si>
    <t>Trasferimenti in conto capitale da parte di Policlinici per cancellazione di debiti dell'amministrazione</t>
  </si>
  <si>
    <t>E.4.03.04.02.013</t>
  </si>
  <si>
    <t>Trasferimenti in conto capitale da parte di Istituti di ricovero e cura a carattere scientifico pubblici per cancellazione di debiti dell'amministrazione</t>
  </si>
  <si>
    <t>E.4.03.04.02.014</t>
  </si>
  <si>
    <t>Trasferimenti in conto capitale da parte di altre Amministrazioni Locali produttrici di servizi sanitari per cancellazione di debiti dell'amministrazione</t>
  </si>
  <si>
    <t>E.4.03.04.02.015</t>
  </si>
  <si>
    <t>Trasferimenti in conto capitale da parte di Agenzie regionali per le erogazioni in agricoltura per cancellazione di debiti dell'amministrazione</t>
  </si>
  <si>
    <t>E.4.03.04.02.016</t>
  </si>
  <si>
    <t>Trasferimenti in conto capitale da parte di altri enti e agenzie regionali e sub regionali per cancellazione di debiti dell'amministrazione</t>
  </si>
  <si>
    <t>E.4.03.04.02.017</t>
  </si>
  <si>
    <t>Trasferimenti in conto capitale da parte di Consorzi di enti locali per cancellazione di debiti dell'amministrazione</t>
  </si>
  <si>
    <t>E.4.03.04.02.018</t>
  </si>
  <si>
    <t>Trasferimenti in conto capitale da parte di Fondazioni e istituzioni liriche locali e a Teatri stabili di iniziativa pubblica per cancellazione di debiti dell'amministrazione</t>
  </si>
  <si>
    <t>E.4.03.04.02.019</t>
  </si>
  <si>
    <t>Trasferimenti in conto capitale da parte di altre Amministrazioni Locali n.a.c. per cancellazione di debiti dell'amministrazione</t>
  </si>
  <si>
    <t>E.4.03.04.02.999</t>
  </si>
  <si>
    <t>Trasferimenti in conto capitale da parte di Enti di Previdenza per cancellazione di debiti dell'amministrazione</t>
  </si>
  <si>
    <t>E.4.03.04.03.000</t>
  </si>
  <si>
    <t>Trasferimenti in conto capitale da parte di INPS per cancellazione di debiti dell'amministrazione</t>
  </si>
  <si>
    <t>E.4.03.04.03.001</t>
  </si>
  <si>
    <t>Trasferimenti in conto capitale da parte di INAIL per cancellazione di debiti dell'amministrazione</t>
  </si>
  <si>
    <t>E.4.03.04.03.002</t>
  </si>
  <si>
    <t>Trasferimenti in conto capitale da parte di altri Enti di Previdenza n.a.c. per cancellazione di debiti dell'amministrazione</t>
  </si>
  <si>
    <t>E.4.03.04.03.999</t>
  </si>
  <si>
    <t>Trasferimenti in conto capitale da parte di organismi interni e/o unità locali della amministrazione per cancellazione di debiti dell'amministrazione</t>
  </si>
  <si>
    <t>E.4.03.04.04.000</t>
  </si>
  <si>
    <t>E.4.03.04.04.001</t>
  </si>
  <si>
    <t>Trasferimenti in conto capitale da parte di Imprese per cancellazione di debiti dell'amministrazione</t>
  </si>
  <si>
    <t>E.4.03.05.00.000</t>
  </si>
  <si>
    <t>Trasferimenti in conto capitale da parte di imprese controllate per cancellazione di debiti dell'amministrazione</t>
  </si>
  <si>
    <t>E.4.03.05.01.000</t>
  </si>
  <si>
    <t>E.4.03.05.01.001</t>
  </si>
  <si>
    <t>Trasferimenti in conto capitale da parte di altre imprese partecipate per cancellazione di debiti dell'amministrazione</t>
  </si>
  <si>
    <t>E.4.03.05.02.000</t>
  </si>
  <si>
    <t>E.4.03.05.02.001</t>
  </si>
  <si>
    <t>Trasferimenti in conto capitale da parte di altre Imprese per cancellazione di debiti dell'amministrazione</t>
  </si>
  <si>
    <t>E.4.03.05.99.000</t>
  </si>
  <si>
    <t>E.4.03.05.99.999</t>
  </si>
  <si>
    <t>Trasferimenti in conto capitale da parte dell'Unione Europea e Resto del Mondo per cancellazione di debiti dell'amministrazione</t>
  </si>
  <si>
    <t>E.4.03.06.00.000</t>
  </si>
  <si>
    <t>Trasferimenti in conto capitale da parte dell'Unione Europea per cancellazione di debiti dell'amministrazione</t>
  </si>
  <si>
    <t>E.4.03.06.01.000</t>
  </si>
  <si>
    <t>E.4.03.06.01.001</t>
  </si>
  <si>
    <t>Trasferimenti in conto capitale da parte del Resto del Mondo per cancellazione di debiti dell'amministrazione</t>
  </si>
  <si>
    <t>E.4.03.06.02.000</t>
  </si>
  <si>
    <t>E.4.03.06.02.001</t>
  </si>
  <si>
    <t>Trasferimenti in conto capitale per ripiano disavanzi pregressi da amministrazioni pubbliche</t>
  </si>
  <si>
    <t>E.4.03.07.00.000</t>
  </si>
  <si>
    <t>Trasferimenti in conto capitale per ripiano disavanzi pregressi da Amministrazioni Centrali</t>
  </si>
  <si>
    <t>E.4.03.07.01.000</t>
  </si>
  <si>
    <t>Trasferimenti in conto capitale per ripiano disavanzi pregressi da Ministeri</t>
  </si>
  <si>
    <t>E.4.03.07.01.001</t>
  </si>
  <si>
    <t>Trasferimenti in conto capitale per ripiano disavanzi pregressi da Presidenza del Consiglio dei Ministri</t>
  </si>
  <si>
    <t>E.4.03.07.01.003</t>
  </si>
  <si>
    <t>Trasferimenti in conto capitale per ripiano disavanzi pregressi da Organi Costituzionali e di rilievo costituzionale</t>
  </si>
  <si>
    <t>E.4.03.07.01.004</t>
  </si>
  <si>
    <t>Trasferimenti in conto capitale per ripiano disavanzi pregressi da Agenzie Fiscali</t>
  </si>
  <si>
    <t>E.4.03.07.01.005</t>
  </si>
  <si>
    <t>Trasferimenti in conto capitale per ripiano disavanzi pregressi da enti di regolazione dell'attività economica</t>
  </si>
  <si>
    <t>E.4.03.07.01.006</t>
  </si>
  <si>
    <t>Trasferimenti in conto capitale per ripiano disavanzi pregressi da Gruppo Equitalia</t>
  </si>
  <si>
    <t>E.4.03.07.01.007</t>
  </si>
  <si>
    <t>Trasferimenti in conto capitale per ripiano disavanzi pregressi da Anas S.p.A.</t>
  </si>
  <si>
    <t>E.4.03.07.01.008</t>
  </si>
  <si>
    <t>Trasferimenti in conto capitale per ripiano disavanzi pregressi da altri enti centrali produttori di servizi economici</t>
  </si>
  <si>
    <t>E.4.03.07.01.009</t>
  </si>
  <si>
    <t>Trasferimenti in conto capitale per ripiano disavanzi pregressi da autorità amministrative indipendenti</t>
  </si>
  <si>
    <t>E.4.03.07.01.010</t>
  </si>
  <si>
    <t>Trasferimenti in conto capitale per ripiano disavanzi pregressi da enti centrali a struttura associativa</t>
  </si>
  <si>
    <t>E.4.03.07.01.011</t>
  </si>
  <si>
    <t>Trasferimenti in conto capitale per ripiano disavanzi pregressi da enti centrali produttori di servizi assistenziali, ricreativi e culturali</t>
  </si>
  <si>
    <t>E.4.03.07.01.012</t>
  </si>
  <si>
    <t>Trasferimenti in conto capitale per ripiano disavanzi pregressi da enti e istituzioni centrali di ricerca e Istituti e stazioni sperimentali per la ricerca</t>
  </si>
  <si>
    <t>E.4.03.07.01.013</t>
  </si>
  <si>
    <t>Trasferimenti in conto capitale per ripiano disavanzi pregressi da altre Amministrazioni Centrali n.a.c.</t>
  </si>
  <si>
    <t>E.4.03.07.01.999</t>
  </si>
  <si>
    <t>Trasferimenti in conto capitale per ripiano disavanzi pregressi da Amministrazioni Locali</t>
  </si>
  <si>
    <t>E.4.03.07.02.000</t>
  </si>
  <si>
    <t>Trasferimenti in conto capitale per ripiano disavanzi pregressi da Regioni e province autonome</t>
  </si>
  <si>
    <t>E.4.03.07.02.001</t>
  </si>
  <si>
    <t>Trasferimenti in conto capitale per ripiano disavanzi pregressi da Province</t>
  </si>
  <si>
    <t>E.4.03.07.02.002</t>
  </si>
  <si>
    <t>Trasferimenti in conto capitale per ripiano disavanzi pregressi da Comuni</t>
  </si>
  <si>
    <t>E.4.03.07.02.003</t>
  </si>
  <si>
    <t>Trasferimenti in conto capitale per ripiano disavanzi pregressi da Città metropolitane e Roma capitale</t>
  </si>
  <si>
    <t>E.4.03.07.02.004</t>
  </si>
  <si>
    <t>Trasferimenti in conto capitale per ripiano disavanzi pregressi da Unioni di Comuni</t>
  </si>
  <si>
    <t>E.4.03.07.02.005</t>
  </si>
  <si>
    <t>Trasferimenti in conto capitale per ripiano disavanzi pregressi da Comunità Montane</t>
  </si>
  <si>
    <t>E.4.03.07.02.006</t>
  </si>
  <si>
    <t>Trasferimenti in conto capitale per ripiano disavanzi pregressi da Camere di Commercio</t>
  </si>
  <si>
    <t>E.4.03.07.02.007</t>
  </si>
  <si>
    <t>Trasferimenti in conto capitale per ripiano disavanzi pregressi da Università</t>
  </si>
  <si>
    <t>E.4.03.07.02.008</t>
  </si>
  <si>
    <t>Trasferimenti in conto capitale per ripiano disavanzi pregressi da Parchi nazionali e consorzi ed enti autonomi gestori di parchi e aree naturali protette</t>
  </si>
  <si>
    <t>E.4.03.07.02.009</t>
  </si>
  <si>
    <t>Trasferimenti in conto capitale per ripiano disavanzi pregressi da Autorità Portuali</t>
  </si>
  <si>
    <t>E.4.03.07.02.010</t>
  </si>
  <si>
    <t xml:space="preserve">Trasferimenti in conto capitale per ripiano disavanzi pregressi da Aziende sanitarie locali </t>
  </si>
  <si>
    <t>E.4.03.07.02.011</t>
  </si>
  <si>
    <t>Trasferimenti in conto capitale per ripiano disavanzi pregressi da Aziende ospedaliere e Aziende ospedaliere universitarie integrate con il SSN</t>
  </si>
  <si>
    <t>E.4.03.07.02.012</t>
  </si>
  <si>
    <t>Trasferimenti in conto capitale per ripiano disavanzi pregressi da Policlinici</t>
  </si>
  <si>
    <t>E.4.03.07.02.013</t>
  </si>
  <si>
    <t>Trasferimenti in conto capitale per ripiano disavanzi pregressi da Istituti di ricovero e cura a carattere scientifico pubblici</t>
  </si>
  <si>
    <t>E.4.03.07.02.014</t>
  </si>
  <si>
    <t>Trasferimenti in conto capitale per ripiano disavanzi pregressi da altre Amministrazioni Locali produttrici di servizi sanitari</t>
  </si>
  <si>
    <t>E.4.03.07.02.015</t>
  </si>
  <si>
    <t>Trasferimenti in conto capitale per ripiano disavanzi pregressi da Agenzie regionali per le erogazioni in agricoltura</t>
  </si>
  <si>
    <t>E.4.03.07.02.016</t>
  </si>
  <si>
    <t>Trasferimenti in conto capitale per ripiano disavanzi pregressi da altri enti e agenzie regionali e sub regionali</t>
  </si>
  <si>
    <t>E.4.03.07.02.017</t>
  </si>
  <si>
    <t>Trasferimenti in conto capitale per ripiano disavanzi pregressi da Consorzi di enti locali</t>
  </si>
  <si>
    <t>E.4.03.07.02.018</t>
  </si>
  <si>
    <t>Trasferimenti in conto capitale per ripiano disavanzi pregressi da Fondazioni e istituzioni liriche locali e da teatri stabili di iniziativa pubblica</t>
  </si>
  <si>
    <t>E.4.03.07.02.019</t>
  </si>
  <si>
    <t>Trasferimenti in conto capitale per ripiano disavanzi pregressi da altre Amministrazioni Locali n.a.c.</t>
  </si>
  <si>
    <t>E.4.03.07.02.999</t>
  </si>
  <si>
    <t>Trasferimenti in conto capitale per ripiano disavanzi pregressi da Enti di Previdenza</t>
  </si>
  <si>
    <t>E.4.03.07.03.000</t>
  </si>
  <si>
    <t>Trasferimenti in conto capitale per ripiano disavanzi pregressi da INPS</t>
  </si>
  <si>
    <t>E.4.03.07.03.001</t>
  </si>
  <si>
    <t>Trasferimenti in conto capitale per ripiano disavanzi pregressi da INAIL</t>
  </si>
  <si>
    <t>E.4.03.07.03.002</t>
  </si>
  <si>
    <t>Trasferimenti in conto capitale per ripiano disavanzi pregressi da altri Enti di Previdenza n.a.c.</t>
  </si>
  <si>
    <t>E.4.03.07.03.999</t>
  </si>
  <si>
    <t>Trasferimenti in conto capitale per ripiano disavanzi pregressi da organismi interni e/o unità locali della amministrazione</t>
  </si>
  <si>
    <t>E.4.03.07.04.000</t>
  </si>
  <si>
    <t>E.4.03.07.04.001</t>
  </si>
  <si>
    <t>Trasferimenti in conto capitale per ripiano disavanzi pregressi da Imprese</t>
  </si>
  <si>
    <t>E.4.03.08.00.000</t>
  </si>
  <si>
    <t>Trasferimenti in conto capitale per ripiano disavanzi pregressi da imprese controllate</t>
  </si>
  <si>
    <t>E.4.03.08.01.000</t>
  </si>
  <si>
    <t>E.4.03.08.01.001</t>
  </si>
  <si>
    <t>Trasferimenti in conto capitale per ripiano disavanzi pregressi da altre imprese partecipate</t>
  </si>
  <si>
    <t>E.4.03.08.02.000</t>
  </si>
  <si>
    <t>E.4.03.08.02.001</t>
  </si>
  <si>
    <t>Trasferimenti in conto capitale per ripiano disavanzi pregressi da altre Imprese</t>
  </si>
  <si>
    <t>E.4.03.08.99.000</t>
  </si>
  <si>
    <t>E.4.03.08.99.999</t>
  </si>
  <si>
    <t>Trasferimenti in conto capitale per ripiano disavanzi pregressi dall'Unione Europea e dal Resto del Mondo</t>
  </si>
  <si>
    <t>E.4.03.09.00.000</t>
  </si>
  <si>
    <t>Trasferimenti in conto capitale per ripiano disavanzi pregressi dall'Unione Europea</t>
  </si>
  <si>
    <t>E.4.03.09.01.000</t>
  </si>
  <si>
    <t>E.4.03.09.01.001</t>
  </si>
  <si>
    <t>Trasferimenti in conto capitale per ripiano disavanzi pregressi dal Resto del Mondo</t>
  </si>
  <si>
    <t>E.4.03.09.02.000</t>
  </si>
  <si>
    <t>E.4.03.09.02.001</t>
  </si>
  <si>
    <t>Altri trasferimenti in conto capitale da amministrazioni pubbliche</t>
  </si>
  <si>
    <t>E.4.03.10.00.000</t>
  </si>
  <si>
    <t>Altri trasferimenti in conto capitale da Amministrazioni Centrali</t>
  </si>
  <si>
    <t>E.4.03.10.01.000</t>
  </si>
  <si>
    <t>Altri trasferimenti in conto capitale da Ministeri</t>
  </si>
  <si>
    <t>E.4.03.10.01.001</t>
  </si>
  <si>
    <t>Altri trasferimenti in conto capitale da Presidenza del Consiglio dei Ministri</t>
  </si>
  <si>
    <t>E.4.03.10.01.003</t>
  </si>
  <si>
    <t>Altri trasferimenti in conto capitale da Organi Costituzionali e di rilievo costituzionale</t>
  </si>
  <si>
    <t>E.4.03.10.01.004</t>
  </si>
  <si>
    <t>Altri trasferimenti in conto capitale da Agenzie Fiscali</t>
  </si>
  <si>
    <t>E.4.03.10.01.005</t>
  </si>
  <si>
    <t>Altri trasferimenti in conto capitale da enti di regolazione dell'attività economica</t>
  </si>
  <si>
    <t>E.4.03.10.01.006</t>
  </si>
  <si>
    <t>Altri trasferimenti in conto capitale da Gruppo Equitalia</t>
  </si>
  <si>
    <t>E.4.03.10.01.007</t>
  </si>
  <si>
    <t>Altri trasferimenti in conto capitale da Anas S.p.A.</t>
  </si>
  <si>
    <t>E.4.03.10.01.008</t>
  </si>
  <si>
    <t>Altri trasferimenti in conto capitale da altri enti centrali produttori di servizi economici</t>
  </si>
  <si>
    <t>E.4.03.10.01.009</t>
  </si>
  <si>
    <t>Altri trasferimenti in conto capitale da autorità amministrative indipendenti</t>
  </si>
  <si>
    <t>E.4.03.10.01.010</t>
  </si>
  <si>
    <t>Altri trasferimenti in conto capitale da enti centrali a struttura associativa</t>
  </si>
  <si>
    <t>E.4.03.10.01.011</t>
  </si>
  <si>
    <t>Altri trasferimenti in conto capitale da enti centrali produttori di servizi assistenziali, ricreativi e culturali</t>
  </si>
  <si>
    <t>E.4.03.10.01.012</t>
  </si>
  <si>
    <t>Altri trasferimenti in conto capitale da enti e istituzioni centrali di ricerca e Istituti e stazioni sperimentali per la ricerca</t>
  </si>
  <si>
    <t>E.4.03.10.01.013</t>
  </si>
  <si>
    <t>Altri trasferimenti in conto capitale da altre Amministrazioni Centrali n.a.c.</t>
  </si>
  <si>
    <t>E.4.03.10.01.999</t>
  </si>
  <si>
    <t>Altri trasferimenti in conto capitale da Amministrazioni Locali</t>
  </si>
  <si>
    <t>E.4.03.10.02.000</t>
  </si>
  <si>
    <t>Altri trasferimenti in conto capitale da Regioni e province autonome</t>
  </si>
  <si>
    <t>E.4.03.10.02.001</t>
  </si>
  <si>
    <t>Altri trasferimenti in conto capitale da Province</t>
  </si>
  <si>
    <t>E.4.03.10.02.002</t>
  </si>
  <si>
    <t>Altri trasferimenti in conto capitale da Comuni</t>
  </si>
  <si>
    <t>E.4.03.10.02.003</t>
  </si>
  <si>
    <t>Altri trasferimenti in conto capitale da Città metropolitane e Roma capitale</t>
  </si>
  <si>
    <t>E.4.03.10.02.004</t>
  </si>
  <si>
    <t>Altri trasferimenti in conto capitale da Unioni di Comuni</t>
  </si>
  <si>
    <t>E.4.03.10.02.005</t>
  </si>
  <si>
    <t>Altri trasferimenti in conto capitale da Comunità Montane</t>
  </si>
  <si>
    <t>E.4.03.10.02.006</t>
  </si>
  <si>
    <t>Altri trasferimenti in conto capitale da Camere di Commercio</t>
  </si>
  <si>
    <t>E.4.03.10.02.007</t>
  </si>
  <si>
    <t>Altri trasferimenti in conto capitale da Università</t>
  </si>
  <si>
    <t>E.4.03.10.02.008</t>
  </si>
  <si>
    <t>Altri trasferimenti in conto capitale da Parchi nazionali e consorzi ed enti autonomi gestori di parchi e aree naturali protette</t>
  </si>
  <si>
    <t>E.4.03.10.02.009</t>
  </si>
  <si>
    <t>Altri trasferimenti in conto capitale da Autorità Portuali</t>
  </si>
  <si>
    <t>E.4.03.10.02.010</t>
  </si>
  <si>
    <t xml:space="preserve">Altri trasferimenti in conto capitale da Aziende sanitarie locali </t>
  </si>
  <si>
    <t>E.4.03.10.02.011</t>
  </si>
  <si>
    <t>Altri trasferimenti in conto capitale da Aziende ospedaliere e Aziende ospedaliere universitarie integrate con il SSN</t>
  </si>
  <si>
    <t>E.4.03.10.02.012</t>
  </si>
  <si>
    <t>Altri trasferimenti in conto capitale da Policlinici</t>
  </si>
  <si>
    <t>E.4.03.10.02.013</t>
  </si>
  <si>
    <t>Altri trasferimenti in conto capitale da Istituti di ricovero e cura a carattere scientifico pubblici</t>
  </si>
  <si>
    <t>E.4.03.10.02.014</t>
  </si>
  <si>
    <t>Altri trasferimenti in conto capitale da altre Amministrazioni Locali produttrici di servizi sanitari</t>
  </si>
  <si>
    <t>E.4.03.10.02.015</t>
  </si>
  <si>
    <t>Altri trasferimenti in conto capitale da Agenzie regionali per le erogazioni in agricoltura</t>
  </si>
  <si>
    <t>E.4.03.10.02.016</t>
  </si>
  <si>
    <t>Altri trasferimenti in conto capitale da altri enti e agenzie regionali e sub regionali</t>
  </si>
  <si>
    <t>E.4.03.10.02.017</t>
  </si>
  <si>
    <t>Altri trasferimenti in conto capitale da Consorzi di enti locali</t>
  </si>
  <si>
    <t>E.4.03.10.02.018</t>
  </si>
  <si>
    <t>Altri trasferimenti in conto capitale da Fondazioni e istituzioni liriche locali e da teatri stabili di iniziativa pubblica</t>
  </si>
  <si>
    <t>E.4.03.10.02.019</t>
  </si>
  <si>
    <t>Altri trasferimenti in conto capitale da altre Amministrazioni Locali n.a.c.</t>
  </si>
  <si>
    <t>E.4.03.10.02.999</t>
  </si>
  <si>
    <t>Altri trasferimenti in conto capitale da Enti di Previdenza</t>
  </si>
  <si>
    <t>E.4.03.10.03.000</t>
  </si>
  <si>
    <t>Altri trasferimenti in conto capitale da INPS</t>
  </si>
  <si>
    <t>E.4.03.10.03.001</t>
  </si>
  <si>
    <t>Altri trasferimenti in conto capitale da INAIL</t>
  </si>
  <si>
    <t>E.4.03.10.03.002</t>
  </si>
  <si>
    <t>Altri trasferimenti in conto capitale da altri Enti di Previdenza n.a.c.</t>
  </si>
  <si>
    <t>E.4.03.10.03.999</t>
  </si>
  <si>
    <t>Altri trasferimenti in conto capitale da organismi interni e/o unità locali della amministrazione</t>
  </si>
  <si>
    <t>E.4.03.10.04.000</t>
  </si>
  <si>
    <t>E.4.03.10.04.001</t>
  </si>
  <si>
    <t>Altri trasferimenti in conto capitale da Famiglie</t>
  </si>
  <si>
    <t>E.4.03.11.00.000</t>
  </si>
  <si>
    <t>E.4.03.11.01.000</t>
  </si>
  <si>
    <t>E.4.03.11.01.001</t>
  </si>
  <si>
    <t>Altri trasferimenti in conto capitale da Imprese</t>
  </si>
  <si>
    <t>E.4.03.12.00.000</t>
  </si>
  <si>
    <t>Altri trasferimenti in conto capitale da imprese controllate</t>
  </si>
  <si>
    <t>E.4.03.12.01.000</t>
  </si>
  <si>
    <t>E.4.03.12.01.001</t>
  </si>
  <si>
    <t>Altri trasferimenti in conto capitale da altre imprese partecipate</t>
  </si>
  <si>
    <t>E.4.03.12.02.000</t>
  </si>
  <si>
    <t>E.4.03.12.02.001</t>
  </si>
  <si>
    <t>Altri trasferimenti in conto capitale da altre Imprese</t>
  </si>
  <si>
    <t>E.4.03.12.99.000</t>
  </si>
  <si>
    <t>E.4.03.12.99.999</t>
  </si>
  <si>
    <t xml:space="preserve">Altri trasferimenti in conto capitale da Istituzioni Sociali Private </t>
  </si>
  <si>
    <t>E.4.03.13.00.000</t>
  </si>
  <si>
    <t>E.4.03.13.01.000</t>
  </si>
  <si>
    <t>E.4.03.13.01.001</t>
  </si>
  <si>
    <t>Altri trasferimenti in conto capitale dall'Unione Europea e dal Resto del Mondo</t>
  </si>
  <si>
    <t>E.4.03.14.00.000</t>
  </si>
  <si>
    <t>Altri trasferimenti in conto capitale dall'Unione Europea</t>
  </si>
  <si>
    <t>E.4.03.14.01.000</t>
  </si>
  <si>
    <t>E.4.03.14.01.001</t>
  </si>
  <si>
    <t>Altri trasferimenti in conto capitale dal Resto del Mondo</t>
  </si>
  <si>
    <t>E.4.03.14.02.000</t>
  </si>
  <si>
    <t>E.4.03.14.02.001</t>
  </si>
  <si>
    <t>X.2.1</t>
  </si>
  <si>
    <t>ENTRATE PER ALIENAZIONE DI BENI PATRIMONIALI E RISCOSSIONE DI CREDITI</t>
  </si>
  <si>
    <t>Alienazione di beni materiali</t>
  </si>
  <si>
    <t>E.4.04.01.00.000</t>
  </si>
  <si>
    <t>Alienazione di Mezzi di trasporto ad uso civile, di sicurezza e ordine pubblico</t>
  </si>
  <si>
    <t>E.4.04.01.01.000</t>
  </si>
  <si>
    <t>X.2.1.2</t>
  </si>
  <si>
    <t>ALIENAZIONI DI IMMOBILIZZAZIONI TECNICHE</t>
  </si>
  <si>
    <t>E.4.04.01.01.001</t>
  </si>
  <si>
    <t>E.4.04.01.01.002</t>
  </si>
  <si>
    <t>E.4.04.01.01.003</t>
  </si>
  <si>
    <t>Alienazione di altri mezzi di trasporto ad uso civile, di sicurezza e ordine pubblico n.a.c.</t>
  </si>
  <si>
    <t>E.4.04.01.01.999</t>
  </si>
  <si>
    <t>Alienazione di Mezzi di trasporto ad uso militare</t>
  </si>
  <si>
    <t>E.4.04.01.02.000</t>
  </si>
  <si>
    <t>Alienazione di Mezzi di trasporto terrestri ad uso militare</t>
  </si>
  <si>
    <t>E.4.04.01.02.001</t>
  </si>
  <si>
    <t>Alienazione di Mezzi di trasporto aerei ad uso militare</t>
  </si>
  <si>
    <t>E.4.04.01.02.002</t>
  </si>
  <si>
    <t>Alienazione di Mezzi di trasporto per vie d'acqua ad uso militare</t>
  </si>
  <si>
    <t>E.4.04.01.02.003</t>
  </si>
  <si>
    <t>Alienazione di mezzi di trasporto a uso militare n.a.c.</t>
  </si>
  <si>
    <t>E.4.04.01.02.999</t>
  </si>
  <si>
    <t>Alienazione di mobili e arredi</t>
  </si>
  <si>
    <t>E.4.04.01.03.000</t>
  </si>
  <si>
    <t>E.4.04.01.03.001</t>
  </si>
  <si>
    <t>E.4.04.01.03.002</t>
  </si>
  <si>
    <t>E.4.04.01.03.999</t>
  </si>
  <si>
    <t>Alienazione di impianti e macchinari</t>
  </si>
  <si>
    <t>E.4.04.01.04.000</t>
  </si>
  <si>
    <t>E.4.04.01.04.001</t>
  </si>
  <si>
    <t>E.4.04.01.04.999</t>
  </si>
  <si>
    <t>Alienazione di attrezzature</t>
  </si>
  <si>
    <t>E.4.04.01.05.000</t>
  </si>
  <si>
    <t>Attrezzature scientifiche</t>
  </si>
  <si>
    <t>E.4.04.01.05.001</t>
  </si>
  <si>
    <t>Attrezzature sanitarie</t>
  </si>
  <si>
    <t>E.4.04.01.05.002</t>
  </si>
  <si>
    <t>Alienazione di Attrezzature n.a.c.</t>
  </si>
  <si>
    <t>E.4.04.01.05.999</t>
  </si>
  <si>
    <t>E.4.04.01.06.000</t>
  </si>
  <si>
    <t>E.4.04.01.06.001</t>
  </si>
  <si>
    <t>Alienazione di hardware</t>
  </si>
  <si>
    <t>E.4.04.01.07.000</t>
  </si>
  <si>
    <t>E.4.04.01.07.001</t>
  </si>
  <si>
    <t>E.4.04.01.07.002</t>
  </si>
  <si>
    <t>E.4.04.01.07.003</t>
  </si>
  <si>
    <t>E.4.04.01.07.004</t>
  </si>
  <si>
    <t>E.4.04.01.07.999</t>
  </si>
  <si>
    <t>Alienazione di Beni immobili</t>
  </si>
  <si>
    <t>E.4.04.01.08.000</t>
  </si>
  <si>
    <t>X.2.1.1</t>
  </si>
  <si>
    <t xml:space="preserve">ALIENAZIONE DI IMMOBILI E DIRITTI REALI </t>
  </si>
  <si>
    <t>Alienazione di Fabbricati ad uso abitativo</t>
  </si>
  <si>
    <t>E.4.04.01.08.001</t>
  </si>
  <si>
    <t>Alienazione di Fabbricati ad uso commerciale e istituzionale</t>
  </si>
  <si>
    <t>E.4.04.01.08.002</t>
  </si>
  <si>
    <t>Alienazione di Fabbricati ad uso scolastico</t>
  </si>
  <si>
    <t>E.4.04.01.08.003</t>
  </si>
  <si>
    <t>Alienazione di Fabbricati industriali e costruzioni leggere</t>
  </si>
  <si>
    <t>E.4.04.01.08.004</t>
  </si>
  <si>
    <t>Alienazione di Fabbricati rurali</t>
  </si>
  <si>
    <t>E.4.04.01.08.005</t>
  </si>
  <si>
    <t>Alienazione di Fabbricati militari</t>
  </si>
  <si>
    <t>E.4.04.01.08.006</t>
  </si>
  <si>
    <t>Alienazione di Fabbricati Ospedalieri e altre strutture sanitarie</t>
  </si>
  <si>
    <t>E.4.04.01.08.007</t>
  </si>
  <si>
    <t>Alienazione di Opere destinate al culto</t>
  </si>
  <si>
    <t>E.4.04.01.08.008</t>
  </si>
  <si>
    <t>Alienazione di Infrastrutture telematiche</t>
  </si>
  <si>
    <t>E.4.04.01.08.009</t>
  </si>
  <si>
    <t>Alienazione di Infrastrutture idrauliche</t>
  </si>
  <si>
    <t>E.4.04.01.08.010</t>
  </si>
  <si>
    <t>Alienazione di Infrastrutture portuali e aeroportuali</t>
  </si>
  <si>
    <t>E.4.04.01.08.011</t>
  </si>
  <si>
    <t>Alienazione di Infrastrutture stradali</t>
  </si>
  <si>
    <t>E.4.04.01.08.012</t>
  </si>
  <si>
    <t>Alienazione di Altre vie di comunicazione</t>
  </si>
  <si>
    <t>E.4.04.01.08.013</t>
  </si>
  <si>
    <t>Alienazione di opere per la sistemazione del suolo</t>
  </si>
  <si>
    <t>E.4.04.01.08.014</t>
  </si>
  <si>
    <t>Alienazione di Impianti sportivi</t>
  </si>
  <si>
    <t>E.4.04.01.08.015</t>
  </si>
  <si>
    <t>Alienazione di Fabbricati destinati ad asili nido</t>
  </si>
  <si>
    <t>E.4.04.01.08.016</t>
  </si>
  <si>
    <t>Alienazione di altri beni immobili n.a.c.</t>
  </si>
  <si>
    <t>E.4.04.01.08.999</t>
  </si>
  <si>
    <t>E.4.04.01.09.000</t>
  </si>
  <si>
    <t>E.4.04.01.09.001</t>
  </si>
  <si>
    <t>E.4.04.01.10.000</t>
  </si>
  <si>
    <t>E.4.04.01.10.001</t>
  </si>
  <si>
    <t>Alienazione di altri beni materiali</t>
  </si>
  <si>
    <t>E.4.04.01.99.000</t>
  </si>
  <si>
    <t>E.4.04.01.99.001</t>
  </si>
  <si>
    <t>E.4.04.01.99.002</t>
  </si>
  <si>
    <t>E.4.04.01.99.999</t>
  </si>
  <si>
    <t>Cessione di Terreni e di beni materiali non prodotti</t>
  </si>
  <si>
    <t>E.4.04.02.00.000</t>
  </si>
  <si>
    <t>Cessione di Terreni</t>
  </si>
  <si>
    <t>E.4.04.02.01.000</t>
  </si>
  <si>
    <t>Cessione di Terreni agricoli</t>
  </si>
  <si>
    <t>E.4.04.02.01.001</t>
  </si>
  <si>
    <t>Cessione di Terreni edificabili</t>
  </si>
  <si>
    <t>E.4.04.02.01.002</t>
  </si>
  <si>
    <t>Cessione di terreni n.a.c.</t>
  </si>
  <si>
    <t>E.4.04.02.01.999</t>
  </si>
  <si>
    <t>Cessione di beni del patrimonio naturale non prodotto</t>
  </si>
  <si>
    <t>E.4.04.02.02.000</t>
  </si>
  <si>
    <t>Cessione di beni del Demanio marittimo</t>
  </si>
  <si>
    <t>E.4.04.02.02.001</t>
  </si>
  <si>
    <t>Cessione di beni del Demanio idrico</t>
  </si>
  <si>
    <t>E.4.04.02.02.002</t>
  </si>
  <si>
    <t>Cessione di beni del patrimonio faunistico</t>
  </si>
  <si>
    <t>E.4.04.02.02.003</t>
  </si>
  <si>
    <t>Cessione di beni del patrimonio floreale</t>
  </si>
  <si>
    <t>E.4.04.02.02.004</t>
  </si>
  <si>
    <t>Alienazione di beni immateriali</t>
  </si>
  <si>
    <t>E.4.04.03.00.000</t>
  </si>
  <si>
    <t>E.4.04.03.01.000</t>
  </si>
  <si>
    <t>E.4.04.03.01.001</t>
  </si>
  <si>
    <t>E.4.04.03.02.000</t>
  </si>
  <si>
    <t>E.4.04.03.02.001</t>
  </si>
  <si>
    <t>E.4.04.03.03.000</t>
  </si>
  <si>
    <t>E.4.04.03.03.001</t>
  </si>
  <si>
    <t>E.4.04.03.99.000</t>
  </si>
  <si>
    <t>E.4.04.03.99.001</t>
  </si>
  <si>
    <t>Altre entrate in conto capitale</t>
  </si>
  <si>
    <t>E.4.05.00.00.000</t>
  </si>
  <si>
    <t>Permessi di costruire</t>
  </si>
  <si>
    <t>E.4.05.01.00.000</t>
  </si>
  <si>
    <t>E.4.05.01.01.000</t>
  </si>
  <si>
    <t>E.4.05.01.01.001</t>
  </si>
  <si>
    <t>Entrate derivanti da conferimento immobili a fondi immobiliari</t>
  </si>
  <si>
    <t>E.4.05.02.00.000</t>
  </si>
  <si>
    <t>E.4.05.02.01.000</t>
  </si>
  <si>
    <t>E.4.05.02.01.999</t>
  </si>
  <si>
    <t>Entrate in conto capitale dovute a rimborsi, recuperi e restituzioni di somme non dovute o incassate in eccesso</t>
  </si>
  <si>
    <t>E.4.05.03.00.000</t>
  </si>
  <si>
    <t>Entrate in conto capitale dovute a rimborsi, recuperi e restituzioni di somme non dovute o incassate in eccesso da Amministrazioni Centrali</t>
  </si>
  <si>
    <t>E.4.05.03.01.000</t>
  </si>
  <si>
    <t>E.4.05.03.01.001</t>
  </si>
  <si>
    <t>Entrate in conto capitale dovute a rimborsi, recuperi e restituzioni di somme non dovute o incassate in eccesso da Amministrazioni Locali</t>
  </si>
  <si>
    <t>E.4.05.03.02.000</t>
  </si>
  <si>
    <t>E.4.05.03.02.001</t>
  </si>
  <si>
    <t>Entrate in conto capitale dovute a rimborsi, recuperi e restituzioni di somme non dovute o incassate in eccesso da Enti Previdenziali</t>
  </si>
  <si>
    <t>E.4.05.03.03.000</t>
  </si>
  <si>
    <t>E.4.05.03.03.001</t>
  </si>
  <si>
    <t>Entrate in conto capitale dovute a rimborsi, recuperi e restituzioni di somme non dovute o incassate in eccesso da Famiglie</t>
  </si>
  <si>
    <t>E.4.05.03.04.000</t>
  </si>
  <si>
    <t>E.4.05.03.04.001</t>
  </si>
  <si>
    <t>Entrate in conto capitale dovute a rimborsi, recuperi e restituzioni di somme non dovute o incassate in eccesso da Imprese</t>
  </si>
  <si>
    <t>E.4.05.03.05.000</t>
  </si>
  <si>
    <t>E.4.05.03.05.001</t>
  </si>
  <si>
    <t>Entrate in conto capitale dovute a rimborsi, recuperi e restituzioni di somme non dovute o incassate in eccesso da ISP</t>
  </si>
  <si>
    <t>E.4.05.03.06.000</t>
  </si>
  <si>
    <t>E.4.05.03.06.001</t>
  </si>
  <si>
    <t>Altre entrate in conto capitale n.a.c.</t>
  </si>
  <si>
    <t>E.4.05.04.00.000</t>
  </si>
  <si>
    <t>E.4.05.04.99.000</t>
  </si>
  <si>
    <t>E.4.05.04.99.999</t>
  </si>
  <si>
    <t>Alienazione di partecipazioni</t>
  </si>
  <si>
    <t>E.5.01.01.00.000</t>
  </si>
  <si>
    <t>Alienazione di partecipazioni in imprese incluse nelle Amministrazioni Centrali</t>
  </si>
  <si>
    <t>E.5.01.01.01.000</t>
  </si>
  <si>
    <t>X.2.1.3</t>
  </si>
  <si>
    <t>REALIZZO DI VALORI MOBILIARI</t>
  </si>
  <si>
    <t>Alienazione di partecipazioni in imprese controllate incluse nelle Amministrazioni Centrali</t>
  </si>
  <si>
    <t>E.5.01.01.01.001</t>
  </si>
  <si>
    <t>Alienazione di partecipazioni in altre imprese partecipate incluse nelle Amministrazioni Centrali</t>
  </si>
  <si>
    <t>E.5.01.01.01.002</t>
  </si>
  <si>
    <t>Alienazione di partecipazioni in altre imprese incluse nelle Amministrazioni Centrali</t>
  </si>
  <si>
    <t>E.5.01.01.01.999</t>
  </si>
  <si>
    <t>Alienazione di partecipazioni in imprese incluse nelle Amministrazioni Locali</t>
  </si>
  <si>
    <t>E.5.01.01.02.000</t>
  </si>
  <si>
    <t>Alienazione di partecipazioni in imprese controllate incluse nelle Amministrazioni Locali</t>
  </si>
  <si>
    <t>E.5.01.01.02.001</t>
  </si>
  <si>
    <t>Alienazione di partecipazioni in altre imprese partecipate incluse nelle Amministrazioni Locali</t>
  </si>
  <si>
    <t>E.5.01.01.02.002</t>
  </si>
  <si>
    <t>Alienazione di partecipazioni in altre imprese incluse nelle Amministrazioni Locali</t>
  </si>
  <si>
    <t>E.5.01.01.02.999</t>
  </si>
  <si>
    <t>Alienazione di partecipazioni in altre imprese</t>
  </si>
  <si>
    <t>E.5.01.01.03.000</t>
  </si>
  <si>
    <t>Alienazione di partecipazioni in imprese controllate</t>
  </si>
  <si>
    <t>E.5.01.01.03.001</t>
  </si>
  <si>
    <t>Alienazione di partecipazioni in altre imprese partecipate</t>
  </si>
  <si>
    <t>E.5.01.01.03.002</t>
  </si>
  <si>
    <t>E.5.01.01.03.999</t>
  </si>
  <si>
    <t>Alienazione di partecipazioni in Istituzioni sociali private - ISP</t>
  </si>
  <si>
    <t>E.5.01.01.04.000</t>
  </si>
  <si>
    <t>Alienazione di partecipazioni in ISP controllate</t>
  </si>
  <si>
    <t>E.5.01.01.04.001</t>
  </si>
  <si>
    <t>Alienazione di partecipazioni in altre ISP</t>
  </si>
  <si>
    <t>E.5.01.01.04.999</t>
  </si>
  <si>
    <t>Alienazione di quote di fondi comuni di investimento</t>
  </si>
  <si>
    <t>E.5.01.02.00.000</t>
  </si>
  <si>
    <t>Alienazione di quote di fondi immobiliari</t>
  </si>
  <si>
    <t>E.5.01.02.01.000</t>
  </si>
  <si>
    <t>E.5.01.02.01.001</t>
  </si>
  <si>
    <t>Alienazione di quote di altri fondi comuni di investimento</t>
  </si>
  <si>
    <t>E.5.01.02.99.000</t>
  </si>
  <si>
    <t>E.5.01.02.99.999</t>
  </si>
  <si>
    <t>Alienazione di titoli obbligazionari a breve termine</t>
  </si>
  <si>
    <t>E.5.01.03.00.000</t>
  </si>
  <si>
    <t>Alienazione di titoli obbligazionari a breve termine emessi da Amministrazioni Centrali</t>
  </si>
  <si>
    <t>E.5.01.03.01.000</t>
  </si>
  <si>
    <t>E.5.01.03.01.001</t>
  </si>
  <si>
    <t>Alienazione di titoli obbligazionari a breve termine emessi da Amministrazioni Locali</t>
  </si>
  <si>
    <t>E.5.01.03.02.000</t>
  </si>
  <si>
    <t>E.5.01.03.02.001</t>
  </si>
  <si>
    <t>Alienazione di titoli obbligazionari a breve termine emessi da altri soggetti residenti</t>
  </si>
  <si>
    <t>E.5.01.03.03.000</t>
  </si>
  <si>
    <t>E.5.01.03.03.001</t>
  </si>
  <si>
    <t>Alienazione di titoli obbligazionari a breve termine emessi da soggetti non residenti</t>
  </si>
  <si>
    <t>E.5.01.03.04.000</t>
  </si>
  <si>
    <t>E.5.01.03.04.001</t>
  </si>
  <si>
    <t>Alienazione di titoli obbligazionari a medio-lungo termine</t>
  </si>
  <si>
    <t>E.5.01.04.00.000</t>
  </si>
  <si>
    <t>Alienazione di titoli obbligazionari a medio-lungo termine emessi da Amministrazioni Centrali</t>
  </si>
  <si>
    <t>E.5.01.04.01.000</t>
  </si>
  <si>
    <t>E.5.01.04.01.001</t>
  </si>
  <si>
    <t>Alienazione di titoli obbligazionari a medio-lungo termine emessi da Amministrazioni Locali</t>
  </si>
  <si>
    <t>E.5.01.04.02.000</t>
  </si>
  <si>
    <t>E.5.01.04.02.001</t>
  </si>
  <si>
    <t>Alienazione di titoli obbligazionari a medio-lungo termine emessi da altri soggetti residenti</t>
  </si>
  <si>
    <t>E.5.01.04.03.000</t>
  </si>
  <si>
    <t>E.5.01.04.03.001</t>
  </si>
  <si>
    <t>Alienazione di titoli obbligazionari a medio-lungo termine emessi da soggetti non residenti</t>
  </si>
  <si>
    <t>E.5.01.04.04.000</t>
  </si>
  <si>
    <t>E.5.01.04.04.001</t>
  </si>
  <si>
    <t>Riscossione crediti di breve termine a tasso agevolato da Amministrazioni Pubbliche</t>
  </si>
  <si>
    <t>E.5.02.01.00.000</t>
  </si>
  <si>
    <t>Riscossione crediti di breve termine a tasso agevolato da Amministrazioni Centrali</t>
  </si>
  <si>
    <t>E.5.02.01.01.000</t>
  </si>
  <si>
    <t>X.2.1.4</t>
  </si>
  <si>
    <t>RISCOSSIONE CREDITI</t>
  </si>
  <si>
    <t>Riscossione crediti di breve termine a tasso agevolato da Ministeri</t>
  </si>
  <si>
    <t>E.5.02.01.01.001</t>
  </si>
  <si>
    <t>Riscossione crediti di breve termine a tasso agevolato da Presidenza del Consiglio dei Ministri</t>
  </si>
  <si>
    <t>E.5.02.01.01.003</t>
  </si>
  <si>
    <t>Riscossione crediti di breve termine a tasso agevolato da Organi Costituzionali e di rilievo costituzionale</t>
  </si>
  <si>
    <t>E.5.02.01.01.004</t>
  </si>
  <si>
    <t>Riscossione crediti di breve termine a tasso agevolato da Agenzie Fiscali</t>
  </si>
  <si>
    <t>E.5.02.01.01.005</t>
  </si>
  <si>
    <t>Riscossione crediti di breve termine a tasso agevolato da enti di regolazione dell'attività economica</t>
  </si>
  <si>
    <t>E.5.02.01.01.006</t>
  </si>
  <si>
    <t>Riscossione crediti di breve termine a tasso agevolato da Gruppo Equitalia</t>
  </si>
  <si>
    <t>E.5.02.01.01.007</t>
  </si>
  <si>
    <t>Riscossione crediti di breve termine a tasso agevolato da Anas S.p.A.</t>
  </si>
  <si>
    <t>E.5.02.01.01.008</t>
  </si>
  <si>
    <t>Riscossione crediti di breve termine a tasso agevolato da altri enti centrali produttori di servizi economici</t>
  </si>
  <si>
    <t>E.5.02.01.01.009</t>
  </si>
  <si>
    <t>Riscossione crediti di breve termine a tasso agevolato da autorità amministrative indipendenti</t>
  </si>
  <si>
    <t>E.5.02.01.01.010</t>
  </si>
  <si>
    <t>Riscossione crediti di breve termine a tasso agevolato da enti centrali a struttura associativa</t>
  </si>
  <si>
    <t>E.5.02.01.01.011</t>
  </si>
  <si>
    <t>Riscossione crediti di breve termine a tasso agevolato da enti centrali produttori di servizi assistenziali, ricreativi e culturali</t>
  </si>
  <si>
    <t>E.5.02.01.01.012</t>
  </si>
  <si>
    <t>Riscossione crediti di breve termine a tasso agevolato da enti e istituzioni centrali di ricerca e Istituti e stazioni sperimentali per la ricerca</t>
  </si>
  <si>
    <t>E.5.02.01.01.013</t>
  </si>
  <si>
    <t>Riscossione crediti di breve termine a tasso agevolato da altre Amministrazioni Centrali n.a.c.</t>
  </si>
  <si>
    <t>E.5.02.01.01.999</t>
  </si>
  <si>
    <t>Riscossione crediti di breve termine a tasso agevolato da Amministrazioni Locali</t>
  </si>
  <si>
    <t>E.5.02.01.02.000</t>
  </si>
  <si>
    <t>Riscossione crediti di breve termine a tasso agevolato da Regioni e province autonome</t>
  </si>
  <si>
    <t>E.5.02.01.02.001</t>
  </si>
  <si>
    <t>Riscossione crediti di breve termine a tasso agevolato da Province</t>
  </si>
  <si>
    <t>E.5.02.01.02.002</t>
  </si>
  <si>
    <t>Riscossione crediti di breve termine a tasso agevolato da Comuni</t>
  </si>
  <si>
    <t>E.5.02.01.02.003</t>
  </si>
  <si>
    <t>Riscossione crediti di breve termine a tasso agevolato da Città metropolitane e Roma capitale</t>
  </si>
  <si>
    <t>E.5.02.01.02.004</t>
  </si>
  <si>
    <t>Riscossione crediti di breve termine a tasso agevolato da Unioni di Comuni</t>
  </si>
  <si>
    <t>E.5.02.01.02.005</t>
  </si>
  <si>
    <t>Riscossione crediti di breve termine a tasso agevolato da Comunità Montane</t>
  </si>
  <si>
    <t>E.5.02.01.02.006</t>
  </si>
  <si>
    <t>Riscossione crediti di breve termine a tasso agevolato da Camere di Commercio</t>
  </si>
  <si>
    <t>E.5.02.01.02.007</t>
  </si>
  <si>
    <t>Riscossione crediti di breve termine a tasso agevolato da Università</t>
  </si>
  <si>
    <t>E.5.02.01.02.008</t>
  </si>
  <si>
    <t>Riscossione crediti di breve termine a tasso agevolato da Parchi nazionali e consorzi ed enti autonomi gestori di parchi e aree naturali protette</t>
  </si>
  <si>
    <t>E.5.02.01.02.009</t>
  </si>
  <si>
    <t>Riscossione crediti di breve termine a tasso agevolato da Autorità Portuali</t>
  </si>
  <si>
    <t>E.5.02.01.02.010</t>
  </si>
  <si>
    <t xml:space="preserve">Riscossione crediti di breve termine a tasso agevolato da Aziende sanitarie locali </t>
  </si>
  <si>
    <t>E.5.02.01.02.011</t>
  </si>
  <si>
    <t>Riscossione crediti di breve termine a tasso agevolato da Aziende ospedaliere e Aziende ospedaliere universitarie integrate con il SSN</t>
  </si>
  <si>
    <t>E.5.02.01.02.012</t>
  </si>
  <si>
    <t>Riscossione crediti di breve termine a tasso agevolato da Policlinici</t>
  </si>
  <si>
    <t>E.5.02.01.02.013</t>
  </si>
  <si>
    <t>Riscossione crediti di breve termine a tasso agevolato da Istituti di ricovero e cura a carattere scientifico pubblici</t>
  </si>
  <si>
    <t>E.5.02.01.02.014</t>
  </si>
  <si>
    <t>Riscossione crediti di breve termine a tasso agevolato da altre Amministrazioni Locali produttrici di servizi sanitari</t>
  </si>
  <si>
    <t>E.5.02.01.02.015</t>
  </si>
  <si>
    <t>Riscossione crediti di breve termine a tasso agevolato da Agenzie regionali per le erogazioni in agricoltura</t>
  </si>
  <si>
    <t>E.5.02.01.02.016</t>
  </si>
  <si>
    <t>Riscossione crediti di breve termine a tasso agevolato da altri enti e agenzie regionali e sub regionali</t>
  </si>
  <si>
    <t>E.5.02.01.02.017</t>
  </si>
  <si>
    <t>Riscossione crediti di breve termine a tasso agevolato da Consorzi di enti locali</t>
  </si>
  <si>
    <t>E.5.02.01.02.018</t>
  </si>
  <si>
    <t>Riscossione crediti di breve termine a tasso agevolato da Fondazioni e istituzioni liriche locali e da teatri stabili di iniziativa pubblica</t>
  </si>
  <si>
    <t>E.5.02.01.02.019</t>
  </si>
  <si>
    <t>Riscossione crediti di breve termine a tasso agevolato da altre Amministrazioni Locali n.a.c.</t>
  </si>
  <si>
    <t>E.5.02.01.02.999</t>
  </si>
  <si>
    <t>Riscossione crediti di breve termine a tasso agevolato da Enti di Previdenza</t>
  </si>
  <si>
    <t>E.5.02.01.03.000</t>
  </si>
  <si>
    <t>Riscossione crediti di breve termine a tasso agevolato da INPS</t>
  </si>
  <si>
    <t>E.5.02.01.03.001</t>
  </si>
  <si>
    <t>Riscossione crediti di breve termine a tasso agevolato da INAIL</t>
  </si>
  <si>
    <t>E.5.02.01.03.002</t>
  </si>
  <si>
    <t>Riscossione crediti di breve termine a tasso agevolato da altri Enti di Previdenza n.a.c.</t>
  </si>
  <si>
    <t>E.5.02.01.03.999</t>
  </si>
  <si>
    <t>Riscossione crediti di breve termine a tasso agevolato da organismi interni e/o unità locali della amministrazione</t>
  </si>
  <si>
    <t>E.5.02.01.04.000</t>
  </si>
  <si>
    <t>E.5.02.01.04.001</t>
  </si>
  <si>
    <t>Riscossione crediti di breve termine a tasso agevolato da Famiglie</t>
  </si>
  <si>
    <t>E.5.02.02.00.000</t>
  </si>
  <si>
    <t>E.5.02.02.01.000</t>
  </si>
  <si>
    <t>E.5.02.02.01.001</t>
  </si>
  <si>
    <t>Riscossione crediti di breve termine a tasso agevolato da Imprese</t>
  </si>
  <si>
    <t>E.5.02.03.00.000</t>
  </si>
  <si>
    <t>Riscossione crediti di breve termine a tasso agevolato da imprese controllate</t>
  </si>
  <si>
    <t>E.5.02.03.01.000</t>
  </si>
  <si>
    <t>E.5.02.03.01.001</t>
  </si>
  <si>
    <t>Riscossione crediti di breve termine a tasso agevolato da altre imprese partecipate</t>
  </si>
  <si>
    <t>E.5.02.03.02.000</t>
  </si>
  <si>
    <t>E.5.02.03.02.001</t>
  </si>
  <si>
    <t>Riscossione crediti di breve termine a tasso agevolato dalla Cassa Depositi e prestiti</t>
  </si>
  <si>
    <t>E.5.02.03.03.000</t>
  </si>
  <si>
    <t>E.5.02.03.03.001</t>
  </si>
  <si>
    <t>Riscossione crediti di breve termine a tasso agevolato da altre Imprese</t>
  </si>
  <si>
    <t>E.5.02.03.99.000</t>
  </si>
  <si>
    <t>E.5.02.03.99.999</t>
  </si>
  <si>
    <t xml:space="preserve">Riscossione crediti di breve termine a tasso agevolato da Istituzioni Sociali Private </t>
  </si>
  <si>
    <t>E.5.02.04.00.000</t>
  </si>
  <si>
    <t>E.5.02.04.01.000</t>
  </si>
  <si>
    <t>E.5.02.04.01.001</t>
  </si>
  <si>
    <t>Riscossione crediti di breve termine a tasso agevolato dall'Unione Europea e dal Resto del Mondo</t>
  </si>
  <si>
    <t>E.5.02.05.00.000</t>
  </si>
  <si>
    <t>Riscossione crediti di breve termine a tasso agevolato dall'Unione Europea</t>
  </si>
  <si>
    <t>E.5.02.05.01.000</t>
  </si>
  <si>
    <t>E.5.02.05.01.001</t>
  </si>
  <si>
    <t>Riscossione crediti di breve termine a tasso agevolato dal Resto del Mondo</t>
  </si>
  <si>
    <t>E.5.02.05.02.000</t>
  </si>
  <si>
    <t>E.5.02.05.02.001</t>
  </si>
  <si>
    <t>Riscossione crediti di breve termine a tasso non agevolato da Amministrazione Pubbliche</t>
  </si>
  <si>
    <t>E.5.02.06.00.000</t>
  </si>
  <si>
    <t>Riscossione crediti di breve termine a tasso non agevolato da Amministrazioni Centrali</t>
  </si>
  <si>
    <t>E.5.02.06.01.000</t>
  </si>
  <si>
    <t>Riscossione crediti di breve termine a tasso non agevolato da Ministeri</t>
  </si>
  <si>
    <t>E.5.02.06.01.001</t>
  </si>
  <si>
    <t>Riscossione crediti di breve termine a tasso non agevolato da Presidenza del Consiglio dei Ministri</t>
  </si>
  <si>
    <t>E.5.02.06.01.003</t>
  </si>
  <si>
    <t>Riscossione crediti di breve termine a tasso non agevolato da Organi Costituzionali e di rilievo costituzionale</t>
  </si>
  <si>
    <t>E.5.02.06.01.004</t>
  </si>
  <si>
    <t>Riscossione crediti di breve termine a tasso non agevolato da Agenzie Fiscali</t>
  </si>
  <si>
    <t>E.5.02.06.01.005</t>
  </si>
  <si>
    <t>Riscossione crediti di breve termine a tasso non agevolato da enti di regolazione dell'attività economica</t>
  </si>
  <si>
    <t>E.5.02.06.01.006</t>
  </si>
  <si>
    <t>Riscossione crediti di breve termine a tasso non agevolato da Gruppo Equitalia</t>
  </si>
  <si>
    <t>E.5.02.06.01.007</t>
  </si>
  <si>
    <t>Riscossione crediti di breve termine a tasso non agevolato da Anas S.p.A.</t>
  </si>
  <si>
    <t>E.5.02.06.01.008</t>
  </si>
  <si>
    <t>Riscossione crediti di breve termine a tasso non agevolato da altri enti centrali produttori di servizi economici</t>
  </si>
  <si>
    <t>E.5.02.06.01.009</t>
  </si>
  <si>
    <t>Riscossione crediti di breve termine a tasso non agevolato da autorità amministrative indipendenti</t>
  </si>
  <si>
    <t>E.5.02.06.01.010</t>
  </si>
  <si>
    <t>Riscossione crediti di breve termine a tasso non agevolato da enti centrali a struttura associativa</t>
  </si>
  <si>
    <t>E.5.02.06.01.011</t>
  </si>
  <si>
    <t>Riscossione crediti di breve termine a tasso non agevolato da enti centrali produttori di servizi assistenziali, ricreativi e culturali</t>
  </si>
  <si>
    <t>E.5.02.06.01.012</t>
  </si>
  <si>
    <t>Riscossione crediti di breve termine a tasso non agevolato da enti e istituzioni centrali di ricerca e Istituti e stazioni sperimentali per la ricerca</t>
  </si>
  <si>
    <t>E.5.02.06.01.013</t>
  </si>
  <si>
    <t>Riscossione crediti di breve termine a tasso non agevolato da altre Amministrazioni Centrali n.a.c.</t>
  </si>
  <si>
    <t>E.5.02.06.01.999</t>
  </si>
  <si>
    <t>Riscossione crediti di breve termine a tasso non agevolato da Amministrazioni Locali</t>
  </si>
  <si>
    <t>E.5.02.06.02.000</t>
  </si>
  <si>
    <t>Riscossione crediti di breve termine a tasso non agevolato da Regioni e province autonome</t>
  </si>
  <si>
    <t>E.5.02.06.02.001</t>
  </si>
  <si>
    <t>Riscossione crediti di breve termine a tasso non agevolato da Province</t>
  </si>
  <si>
    <t>E.5.02.06.02.002</t>
  </si>
  <si>
    <t>Riscossione crediti di breve termine a tasso non agevolato da Comuni</t>
  </si>
  <si>
    <t>E.5.02.06.02.003</t>
  </si>
  <si>
    <t>Riscossione crediti di breve termine a tasso non agevolato da Città metropolitane e Roma capitale</t>
  </si>
  <si>
    <t>E.5.02.06.02.004</t>
  </si>
  <si>
    <t>Riscossione crediti di breve termine a tasso non agevolato da Unioni di Comuni</t>
  </si>
  <si>
    <t>E.5.02.06.02.005</t>
  </si>
  <si>
    <t>Riscossione crediti di breve termine a tasso non agevolato da Comunità Montane</t>
  </si>
  <si>
    <t>E.5.02.06.02.006</t>
  </si>
  <si>
    <t>Riscossione crediti di breve termine a tasso non agevolato da Camere di Commercio</t>
  </si>
  <si>
    <t>E.5.02.06.02.007</t>
  </si>
  <si>
    <t>Riscossione crediti di breve termine a tasso non agevolato da Università</t>
  </si>
  <si>
    <t>E.5.02.06.02.008</t>
  </si>
  <si>
    <t>Riscossione crediti di breve termine a tasso non agevolato da Parchi nazionali e consorzi ed enti autonomi gestori di parchi e aree naturali protette</t>
  </si>
  <si>
    <t>E.5.02.06.02.009</t>
  </si>
  <si>
    <t>Riscossione crediti di breve termine a tasso non agevolato da Autorità Portuali</t>
  </si>
  <si>
    <t>E.5.02.06.02.010</t>
  </si>
  <si>
    <t xml:space="preserve">Riscossione crediti di breve termine a tasso non agevolato da Aziende sanitarie locali </t>
  </si>
  <si>
    <t>E.5.02.06.02.011</t>
  </si>
  <si>
    <t>Riscossione crediti di breve termine a tasso non agevolato da Aziende ospedaliere e Aziende ospedaliere universitarie integrate con il SSN</t>
  </si>
  <si>
    <t>E.5.02.06.02.012</t>
  </si>
  <si>
    <t>Riscossione crediti di breve termine a tasso non agevolato da Policlinici</t>
  </si>
  <si>
    <t>E.5.02.06.02.013</t>
  </si>
  <si>
    <t>Riscossione crediti di breve termine a tasso non agevolato da Istituti di ricovero e cura a carattere scientifico pubblici</t>
  </si>
  <si>
    <t>E.5.02.06.02.014</t>
  </si>
  <si>
    <t>Riscossione crediti di breve termine a tasso non agevolato da altre Amministrazioni Locali produttrici di servizi sanitari</t>
  </si>
  <si>
    <t>E.5.02.06.02.015</t>
  </si>
  <si>
    <t>Riscossione crediti di breve termine a tasso non agevolato da Agenzie regionali per le erogazioni in agricoltura</t>
  </si>
  <si>
    <t>E.5.02.06.02.016</t>
  </si>
  <si>
    <t>Riscossione crediti di breve termine a tasso non agevolato da altri enti e agenzie regionali e sub regionali</t>
  </si>
  <si>
    <t>E.5.02.06.02.017</t>
  </si>
  <si>
    <t>Riscossione crediti di breve termine a tasso non agevolato da Consorzi di enti locali</t>
  </si>
  <si>
    <t>E.5.02.06.02.018</t>
  </si>
  <si>
    <t>Riscossione crediti di breve termine a tasso non agevolato da Fondazioni e istituzioni liriche locali e da teatri stabili di iniziativa pubblica</t>
  </si>
  <si>
    <t>E.5.02.06.02.019</t>
  </si>
  <si>
    <t>Riscossione crediti di breve termine a tasso non agevolato da altre Amministrazioni Locali n.a.c.</t>
  </si>
  <si>
    <t>E.5.02.06.02.999</t>
  </si>
  <si>
    <t>Riscossione crediti di breve termine a tasso non agevolato da Enti di Previdenza</t>
  </si>
  <si>
    <t>E.5.02.06.03.000</t>
  </si>
  <si>
    <t>Riscossione crediti di breve termine a tasso non agevolato da INPS</t>
  </si>
  <si>
    <t>E.5.02.06.03.001</t>
  </si>
  <si>
    <t>Riscossione crediti di breve termine a tasso non agevolato da INAIL</t>
  </si>
  <si>
    <t>E.5.02.06.03.002</t>
  </si>
  <si>
    <t>Riscossione crediti di breve termine a tasso non agevolato da altri Enti di Previdenza n.a.c.</t>
  </si>
  <si>
    <t>E.5.02.06.03.999</t>
  </si>
  <si>
    <t>Riscossione crediti di breve termine a tasso non agevolato da organismi interni e/o unità locali della amministrazione</t>
  </si>
  <si>
    <t>E.5.02.06.04.000</t>
  </si>
  <si>
    <t>E.5.02.06.04.001</t>
  </si>
  <si>
    <t>Riscossione crediti di breve termine a tasso non agevolato da Famiglie</t>
  </si>
  <si>
    <t>E.5.02.07.00.000</t>
  </si>
  <si>
    <t>E.5.02.07.01.000</t>
  </si>
  <si>
    <t>E.5.02.07.01.001</t>
  </si>
  <si>
    <t>Riscossione crediti di breve termine a tasso non agevolato da Imprese</t>
  </si>
  <si>
    <t>E.5.02.08.00.000</t>
  </si>
  <si>
    <t>Riscossione crediti di breve termine a tasso non agevolato da imprese controllate</t>
  </si>
  <si>
    <t>E.5.02.08.01.000</t>
  </si>
  <si>
    <t>E.5.02.08.01.001</t>
  </si>
  <si>
    <t>Riscossione crediti di breve termine a tasso non agevolato da altre imprese partecipate</t>
  </si>
  <si>
    <t>E.5.02.08.02.000</t>
  </si>
  <si>
    <t>E.5.02.08.02.001</t>
  </si>
  <si>
    <t>Riscossione crediti di breve termine a tasso non agevolato da Cassa Depositi e prestiti</t>
  </si>
  <si>
    <t>E.5.02.08.03.000</t>
  </si>
  <si>
    <t>E.5.02.08.03.001</t>
  </si>
  <si>
    <t>Riscossione crediti di breve termine a tasso non agevolato da altre Imprese</t>
  </si>
  <si>
    <t>E.5.02.08.99.000</t>
  </si>
  <si>
    <t>E.5.02.08.99.999</t>
  </si>
  <si>
    <t xml:space="preserve">Riscossione crediti di breve termine a tasso non agevolato da Istituzioni Sociali Private </t>
  </si>
  <si>
    <t>E.5.02.09.00.000</t>
  </si>
  <si>
    <t>E.5.02.09.01.000</t>
  </si>
  <si>
    <t>E.5.02.09.01.001</t>
  </si>
  <si>
    <t>Riscossione crediti di breve termine a tasso non agevolato dall'Unione Europea e dal Resto del Mondo</t>
  </si>
  <si>
    <t>E.5.02.10.00.000</t>
  </si>
  <si>
    <t>Riscossione crediti di breve termine a tasso non agevolato dall'Unione Europea</t>
  </si>
  <si>
    <t>E.5.02.10.01.000</t>
  </si>
  <si>
    <t>E.5.02.10.01.001</t>
  </si>
  <si>
    <t>Riscossione crediti di breve termine a tasso non agevolato dal Resto del Mondo</t>
  </si>
  <si>
    <t>E.5.02.10.02.000</t>
  </si>
  <si>
    <t>E.5.02.10.02.001</t>
  </si>
  <si>
    <t>Riscossione crediti di medio-lungo termine a tasso agevolato da Amministrazioni Pubbliche</t>
  </si>
  <si>
    <t>E.5.03.01.00.000</t>
  </si>
  <si>
    <t>Riscossione crediti di medio-lungo termine a tasso agevolato da Amministrazioni Centrali</t>
  </si>
  <si>
    <t>E.5.03.01.01.000</t>
  </si>
  <si>
    <t>Riscossione crediti di medio-lungo termine a tasso agevolato da Ministeri</t>
  </si>
  <si>
    <t>E.5.03.01.01.001</t>
  </si>
  <si>
    <t>Riscossione crediti di medio-lungo termine a tasso agevolato da Presidenza del Consiglio dei Ministri</t>
  </si>
  <si>
    <t>E.5.03.01.01.003</t>
  </si>
  <si>
    <t>Riscossione crediti di medio-lungo termine a tasso agevolato da Organi Costituzionali e di rilievo costituzionale</t>
  </si>
  <si>
    <t>E.5.03.01.01.004</t>
  </si>
  <si>
    <t>Riscossione crediti di medio-lungo termine a tasso agevolato da Agenzie Fiscali</t>
  </si>
  <si>
    <t>E.5.03.01.01.005</t>
  </si>
  <si>
    <t>Riscossione crediti di medio-lungo termine a tasso agevolato da enti di regolazione dell'attività economica</t>
  </si>
  <si>
    <t>E.5.03.01.01.006</t>
  </si>
  <si>
    <t>Riscossione crediti di medio-lungo termine a tasso agevolato da Gruppo Equitalia</t>
  </si>
  <si>
    <t>E.5.03.01.01.007</t>
  </si>
  <si>
    <t>Riscossione crediti di medio-lungo termine a tasso agevolato da Anas S.p.A.</t>
  </si>
  <si>
    <t>E.5.03.01.01.008</t>
  </si>
  <si>
    <t>Riscossione crediti di medio-lungo termine a tasso agevolato da altri enti centrali produttori di servizi economici</t>
  </si>
  <si>
    <t>E.5.03.01.01.009</t>
  </si>
  <si>
    <t>Riscossione crediti di medio-lungo termine a tasso agevolato da autorità amministrative indipendenti</t>
  </si>
  <si>
    <t>E.5.03.01.01.010</t>
  </si>
  <si>
    <t>Riscossione crediti di medio-lungo termine a tasso agevolato da enti centrali a struttura associativa</t>
  </si>
  <si>
    <t>E.5.03.01.01.011</t>
  </si>
  <si>
    <t>Riscossione crediti di medio-lungo termine a tasso agevolato da enti centrali produttori di servizi assistenziali, ricreativi e culturali</t>
  </si>
  <si>
    <t>E.5.03.01.01.012</t>
  </si>
  <si>
    <t>Riscossione crediti di medio-lungo termine a tasso agevolato da enti e istituzioni centrali di ricerca e Istituti e stazioni sperimentali per la ricerca</t>
  </si>
  <si>
    <t>E.5.03.01.01.013</t>
  </si>
  <si>
    <t>Riscossione crediti di medio-lungo termine a tasso agevolato da altre Amministrazioni Centrali n.a.c.</t>
  </si>
  <si>
    <t>E.5.03.01.01.999</t>
  </si>
  <si>
    <t>Riscossione crediti di medio-lungo termine a tasso agevolato da Amministrazioni Locali</t>
  </si>
  <si>
    <t>E.5.03.01.02.000</t>
  </si>
  <si>
    <t>Riscossione crediti di medio-lungo termine a tasso agevolato da Regioni e province autonome</t>
  </si>
  <si>
    <t>E.5.03.01.02.001</t>
  </si>
  <si>
    <t>Riscossione crediti di medio-lungo termine a tasso agevolato da Province</t>
  </si>
  <si>
    <t>E.5.03.01.02.002</t>
  </si>
  <si>
    <t>Riscossione crediti di medio-lungo termine a tasso agevolato da Comuni</t>
  </si>
  <si>
    <t>E.5.03.01.02.003</t>
  </si>
  <si>
    <t>Riscossione crediti di medio-lungo termine a tasso agevolato da Città metropolitane e Roma capitale</t>
  </si>
  <si>
    <t>E.5.03.01.02.004</t>
  </si>
  <si>
    <t>Riscossione crediti di medio-lungo termine a tasso agevolato da Unioni di Comuni</t>
  </si>
  <si>
    <t>E.5.03.01.02.005</t>
  </si>
  <si>
    <t>Riscossione crediti di medio-lungo termine a tasso agevolato da Comunità Montane</t>
  </si>
  <si>
    <t>E.5.03.01.02.006</t>
  </si>
  <si>
    <t>Riscossione crediti di medio-lungo termine a tasso agevolato da Camere di Commercio</t>
  </si>
  <si>
    <t>E.5.03.01.02.007</t>
  </si>
  <si>
    <t>Riscossione crediti di medio-lungo termine a tasso agevolato da Università</t>
  </si>
  <si>
    <t>E.5.03.01.02.008</t>
  </si>
  <si>
    <t>Riscossione crediti di medio-lungo termine a tasso agevolato da Parchi nazionali e consorzi ed enti autonomi gestori di parchi e aree naturali protette</t>
  </si>
  <si>
    <t>E.5.03.01.02.009</t>
  </si>
  <si>
    <t>Riscossione crediti di medio-lungo termine a tasso agevolato da Autorità Portuali</t>
  </si>
  <si>
    <t>E.5.03.01.02.010</t>
  </si>
  <si>
    <t xml:space="preserve">Riscossione crediti di medio-lungo termine a tasso agevolato da Aziende sanitarie locali </t>
  </si>
  <si>
    <t>E.5.03.01.02.011</t>
  </si>
  <si>
    <t>Riscossione crediti di medio-lungo termine a tasso agevolato da Aziende ospedaliere e Aziende ospedaliere universitarie integrate con il SSN</t>
  </si>
  <si>
    <t>E.5.03.01.02.012</t>
  </si>
  <si>
    <t>Riscossione crediti di medio-lungo termine a tasso agevolato da Policlinici</t>
  </si>
  <si>
    <t>E.5.03.01.02.013</t>
  </si>
  <si>
    <t>Riscossione crediti di medio-lungo termine a tasso agevolato da Istituti di ricovero e cura a carattere scientifico pubblici</t>
  </si>
  <si>
    <t>E.5.03.01.02.014</t>
  </si>
  <si>
    <t>Riscossione crediti di medio-lungo termine a tasso agevolato da altre Amministrazioni Locali produttrici di servizi sanitari</t>
  </si>
  <si>
    <t>E.5.03.01.02.015</t>
  </si>
  <si>
    <t>Riscossione crediti di medio-lungo termine a tasso agevolato da Agenzie regionali per le erogazioni in agricoltura</t>
  </si>
  <si>
    <t>E.5.03.01.02.016</t>
  </si>
  <si>
    <t>Riscossione crediti di medio-lungo termine a tasso agevolato da altri enti e agenzie regionali e sub regionali</t>
  </si>
  <si>
    <t>E.5.03.01.02.017</t>
  </si>
  <si>
    <t>Riscossione crediti di medio-lungo termine a tasso agevolato da Consorzi di enti locali</t>
  </si>
  <si>
    <t>E.5.03.01.02.018</t>
  </si>
  <si>
    <t>Riscossione crediti di medio-lungo termine a tasso agevolato da Fondazioni e istituzioni liriche locali e da teatri stabili di iniziativa pubblica</t>
  </si>
  <si>
    <t>E.5.03.01.02.019</t>
  </si>
  <si>
    <t>Riscossione crediti di medio-lungo termine a tasso agevolato da altre Amministrazioni Locali n.a.c.</t>
  </si>
  <si>
    <t>E.5.03.01.02.999</t>
  </si>
  <si>
    <t>Riscossione crediti di medio-lungo termine a tasso agevolato da Enti di Previdenza</t>
  </si>
  <si>
    <t>E.5.03.01.03.000</t>
  </si>
  <si>
    <t>Riscossione crediti di medio-lungo termine a tasso agevolato da INPS</t>
  </si>
  <si>
    <t>E.5.03.01.03.001</t>
  </si>
  <si>
    <t>Riscossione crediti di medio-lungo termine a tasso agevolato da INAIL</t>
  </si>
  <si>
    <t>E.5.03.01.03.002</t>
  </si>
  <si>
    <t>Riscossione crediti di medio-lungo termine a tasso agevolato da altri Enti di Previdenza n.a.c.</t>
  </si>
  <si>
    <t>E.5.03.01.03.999</t>
  </si>
  <si>
    <t>Riscossione crediti di medio-lungo termine a tasso agevolato da organismi interni e/o unità locali della amministrazione</t>
  </si>
  <si>
    <t>E.5.03.01.04.000</t>
  </si>
  <si>
    <t>E.5.03.01.04.001</t>
  </si>
  <si>
    <t>Riscossione crediti di medio-lungo termine a tasso agevolato da Famiglie</t>
  </si>
  <si>
    <t>E.5.03.02.00.000</t>
  </si>
  <si>
    <t>E.5.03.02.01.000</t>
  </si>
  <si>
    <t>E.5.03.02.01.001</t>
  </si>
  <si>
    <t>Riscossione crediti di medio-lungo termine a tasso agevolato da Imprese</t>
  </si>
  <si>
    <t>E.5.03.03.00.000</t>
  </si>
  <si>
    <t>Riscossione crediti di medio-lungo termine a tasso agevolato da imprese controllate</t>
  </si>
  <si>
    <t>E.5.03.03.01.000</t>
  </si>
  <si>
    <t>E.5.03.03.01.001</t>
  </si>
  <si>
    <t>Riscossione crediti di medio-lungo termine a tasso agevolato da altre imprese partecipate</t>
  </si>
  <si>
    <t>E.5.03.03.02.000</t>
  </si>
  <si>
    <t>E.5.03.03.02.001</t>
  </si>
  <si>
    <t>Riscossione crediti di medio-lungo termine a tasso agevolato da Cassa Depositi e Prestiti</t>
  </si>
  <si>
    <t>E.5.03.03.03.000</t>
  </si>
  <si>
    <t>E.5.03.03.03.001</t>
  </si>
  <si>
    <t>Riscossione crediti di medio-lungo termine a tasso agevolato da altre Imprese</t>
  </si>
  <si>
    <t>E.5.03.03.99.000</t>
  </si>
  <si>
    <t>E.5.03.03.99.999</t>
  </si>
  <si>
    <t xml:space="preserve">Riscossione crediti di medio-lungo termine a tasso agevolato da Istituzioni Sociali Private </t>
  </si>
  <si>
    <t>E.5.03.04.00.000</t>
  </si>
  <si>
    <t>E.5.03.04.01.000</t>
  </si>
  <si>
    <t>E.5.03.04.01.001</t>
  </si>
  <si>
    <t>Riscossione crediti di medio-lungo termine a tasso agevolato dall'Unione Europea e dal Resto del Mondo</t>
  </si>
  <si>
    <t>E.5.03.05.00.000</t>
  </si>
  <si>
    <t>Riscossione crediti di medio-lungo termine a tasso agevolato dall'Unione Europea</t>
  </si>
  <si>
    <t>E.5.03.05.01.000</t>
  </si>
  <si>
    <t>E.5.03.05.01.001</t>
  </si>
  <si>
    <t>Riscossione crediti di medio-lungo termine a tasso agevolato dal Resto del Mondo</t>
  </si>
  <si>
    <t>E.5.03.05.02.000</t>
  </si>
  <si>
    <t>E.5.03.05.02.001</t>
  </si>
  <si>
    <t>Riscossione crediti di medio-lungo termine a tasso non agevolato da Amministrazione Pubbliche</t>
  </si>
  <si>
    <t>E.5.03.06.00.000</t>
  </si>
  <si>
    <t>Riscossione crediti di medio-lungo termine a tasso non agevolato da Amministrazioni Centrali</t>
  </si>
  <si>
    <t>E.5.03.06.01.000</t>
  </si>
  <si>
    <t>Riscossione crediti di medio-lungo termine a tasso non agevolato da Ministeri</t>
  </si>
  <si>
    <t>E.5.03.06.01.001</t>
  </si>
  <si>
    <t>Riscossione crediti di medio-lungo termine a tasso non agevolato da Presidenza del Consiglio dei Ministri</t>
  </si>
  <si>
    <t>E.5.03.06.01.003</t>
  </si>
  <si>
    <t>Riscossione crediti di medio-lungo termine a tasso non agevolato da Organi Costituzionali e di rilievo costituzionale</t>
  </si>
  <si>
    <t>E.5.03.06.01.004</t>
  </si>
  <si>
    <t>Riscossione crediti di medio-lungo termine a tasso non agevolato da Agenzie Fiscali</t>
  </si>
  <si>
    <t>E.5.03.06.01.005</t>
  </si>
  <si>
    <t>Riscossione crediti di medio-lungo termine a tasso non agevolato da enti di regolazione dell'attività economica</t>
  </si>
  <si>
    <t>E.5.03.06.01.006</t>
  </si>
  <si>
    <t>Riscossione crediti di medio-lungo termine a tasso non agevolato da Gruppo Equitalia</t>
  </si>
  <si>
    <t>E.5.03.06.01.007</t>
  </si>
  <si>
    <t>Riscossione crediti di medio-lungo termine a tasso non agevolato da Anas S.p.A.</t>
  </si>
  <si>
    <t>E.5.03.06.01.008</t>
  </si>
  <si>
    <t>Riscossione crediti di medio-lungo termine a tasso non agevolato da altri enti centrali produttori di servizi economici</t>
  </si>
  <si>
    <t>E.5.03.06.01.009</t>
  </si>
  <si>
    <t>Riscossione crediti di medio-lungo termine a tasso non agevolato da autorità amministrative indipendenti</t>
  </si>
  <si>
    <t>E.5.03.06.01.010</t>
  </si>
  <si>
    <t>Riscossione crediti di medio-lungo termine a tasso non agevolato da enti centrali a struttura associativa</t>
  </si>
  <si>
    <t>E.5.03.06.01.011</t>
  </si>
  <si>
    <t>Riscossione crediti di medio-lungo termine a tasso non agevolato da enti centrali produttori di servizi assistenziali, ricreativi e culturali</t>
  </si>
  <si>
    <t>E.5.03.06.01.012</t>
  </si>
  <si>
    <t>Riscossione crediti di medio-lungo termine a tasso non agevolato da enti e istituzioni centrali di ricerca e Istituti e stazioni sperimentali per la ricerca</t>
  </si>
  <si>
    <t>E.5.03.06.01.013</t>
  </si>
  <si>
    <t>Riscossione crediti di medio-lungo termine a tasso non agevolato da altre Amministrazioni Centrali n.a.c.</t>
  </si>
  <si>
    <t>E.5.03.06.01.999</t>
  </si>
  <si>
    <t>Riscossione crediti di medio-lungo termine a tasso non agevolato da Amministrazioni Locali</t>
  </si>
  <si>
    <t>E.5.03.06.02.000</t>
  </si>
  <si>
    <t>Riscossione crediti di medio-lungo termine a tasso non agevolato da Regioni e province autonome</t>
  </si>
  <si>
    <t>E.5.03.06.02.001</t>
  </si>
  <si>
    <t>Riscossione crediti di medio-lungo termine a tasso non agevolato da Province</t>
  </si>
  <si>
    <t>E.5.03.06.02.002</t>
  </si>
  <si>
    <t>Riscossione crediti di medio-lungo termine a tasso non agevolato da Comuni</t>
  </si>
  <si>
    <t>E.5.03.06.02.003</t>
  </si>
  <si>
    <t>Riscossione crediti di medio-lungo termine a tasso non agevolato da Città metropolitane e Roma capitale</t>
  </si>
  <si>
    <t>E.5.03.06.02.004</t>
  </si>
  <si>
    <t>Riscossione crediti di medio-lungo termine a tasso non agevolato da Unioni di Comuni</t>
  </si>
  <si>
    <t>E.5.03.06.02.005</t>
  </si>
  <si>
    <t>Riscossione crediti di medio-lungo termine a tasso non agevolato da Comunità Montane</t>
  </si>
  <si>
    <t>E.5.03.06.02.006</t>
  </si>
  <si>
    <t>Riscossione crediti di medio-lungo termine a tasso non agevolato da Camere di Commercio</t>
  </si>
  <si>
    <t>E.5.03.06.02.007</t>
  </si>
  <si>
    <t>Riscossione crediti di medio-lungo termine a tasso non agevolato da Università</t>
  </si>
  <si>
    <t>E.5.03.06.02.008</t>
  </si>
  <si>
    <t>Riscossione crediti di medio-lungo termine a tasso non agevolato da Parchi nazionali e consorzi ed enti autonomi gestori di parchi e aree naturali protette</t>
  </si>
  <si>
    <t>E.5.03.06.02.009</t>
  </si>
  <si>
    <t>Riscossione crediti di medio-lungo termine a tasso non agevolato da Autorità Portuali</t>
  </si>
  <si>
    <t>E.5.03.06.02.010</t>
  </si>
  <si>
    <t xml:space="preserve">Riscossione crediti di medio-lungo termine a tasso non agevolato da Aziende sanitarie locali </t>
  </si>
  <si>
    <t>E.5.03.06.02.011</t>
  </si>
  <si>
    <t>Riscossione crediti di medio-lungo termine a tasso non agevolato da Aziende ospedaliere e Aziende ospedaliere universitarie integrate con il SSN</t>
  </si>
  <si>
    <t>E.5.03.06.02.012</t>
  </si>
  <si>
    <t>Riscossione crediti di medio-lungo termine a tasso non agevolato da Policlinici</t>
  </si>
  <si>
    <t>E.5.03.06.02.013</t>
  </si>
  <si>
    <t>Riscossione crediti di medio-lungo termine a tasso non agevolato da Istituti di ricovero e cura a carattere scientifico pubblici</t>
  </si>
  <si>
    <t>E.5.03.06.02.014</t>
  </si>
  <si>
    <t>Riscossione crediti di medio-lungo termine a tasso non agevolato da altre Amministrazioni Locali produttrici di servizi sanitari</t>
  </si>
  <si>
    <t>E.5.03.06.02.015</t>
  </si>
  <si>
    <t>Riscossione crediti di medio-lungo termine a tasso non agevolato da Agenzie regionali per le erogazioni in agricoltura</t>
  </si>
  <si>
    <t>E.5.03.06.02.016</t>
  </si>
  <si>
    <t>Riscossione crediti di medio-lungo termine a tasso non agevolato da altri enti e agenzie regionali e sub regionali</t>
  </si>
  <si>
    <t>E.5.03.06.02.017</t>
  </si>
  <si>
    <t>Riscossione crediti di medio-lungo termine a tasso non agevolato da Consorzi di enti locali</t>
  </si>
  <si>
    <t>E.5.03.06.02.018</t>
  </si>
  <si>
    <t>Riscossione crediti di medio-lungo termine a tasso non agevolato da Fondazioni e istituzioni liriche locali e da teatri stabili di iniziativa pubblica</t>
  </si>
  <si>
    <t>E.5.03.06.02.019</t>
  </si>
  <si>
    <t>Riscossione crediti di medio-lungo termine a tasso non agevolato da altre Amministrazioni Locali n.a.c.</t>
  </si>
  <si>
    <t>E.5.03.06.02.999</t>
  </si>
  <si>
    <t>Riscossione crediti di medio-lungo termine a tasso non agevolato da Enti di Previdenza</t>
  </si>
  <si>
    <t>E.5.03.06.03.000</t>
  </si>
  <si>
    <t>Riscossione crediti di medio-lungo termine a tasso non agevolato da INPS</t>
  </si>
  <si>
    <t>E.5.03.06.03.001</t>
  </si>
  <si>
    <t>Riscossione crediti di medio-lungo termine a tasso non agevolato da INAIL</t>
  </si>
  <si>
    <t>E.5.03.06.03.002</t>
  </si>
  <si>
    <t>Riscossione crediti di medio-lungo termine a tasso non agevolato da altri Enti di Previdenza n.a.c.</t>
  </si>
  <si>
    <t>E.5.03.06.03.999</t>
  </si>
  <si>
    <t>Riscossione crediti di medio-lungo termine a tasso non agevolato da organismi interni e/o unità locali della amministrazione</t>
  </si>
  <si>
    <t>E.5.03.06.04.000</t>
  </si>
  <si>
    <t>E.5.03.06.04.001</t>
  </si>
  <si>
    <t>Riscossione crediti di medio-lungo termine a tasso non agevolato da Famiglie</t>
  </si>
  <si>
    <t>E.5.03.07.00.000</t>
  </si>
  <si>
    <t>E.5.03.07.01.000</t>
  </si>
  <si>
    <t>E.5.03.07.01.001</t>
  </si>
  <si>
    <t>Riscossione crediti di medio-lungo termine a tasso non agevolato da Imprese</t>
  </si>
  <si>
    <t>E.5.03.08.00.000</t>
  </si>
  <si>
    <t>Riscossione crediti di medio-lungo termine a tasso non agevolato da imprese controllate</t>
  </si>
  <si>
    <t>E.5.03.08.01.000</t>
  </si>
  <si>
    <t>E.5.03.08.01.001</t>
  </si>
  <si>
    <t>Riscossione crediti di medio-lungo termine a tasso non agevolato da altre imprese partecipate</t>
  </si>
  <si>
    <t>E.5.03.08.02.000</t>
  </si>
  <si>
    <t>E.5.03.08.02.001</t>
  </si>
  <si>
    <t>Riscossione crediti di medio-lungo termine a tasso non agevolato da Cassa Depositi e Prestiti</t>
  </si>
  <si>
    <t>E.5.03.08.03.000</t>
  </si>
  <si>
    <t>E.5.03.08.03.001</t>
  </si>
  <si>
    <t>Riscossione crediti di medio-lungo termine a tasso non agevolato da altre Imprese</t>
  </si>
  <si>
    <t>E.5.03.08.99.000</t>
  </si>
  <si>
    <t>E.5.03.08.99.999</t>
  </si>
  <si>
    <t xml:space="preserve">Riscossione crediti di medio-lungo termine a tasso non agevolato da Istituzioni Sociali Private </t>
  </si>
  <si>
    <t>E.5.03.09.00.000</t>
  </si>
  <si>
    <t>E.5.03.09.01.000</t>
  </si>
  <si>
    <t>E.5.03.09.01.001</t>
  </si>
  <si>
    <t>Riscossione crediti di medio-lungo termine a tasso non agevolato dall'Unione Europea e dal Resto del Mondo</t>
  </si>
  <si>
    <t>E.5.03.10.00.000</t>
  </si>
  <si>
    <t>Riscossione crediti di medio-lungo termine a tasso non agevolato dall'Unione Europea</t>
  </si>
  <si>
    <t>E.5.03.10.01.000</t>
  </si>
  <si>
    <t>E.5.03.10.01.001</t>
  </si>
  <si>
    <t>Riscossione crediti di medio-lungo termine a tasso non agevolato dal Resto del Mondo</t>
  </si>
  <si>
    <t>E.5.03.10.02.000</t>
  </si>
  <si>
    <t>E.5.03.10.02.001</t>
  </si>
  <si>
    <t>Riscossione crediti sorti a seguito di escussione di garanzie in favore di Amministrazioni Pubbliche</t>
  </si>
  <si>
    <t>E.5.03.11.00.000</t>
  </si>
  <si>
    <t>Riscossione crediti sorti a seguito di escussione di garanzie in favore di Amministrazioni Centrali</t>
  </si>
  <si>
    <t>E.5.03.11.01.000</t>
  </si>
  <si>
    <t>Riscossione crediti sorti a seguito di escussione di garanzie in favore di Ministeri</t>
  </si>
  <si>
    <t>E.5.03.11.01.001</t>
  </si>
  <si>
    <t>Riscossione crediti sorti a seguito di escussione di garanzie in favore di Presidenza del Consiglio dei Ministri</t>
  </si>
  <si>
    <t>E.5.03.11.01.003</t>
  </si>
  <si>
    <t>Riscossione crediti sorti a seguito di escussione di garanzie in favore di Organi Costituzionali e di rilievo costituzionale</t>
  </si>
  <si>
    <t>E.5.03.11.01.004</t>
  </si>
  <si>
    <t>Riscossione crediti sorti a seguito di escussione di garanzie in favore di Agenzie Fiscali</t>
  </si>
  <si>
    <t>E.5.03.11.01.005</t>
  </si>
  <si>
    <t>Riscossione crediti sorti a seguito di escussione di garanzie in favore di enti di regolazione dell'attività economica</t>
  </si>
  <si>
    <t>E.5.03.11.01.006</t>
  </si>
  <si>
    <t>Riscossione crediti sorti a seguito di escussione di garanzie in favore di Gruppo Equitalia</t>
  </si>
  <si>
    <t>E.5.03.11.01.007</t>
  </si>
  <si>
    <t>Riscossione crediti sorti a seguito di escussione di garanzie in favore di Anas S.p.A.</t>
  </si>
  <si>
    <t>E.5.03.11.01.008</t>
  </si>
  <si>
    <t>Riscossione crediti sorti a seguito di escussione di garanzie in favore di altri enti centrali produttori di servizi economici</t>
  </si>
  <si>
    <t>E.5.03.11.01.009</t>
  </si>
  <si>
    <t>Riscossione crediti sorti a seguito di escussione di garanzie in favore di autorità amministrative indipendenti</t>
  </si>
  <si>
    <t>E.5.03.11.01.010</t>
  </si>
  <si>
    <t>Riscossione crediti sorti a seguito di escussione di garanzie in favore di enti centrali a struttura associativa</t>
  </si>
  <si>
    <t>E.5.03.11.01.011</t>
  </si>
  <si>
    <t>Riscossione crediti sorti a seguito di escussione di garanzie in favore di enti centrali produttori di servizi assistenziali, ricreativi e culturali</t>
  </si>
  <si>
    <t>E.5.03.11.01.012</t>
  </si>
  <si>
    <t>Riscossione crediti sorti a seguito di escussione di garanzie in favore di enti e istituzioni centrali di ricerca e Istituti e stazioni sperimentali per la ricerca</t>
  </si>
  <si>
    <t>E.5.03.11.01.013</t>
  </si>
  <si>
    <t>Riscossione crediti sorti a seguito di escussione di garanzie in favore di altre Amministrazioni Centrali n.a.c.</t>
  </si>
  <si>
    <t>E.5.03.11.01.999</t>
  </si>
  <si>
    <t>Riscossione crediti sorti a seguito di escussione di garanzie in favore di Amministrazioni Locali</t>
  </si>
  <si>
    <t>E.5.03.11.02.000</t>
  </si>
  <si>
    <t>Riscossione crediti sorti a seguito di escussione di garanzie in favore di Regioni e province autonome</t>
  </si>
  <si>
    <t>E.5.03.11.02.001</t>
  </si>
  <si>
    <t>Riscossione crediti sorti a seguito di escussione di garanzie in favore di Province</t>
  </si>
  <si>
    <t>E.5.03.11.02.002</t>
  </si>
  <si>
    <t>Riscossione crediti sorti a seguito di escussione di garanzie in favore di Comuni</t>
  </si>
  <si>
    <t>E.5.03.11.02.003</t>
  </si>
  <si>
    <t>Riscossione crediti sorti a seguito di escussione di garanzie in favore di Città metropolitane e Roma capitale</t>
  </si>
  <si>
    <t>E.5.03.11.02.004</t>
  </si>
  <si>
    <t>Riscossione crediti sorti a seguito di escussione di garanzie in favore di Unioni di Comuni</t>
  </si>
  <si>
    <t>E.5.03.11.02.005</t>
  </si>
  <si>
    <t>Riscossione crediti sorti a seguito di escussione di garanzie in favore di Comunità Montane</t>
  </si>
  <si>
    <t>E.5.03.11.02.006</t>
  </si>
  <si>
    <t>Riscossione crediti sorti a seguito di escussione di garanzie in favore di Camere di Commercio</t>
  </si>
  <si>
    <t>E.5.03.11.02.007</t>
  </si>
  <si>
    <t>Riscossione crediti sorti a seguito di escussione di garanzie in favore di Università</t>
  </si>
  <si>
    <t>E.5.03.11.02.008</t>
  </si>
  <si>
    <t>Riscossione crediti sorti a seguito di escussione di garanzie in favore di Parchi nazionali e consorzi ed enti autonomi gestori di parchi e aree naturali protette</t>
  </si>
  <si>
    <t>E.5.03.11.02.009</t>
  </si>
  <si>
    <t>Riscossione crediti sorti a seguito di escussione di garanzie in favore di Autorità Portuali</t>
  </si>
  <si>
    <t>E.5.03.11.02.010</t>
  </si>
  <si>
    <t xml:space="preserve">Riscossione crediti sorti a seguito di escussione di garanzie in favore di Aziende sanitarie locali </t>
  </si>
  <si>
    <t>E.5.03.11.02.011</t>
  </si>
  <si>
    <t>Riscossione crediti sorti a seguito di escussione di garanzie in favore di Aziende ospedaliere e Aziende ospedaliere universitarie integrate con il SSN</t>
  </si>
  <si>
    <t>E.5.03.11.02.012</t>
  </si>
  <si>
    <t>Riscossione crediti sorti a seguito di escussione di garanzie in favore di Policlinici</t>
  </si>
  <si>
    <t>E.5.03.11.02.013</t>
  </si>
  <si>
    <t>Riscossione crediti sorti a seguito di escussione di garanzie in favore di Istituti di ricovero e cura a carattere scientifico pubblici</t>
  </si>
  <si>
    <t>E.5.03.11.02.014</t>
  </si>
  <si>
    <t>Riscossione crediti sorti a seguito di escussione di garanzie in favore di altre Amministrazioni Locali produttrici di servizi sanitari</t>
  </si>
  <si>
    <t>E.5.03.11.02.015</t>
  </si>
  <si>
    <t>Riscossione crediti sorti a seguito di escussione di garanzie in favore di Agenzie regionali per le erogazioni in agricoltura</t>
  </si>
  <si>
    <t>E.5.03.11.02.016</t>
  </si>
  <si>
    <t>Riscossione crediti sorti a seguito di escussione di garanzie in favore di altri enti e agenzie regionali e sub regionali</t>
  </si>
  <si>
    <t>E.5.03.11.02.017</t>
  </si>
  <si>
    <t>Riscossione crediti sorti a seguito di escussione di garanzie in favore di Consorzi di enti locali</t>
  </si>
  <si>
    <t>E.5.03.11.02.018</t>
  </si>
  <si>
    <t>Riscossione crediti sorti a seguito di escussione di garanzie in favore di Fondazioni e istituzioni liriche locali e a Teatri stabili di iniziativa pubblica</t>
  </si>
  <si>
    <t>E.5.03.11.02.019</t>
  </si>
  <si>
    <t>Riscossione crediti sorti a seguito di escussione di garanzie in favore di altre Amministrazioni Locali n.a.c.</t>
  </si>
  <si>
    <t>E.5.03.11.02.999</t>
  </si>
  <si>
    <t>Riscossione crediti sorti a seguito di escussione di garanzie in favore di Enti di Previdenza</t>
  </si>
  <si>
    <t>E.5.03.11.03.000</t>
  </si>
  <si>
    <t>Riscossione crediti sorti a seguito di escussione di garanzie in favore di INPS</t>
  </si>
  <si>
    <t>E.5.03.11.03.001</t>
  </si>
  <si>
    <t>Riscossione crediti sorti a seguito di escussione di garanzie in favore di INAIL</t>
  </si>
  <si>
    <t>E.5.03.11.03.002</t>
  </si>
  <si>
    <t>Riscossione crediti sorti a seguito di escussione di garanzie in favore di altri Enti di Previdenza n.a.c.</t>
  </si>
  <si>
    <t>E.5.03.11.03.999</t>
  </si>
  <si>
    <t>Riscossione crediti sorti a seguito di escussione di garanzie in favore di Famiglie</t>
  </si>
  <si>
    <t>E.5.03.12.00.000</t>
  </si>
  <si>
    <t>E.5.03.12.01.000</t>
  </si>
  <si>
    <t>E.5.03.12.01.001</t>
  </si>
  <si>
    <t>Riscossione crediti sorti a seguito di escussione di garanzie in favore di Imprese</t>
  </si>
  <si>
    <t>E.5.03.13.00.000</t>
  </si>
  <si>
    <t>Riscossione crediti sorti a seguito di escussione di garanzie in favore di imprese controllate</t>
  </si>
  <si>
    <t>E.5.03.13.01.000</t>
  </si>
  <si>
    <t>E.5.03.13.01.001</t>
  </si>
  <si>
    <t>Riscossione crediti sorti a seguito di escussione di garanzie in favore di altre imprese partecipate</t>
  </si>
  <si>
    <t>E.5.03.13.02.000</t>
  </si>
  <si>
    <t>E.5.03.13.02.001</t>
  </si>
  <si>
    <t>Riscossione crediti sorti a seguito di escussione di garanzie in favore della Cassa Depositi e Prestiti - SPA</t>
  </si>
  <si>
    <t>E.5.03.13.03.000</t>
  </si>
  <si>
    <t>E.5.03.13.03.001</t>
  </si>
  <si>
    <t>Riscossione crediti sorti a seguito di escussione di garanzie in favore di altre Imprese</t>
  </si>
  <si>
    <t>E.5.03.13.99.000</t>
  </si>
  <si>
    <t>E.5.03.13.99.999</t>
  </si>
  <si>
    <t xml:space="preserve">Riscossione crediti sorti a seguito di escussione di garanzie in favore di Istituzioni Sociali Private </t>
  </si>
  <si>
    <t>E.5.03.14.00.000</t>
  </si>
  <si>
    <t>E.5.03.14.01.000</t>
  </si>
  <si>
    <t>E.5.03.14.01.001</t>
  </si>
  <si>
    <t>Riscossione crediti sorti a seguito di escussione di garanzie in favore dell'Unione Europea e del Resto del Mondo</t>
  </si>
  <si>
    <t>E.5.03.15.00.000</t>
  </si>
  <si>
    <t>Riscossione crediti sorti a seguito di escussione di garanzie in favore dell'Unione Europea</t>
  </si>
  <si>
    <t>E.5.03.15.01.000</t>
  </si>
  <si>
    <t>E.5.03.15.01.001</t>
  </si>
  <si>
    <t>Riscossione crediti sorti a seguito di escussione di garanzie in favore del Resto del Mondo</t>
  </si>
  <si>
    <t>E.5.03.15.02.000</t>
  </si>
  <si>
    <t>E.5.03.15.02.001</t>
  </si>
  <si>
    <t>Non esiste correlazione tra questa voce del piano dei conti e lo schema previsto dal DPR n. 97/2013. Si indica a scopo puramente indicativo la correlazione con il realizzo di valori mobiliari sebbene non sia formalmemte corretta</t>
  </si>
  <si>
    <t>Altre entrate per riduzione di altre attività finanziarie verso Amministrazioni Pubbliche</t>
  </si>
  <si>
    <t>E.5.04.01.00.000</t>
  </si>
  <si>
    <t>Altre entrate per riduzione di altre attività finanziarie verso Amministrazioni Centrali</t>
  </si>
  <si>
    <t>E.5.04.01.01.000</t>
  </si>
  <si>
    <t>Altre entrate per riduzione di altre attività finanziarie verso Ministeri</t>
  </si>
  <si>
    <t>E.5.04.01.01.001</t>
  </si>
  <si>
    <t>Altre entrate per riduzione di altre attività finanziarie verso Presidenza del Consiglio dei Ministri</t>
  </si>
  <si>
    <t>E.5.04.01.01.003</t>
  </si>
  <si>
    <t>Altre entrate per riduzione di altre attività finanziarie verso Organi Costituzionali e di rilievo costituzionale</t>
  </si>
  <si>
    <t>E.5.04.01.01.004</t>
  </si>
  <si>
    <t>Altre entrate per riduzione di altre attività finanziarie verso Agenzie Fiscali</t>
  </si>
  <si>
    <t>E.5.04.01.01.005</t>
  </si>
  <si>
    <t>Altre entrate per riduzione di altre attività finanziarie verso enti di regolazione dell'attività economica</t>
  </si>
  <si>
    <t>E.5.04.01.01.006</t>
  </si>
  <si>
    <t>Altre entrate per riduzione di altre attività finanziarie verso Gruppo Equitalia</t>
  </si>
  <si>
    <t>E.5.04.01.01.007</t>
  </si>
  <si>
    <t>Altre entrate per riduzione di altre attività finanziarie verso Anas S.p.A.</t>
  </si>
  <si>
    <t>E.5.04.01.01.008</t>
  </si>
  <si>
    <t>Altre entrate per riduzione di altre attività finanziarie verso altri enti centrali produttori di servizi economici</t>
  </si>
  <si>
    <t>E.5.04.01.01.009</t>
  </si>
  <si>
    <t>Altre entrate per riduzione di altre attività finanziarie verso autorità amministrative indipendenti</t>
  </si>
  <si>
    <t>E.5.04.01.01.010</t>
  </si>
  <si>
    <t>Altre entrate per riduzione di altre attività finanziarie verso enti centrali a struttura associativa</t>
  </si>
  <si>
    <t>E.5.04.01.01.011</t>
  </si>
  <si>
    <t>Altre entrate per riduzione di altre attività finanziarie verso enti centrali produttori di servizi assistenziali, ricreativi e culturali</t>
  </si>
  <si>
    <t>E.5.04.01.01.012</t>
  </si>
  <si>
    <t>Altre entrate per riduzione di altre attività finanziarie verso enti e istituzioni centrali di ricerca e Istituti e stazioni sperimentali per la ricerca</t>
  </si>
  <si>
    <t>E.5.04.01.01.013</t>
  </si>
  <si>
    <t>Altre entrate per riduzione di altre attività finanziarie verso altre Amministrazioni Centrali n.a.c.</t>
  </si>
  <si>
    <t>E.5.04.01.01.999</t>
  </si>
  <si>
    <t>Altre entrate per riduzione di altre attività finanziarie verso Amministrazioni Locali</t>
  </si>
  <si>
    <t>E.5.04.01.02.000</t>
  </si>
  <si>
    <t>Altre entrate per riduzione di altre attività finanziarie verso Regioni e province autonome</t>
  </si>
  <si>
    <t>E.5.04.01.02.001</t>
  </si>
  <si>
    <t>Altre entrate per riduzione di altre attività finanziarie verso Province</t>
  </si>
  <si>
    <t>E.5.04.01.02.002</t>
  </si>
  <si>
    <t>Altre entrate per riduzione di altre attività finanziarie verso Comuni</t>
  </si>
  <si>
    <t>E.5.04.01.02.003</t>
  </si>
  <si>
    <t>Altre entrate per riduzione di altre attività finanziarie verso Città metropolitane e Roma capitale</t>
  </si>
  <si>
    <t>E.5.04.01.02.004</t>
  </si>
  <si>
    <t>Altre entrate per riduzione di altre attività finanziarie verso Unioni di Comuni</t>
  </si>
  <si>
    <t>E.5.04.01.02.005</t>
  </si>
  <si>
    <t>Altre entrate per riduzione di altre attività finanziarie verso Comunità Montane</t>
  </si>
  <si>
    <t>E.5.04.01.02.006</t>
  </si>
  <si>
    <t>Altre entrate per riduzione di altre attività finanziarie verso Camere di Commercio</t>
  </si>
  <si>
    <t>E.5.04.01.02.007</t>
  </si>
  <si>
    <t>Altre entrate per riduzione di altre attività finanziarie verso Università</t>
  </si>
  <si>
    <t>E.5.04.01.02.008</t>
  </si>
  <si>
    <t>Altre entrate per riduzione di altre attività finanziarie verso Parchi nazionali e consorzi ed enti autonomi gestori di parchi e aree naturali protette</t>
  </si>
  <si>
    <t>E.5.04.01.02.009</t>
  </si>
  <si>
    <t>Altre entrate per riduzione di altre attività finanziarie verso Autorità Portuali</t>
  </si>
  <si>
    <t>E.5.04.01.02.010</t>
  </si>
  <si>
    <t xml:space="preserve">Altre entrate per riduzione di altre attività finanziarie verso Aziende sanitarie locali </t>
  </si>
  <si>
    <t>E.5.04.01.02.011</t>
  </si>
  <si>
    <t>Altre entrate per riduzione di altre attività finanziarie verso Aziende ospedaliere e Aziende ospedaliere universitarie integrate con il SSN</t>
  </si>
  <si>
    <t>E.5.04.01.02.012</t>
  </si>
  <si>
    <t>Altre entrate per riduzione di altre attività finanziarie verso Policlinici</t>
  </si>
  <si>
    <t>E.5.04.01.02.013</t>
  </si>
  <si>
    <t>Altre entrate per riduzione di altre attività finanziarie verso Istituti di ricovero e cura a carattere scientifico pubblici</t>
  </si>
  <si>
    <t>E.5.04.01.02.014</t>
  </si>
  <si>
    <t>Altre entrate per riduzione di altre attività finanziarie verso altre Amministrazioni Locali produttrici di servizi sanitari</t>
  </si>
  <si>
    <t>E.5.04.01.02.015</t>
  </si>
  <si>
    <t>Altre entrate per riduzione di altre attività finanziarie verso Agenzie regionali per le erogazioni in agricoltura</t>
  </si>
  <si>
    <t>E.5.04.01.02.016</t>
  </si>
  <si>
    <t>Altre entrate per riduzione di altre attività finanziarie verso altri enti e agenzie regionali e sub regionali</t>
  </si>
  <si>
    <t>E.5.04.01.02.017</t>
  </si>
  <si>
    <t>Altre entrate per riduzione di altre attività finanziarie verso Consorzi di enti locali</t>
  </si>
  <si>
    <t>E.5.04.01.02.018</t>
  </si>
  <si>
    <t>Altre entrate per riduzione di altre attività finanziarie verso Fondazioni e istituzioni liriche locali e da teatri stabili di iniziativa pubblica</t>
  </si>
  <si>
    <t>E.5.04.01.02.019</t>
  </si>
  <si>
    <t>Altre entrate per riduzione di altre attività finanziarie verso altre Amministrazioni Locali n.a.c.</t>
  </si>
  <si>
    <t>E.5.04.01.02.999</t>
  </si>
  <si>
    <t>Altre entrate per riduzione di altre attività finanziarie verso Enti di Previdenza</t>
  </si>
  <si>
    <t>E.5.04.01.03.000</t>
  </si>
  <si>
    <t>Altre entrate per riduzione di altre attività finanziarie verso INPS</t>
  </si>
  <si>
    <t>E.5.04.01.03.001</t>
  </si>
  <si>
    <t>Altre entrate per riduzione di altre attività finanziarie verso INAIL</t>
  </si>
  <si>
    <t>E.5.04.01.03.002</t>
  </si>
  <si>
    <t>Altre entrate per riduzione di altre attività finanziarie verso altri Enti di Previdenza n.a.c.</t>
  </si>
  <si>
    <t>E.5.04.01.03.999</t>
  </si>
  <si>
    <t>Altre entrate per riduzione di altre attività finanziarie verso Famiglie</t>
  </si>
  <si>
    <t>E.5.04.02.00.000</t>
  </si>
  <si>
    <t>E.5.04.02.01.000</t>
  </si>
  <si>
    <t>E.5.04.02.01.001</t>
  </si>
  <si>
    <t>Altre entrate per riduzione di altre attività finanziarie verso Imprese</t>
  </si>
  <si>
    <t>E.5.04.03.00.000</t>
  </si>
  <si>
    <t>Altre entrate per riduzione di altre attività finanziarie verso imprese controllate</t>
  </si>
  <si>
    <t>E.5.04.03.01.000</t>
  </si>
  <si>
    <t>E.5.04.03.01.001</t>
  </si>
  <si>
    <t>Altre entrate per riduzione di altre attività finanziarie verso altre imprese partecipate</t>
  </si>
  <si>
    <t>E.5.04.03.02.000</t>
  </si>
  <si>
    <t>E.5.04.03.02.001</t>
  </si>
  <si>
    <t>Altre entrate per riduzione di altre attività finanziarie verso  Cassa Depositi e Prestiti</t>
  </si>
  <si>
    <t>E.5.04.03.03.000</t>
  </si>
  <si>
    <t>E.5.04.03.03.001</t>
  </si>
  <si>
    <t>Altre entrate per riduzione di altre attività finanziarie verso altre Imprese</t>
  </si>
  <si>
    <t>E.5.04.03.99.000</t>
  </si>
  <si>
    <t>E.5.04.03.99.999</t>
  </si>
  <si>
    <t xml:space="preserve">Altre entrate per riduzione di altre attività finanziarie verso Istituzioni Sociali Private </t>
  </si>
  <si>
    <t>E.5.04.04.00.000</t>
  </si>
  <si>
    <t>E.5.04.04.01.000</t>
  </si>
  <si>
    <t>E.5.04.04.01.001</t>
  </si>
  <si>
    <t>Altre entrate per riduzione di altre attività finanziarie verso Unione Europea e Resto del Mondo</t>
  </si>
  <si>
    <t>E.5.04.05.00.000</t>
  </si>
  <si>
    <t>Altre entrate per riduzione di altre attività finanziarie verso Unione Europea</t>
  </si>
  <si>
    <t>E.5.04.05.01.000</t>
  </si>
  <si>
    <t>E.5.04.05.01.001</t>
  </si>
  <si>
    <t>Altre entrate per riduzione di altre attività finanziarie verso Resto del Mondo</t>
  </si>
  <si>
    <t>E.5.04.05.02.000</t>
  </si>
  <si>
    <t>E.5.04.05.02.001</t>
  </si>
  <si>
    <t>Prelievi dai conti di tesoreria statale diversi dalla Tesoreria Unica</t>
  </si>
  <si>
    <t>E.5.04.06.00.000</t>
  </si>
  <si>
    <t>E.5.04.06.01.000</t>
  </si>
  <si>
    <t>E.5.04.06.01.001</t>
  </si>
  <si>
    <t>Prelievi da depositi bancari</t>
  </si>
  <si>
    <t>E.5.04.07.00.000</t>
  </si>
  <si>
    <t>E.5.04.07.01.000</t>
  </si>
  <si>
    <t>E.5.04.07.01.001</t>
  </si>
  <si>
    <t>Entrate da derivati di ammortamento</t>
  </si>
  <si>
    <t>E.5.04.08.00.000</t>
  </si>
  <si>
    <t>E.5.04.08.01.000</t>
  </si>
  <si>
    <t>Entrate derivanti dalla chiusura di un derivato di ammortamento</t>
  </si>
  <si>
    <t>E.5.04.08.01.001</t>
  </si>
  <si>
    <t>Entrate derivanti dalla chiusura anticipata di un derivato di ammortamento</t>
  </si>
  <si>
    <t>E.5.04.08.01.002</t>
  </si>
  <si>
    <t>X.2.3</t>
  </si>
  <si>
    <t>ACCENSIONE DI MUTUI</t>
  </si>
  <si>
    <t>Emissione di titoli obbligazionari</t>
  </si>
  <si>
    <t>E.6.01.00.00.000</t>
  </si>
  <si>
    <t>Emissioni titoli obbligazionari a breve termine</t>
  </si>
  <si>
    <t>E.6.01.01.00.000</t>
  </si>
  <si>
    <t>Emissione di titoli obbligazionari a breve termine in valuta domestica</t>
  </si>
  <si>
    <t>E.6.01.01.01.000</t>
  </si>
  <si>
    <t>X.2.3.3</t>
  </si>
  <si>
    <t>EMISSIONE DI OBBLIGAZIONI</t>
  </si>
  <si>
    <t>Emissione di titoli obbligazionari a breve termine a tasso fisso - valuta domestica</t>
  </si>
  <si>
    <t>E.6.01.01.01.001</t>
  </si>
  <si>
    <t>Emissione di titoli obbligazionari a breve termine a tasso variabile - valuta domestica</t>
  </si>
  <si>
    <t>E.6.01.01.01.002</t>
  </si>
  <si>
    <t>Emissione di titoli obbligazionari a breve termine in valuta estera</t>
  </si>
  <si>
    <t>E.6.01.01.02.000</t>
  </si>
  <si>
    <t>Emissione di titoli obbligazionari a breve termine a tasso fisso - valuta estera</t>
  </si>
  <si>
    <t>E.6.01.01.02.001</t>
  </si>
  <si>
    <t>Emissione di titoli obbligazionari a breve termine a tasso variabile - valuta estera</t>
  </si>
  <si>
    <t>E.6.01.01.02.002</t>
  </si>
  <si>
    <t>Emissioni titoli obbligazionari a medio-lungo termine</t>
  </si>
  <si>
    <t>E.6.01.02.00.000</t>
  </si>
  <si>
    <t>Emissione di titoli obbligazionari a medio-lungo termine in valuta domestica</t>
  </si>
  <si>
    <t>E.6.01.02.01.000</t>
  </si>
  <si>
    <t>Emissione di titoli obbligazionari a medio-lungo termine a tasso fisso - valuta domestica</t>
  </si>
  <si>
    <t>E.6.01.02.01.001</t>
  </si>
  <si>
    <t>Emissione di titoli obbligazionari a medio-lungo termine a tasso variabile - valuta domestica</t>
  </si>
  <si>
    <t>E.6.01.02.01.002</t>
  </si>
  <si>
    <t>Emissione di titoli obbligazionari a medio-lungo termine in valuta estera</t>
  </si>
  <si>
    <t>E.6.01.02.02.000</t>
  </si>
  <si>
    <t>Emissione di titoli obbligazionari a medio-lungo termine a tasso fisso - valuta estera</t>
  </si>
  <si>
    <t>E.6.01.02.02.001</t>
  </si>
  <si>
    <t>Emissione di titoli obbligazionari a medio-lungo termine a tasso variabile - valuta estera</t>
  </si>
  <si>
    <t>E.6.01.02.02.002</t>
  </si>
  <si>
    <t>Accensione prestiti a breve termine</t>
  </si>
  <si>
    <t>E.6.02.00.00.000</t>
  </si>
  <si>
    <t>Finanziamenti a breve termine</t>
  </si>
  <si>
    <t>E.6.02.01.00.000</t>
  </si>
  <si>
    <t>Finanziamenti a breve termine da Amministrazioni Centrali</t>
  </si>
  <si>
    <t>E.6.02.01.01.000</t>
  </si>
  <si>
    <t>X.2.3.2</t>
  </si>
  <si>
    <t>ASSUNZIONE DI ALTRI DEBITI FINANZIARI</t>
  </si>
  <si>
    <t>Finanziamenti a breve termine da Ministeri</t>
  </si>
  <si>
    <t>E.6.02.01.01.001</t>
  </si>
  <si>
    <t>Finanziamenti a breve termine da Presidenza del Consiglio dei Ministri</t>
  </si>
  <si>
    <t>E.6.02.01.01.002</t>
  </si>
  <si>
    <t>Finanziamenti a breve termine da Organi Costituzionali e di rilievo costituzionale</t>
  </si>
  <si>
    <t>E.6.02.01.01.003</t>
  </si>
  <si>
    <t>Finanziamenti a breve termine da Agenzie Fiscali</t>
  </si>
  <si>
    <t>E.6.02.01.01.004</t>
  </si>
  <si>
    <t>Finanziamenti a breve termine da enti di regolazione dell'attività economica</t>
  </si>
  <si>
    <t>E.6.02.01.01.005</t>
  </si>
  <si>
    <t>Finanziamenti a breve termine da Gruppo Equitalia</t>
  </si>
  <si>
    <t>E.6.02.01.01.006</t>
  </si>
  <si>
    <t>Finanziamenti a breve termine da Anas S.p.A.</t>
  </si>
  <si>
    <t>E.6.02.01.01.007</t>
  </si>
  <si>
    <t>Finanziamenti a breve termine da altri enti centrali produttori di servizi economici</t>
  </si>
  <si>
    <t>E.6.02.01.01.008</t>
  </si>
  <si>
    <t>Finanziamenti a breve termine da autorità amministrative indipendenti</t>
  </si>
  <si>
    <t>E.6.02.01.01.009</t>
  </si>
  <si>
    <t>Finanziamenti a breve termine da enti centrali a struttura associativa</t>
  </si>
  <si>
    <t>E.6.02.01.01.010</t>
  </si>
  <si>
    <t>Finanziamenti a breve termine da enti centrali produttori di servizi assistenziali, ricreativi e culturali</t>
  </si>
  <si>
    <t>E.6.02.01.01.011</t>
  </si>
  <si>
    <t>Finanziamenti a breve termine da enti e istituzioni centrali di ricerca e Istituti e stazioni sperimentali per la ricerca</t>
  </si>
  <si>
    <t>E.6.02.01.01.012</t>
  </si>
  <si>
    <t>Finanziamenti a breve termine da altre Amministrazioni Centrali n.a.c.</t>
  </si>
  <si>
    <t>E.6.02.01.01.999</t>
  </si>
  <si>
    <t>Finanziamenti a breve termine da Amministrazioni Locali</t>
  </si>
  <si>
    <t>E.6.02.01.02.000</t>
  </si>
  <si>
    <t>Finanziamenti a breve termine da Regioni e province autonome</t>
  </si>
  <si>
    <t>E.6.02.01.02.001</t>
  </si>
  <si>
    <t>Finanziamenti a breve termine da Province</t>
  </si>
  <si>
    <t>E.6.02.01.02.002</t>
  </si>
  <si>
    <t>Finanziamenti a breve termine da Comuni</t>
  </si>
  <si>
    <t>E.6.02.01.02.003</t>
  </si>
  <si>
    <t>Finanziamenti a breve termine da Città metropolitane e Roma capitale</t>
  </si>
  <si>
    <t>E.6.02.01.02.004</t>
  </si>
  <si>
    <t>Finanziamenti a breve termine da Unioni di Comuni</t>
  </si>
  <si>
    <t>E.6.02.01.02.005</t>
  </si>
  <si>
    <t>Finanziamenti a breve termine da Comunità Montane</t>
  </si>
  <si>
    <t>E.6.02.01.02.006</t>
  </si>
  <si>
    <t>Finanziamenti a breve termine da Camere di Commercio</t>
  </si>
  <si>
    <t>E.6.02.01.02.007</t>
  </si>
  <si>
    <t>Finanziamenti a breve termine da Università</t>
  </si>
  <si>
    <t>E.6.02.01.02.008</t>
  </si>
  <si>
    <t>Finanziamenti a breve termine da Parchi nazionali e consorzi ed enti autonomi gestori di parchi e aree naturali protette</t>
  </si>
  <si>
    <t>E.6.02.01.02.009</t>
  </si>
  <si>
    <t>Finanziamenti a breve termine da Autorità Portuali</t>
  </si>
  <si>
    <t>E.6.02.01.02.010</t>
  </si>
  <si>
    <t xml:space="preserve">Finanziamenti a breve termine da Aziende sanitarie locali </t>
  </si>
  <si>
    <t>E.6.02.01.02.011</t>
  </si>
  <si>
    <t>Finanziamenti a breve termine da Aziende ospedaliere e Aziende ospedaliere universitarie integrate con il SSN</t>
  </si>
  <si>
    <t>E.6.02.01.02.012</t>
  </si>
  <si>
    <t>Finanziamenti a breve termine da Policlinici</t>
  </si>
  <si>
    <t>E.6.02.01.02.013</t>
  </si>
  <si>
    <t>Finanziamenti a breve termine da Istituti di ricovero e cura a carattere scientifico pubblici</t>
  </si>
  <si>
    <t>E.6.02.01.02.014</t>
  </si>
  <si>
    <t>Finanziamenti a breve termine da altre Amministrazioni Locali produttrici di servizi sanitari</t>
  </si>
  <si>
    <t>E.6.02.01.02.015</t>
  </si>
  <si>
    <t>Finanziamenti a breve termine da Agenzie regionali per le erogazioni in agricoltura</t>
  </si>
  <si>
    <t>E.6.02.01.02.016</t>
  </si>
  <si>
    <t>Finanziamenti a breve termine da altri enti e agenzie regionali e sub regionali</t>
  </si>
  <si>
    <t>E.6.02.01.02.017</t>
  </si>
  <si>
    <t>Finanziamenti a breve termine da Consorzi di enti locali</t>
  </si>
  <si>
    <t>E.6.02.01.02.018</t>
  </si>
  <si>
    <t>Finanziamenti a breve termine da Fondazioni e istituzioni liriche locali e da teatri stabili di iniziativa pubblica</t>
  </si>
  <si>
    <t>E.6.02.01.02.019</t>
  </si>
  <si>
    <t>Finanziamenti a breve termine da altre Amministrazioni Locali n.a.c.</t>
  </si>
  <si>
    <t>E.6.02.01.02.999</t>
  </si>
  <si>
    <t>Finanziamenti a breve termine da Enti previdenziali</t>
  </si>
  <si>
    <t>E.6.02.01.03.000</t>
  </si>
  <si>
    <t>Finanziamenti a breve termine da INPS</t>
  </si>
  <si>
    <t>E.6.02.01.03.001</t>
  </si>
  <si>
    <t>Finanziamenti a breve termine da INAIL</t>
  </si>
  <si>
    <t>E.6.02.01.03.002</t>
  </si>
  <si>
    <t>Finanziamenti a breve termine da altri Enti di Previdenza n.a.c.</t>
  </si>
  <si>
    <t>E.6.02.01.03.999</t>
  </si>
  <si>
    <t>Finanziamenti a breve termine da Imprese</t>
  </si>
  <si>
    <t>E.6.02.01.04.000</t>
  </si>
  <si>
    <t>Finanziamenti a breve termine da imprese controllate</t>
  </si>
  <si>
    <t>E.6.02.01.04.001</t>
  </si>
  <si>
    <t>Finanziamenti a breve termine da altre imprese partecipate</t>
  </si>
  <si>
    <t>E.6.02.01.04.002</t>
  </si>
  <si>
    <t>Finanziamenti a breve termine da altre imprese</t>
  </si>
  <si>
    <t>E.6.02.01.04.999</t>
  </si>
  <si>
    <t>Finanziamenti a breve termine da altri soggetti</t>
  </si>
  <si>
    <t>E.6.02.01.99.000</t>
  </si>
  <si>
    <t>E.6.02.01.99.001</t>
  </si>
  <si>
    <t>Anticipazioni</t>
  </si>
  <si>
    <t>E.6.02.02.00.000</t>
  </si>
  <si>
    <t>Anticipazioni a titolo oneroso</t>
  </si>
  <si>
    <t>E.6.02.02.01.000</t>
  </si>
  <si>
    <t>Anticipazioni da Amministrazioni Centrali</t>
  </si>
  <si>
    <t>E.6.02.02.01.001</t>
  </si>
  <si>
    <t>Anticipazioni da Amministrazioni Locali</t>
  </si>
  <si>
    <t>E.6.02.02.01.002</t>
  </si>
  <si>
    <t>Anticipazioni da Enti di Previdenza</t>
  </si>
  <si>
    <t>E.6.02.02.01.003</t>
  </si>
  <si>
    <t>Anticipazioni da altri soggetti</t>
  </si>
  <si>
    <t>E.6.02.02.01.999</t>
  </si>
  <si>
    <t>Anticipazioni a titolo non oneroso</t>
  </si>
  <si>
    <t>E.6.02.02.02.000</t>
  </si>
  <si>
    <t>E.6.02.02.02.001</t>
  </si>
  <si>
    <t>E.6.02.02.02.002</t>
  </si>
  <si>
    <t>E.6.02.02.02.003</t>
  </si>
  <si>
    <t>E.6.02.02.02.999</t>
  </si>
  <si>
    <t>Accensione mutui e altri finanziamenti a medio lungo termine</t>
  </si>
  <si>
    <t>E.6.03.00.00.000</t>
  </si>
  <si>
    <t>Finanziamenti a medio lungo termine</t>
  </si>
  <si>
    <t>E.6.03.01.00.000</t>
  </si>
  <si>
    <t>Accensione mutui e altri finanziamenti a medio lungo termine da Amministrazioni Centrali</t>
  </si>
  <si>
    <t>E.6.03.01.01.000</t>
  </si>
  <si>
    <t>X.2.3.1</t>
  </si>
  <si>
    <t>ASSUNZIONE DI MUTUI</t>
  </si>
  <si>
    <t>Accensione mutui e altri finanziamenti a medio lungo termine da Ministeri</t>
  </si>
  <si>
    <t>E.6.03.01.01.001</t>
  </si>
  <si>
    <t>Accensione mutui e altri finanziamenti a medio lungo termine da Presidenza del Consiglio dei Ministri</t>
  </si>
  <si>
    <t>E.6.03.01.01.002</t>
  </si>
  <si>
    <t>Accensione mutui e altri finanziamenti a medio lungo termine da Organi Costituzionali e di rilievo costituzionale</t>
  </si>
  <si>
    <t>E.6.03.01.01.003</t>
  </si>
  <si>
    <t>Accensione mutui e altri finanziamenti a medio lungo termine da Agenzie Fiscali</t>
  </si>
  <si>
    <t>E.6.03.01.01.004</t>
  </si>
  <si>
    <t>Accensione mutui e altri finanziamenti a medio lungo termine da enti di regolazione dell'attività economica</t>
  </si>
  <si>
    <t>E.6.03.01.01.005</t>
  </si>
  <si>
    <t>Accensione mutui e altri finanziamenti a medio lungo termine da Gruppo Equitalia</t>
  </si>
  <si>
    <t>E.6.03.01.01.006</t>
  </si>
  <si>
    <t>Accensione mutui e altri finanziamenti a medio lungo termine da Anas S.p.A.</t>
  </si>
  <si>
    <t>E.6.03.01.01.007</t>
  </si>
  <si>
    <t>Accensione mutui e altri finanziamenti a medio lungo termine da altri enti centrali produttori di servizi economici</t>
  </si>
  <si>
    <t>E.6.03.01.01.008</t>
  </si>
  <si>
    <t>Accensione mutui e altri finanziamenti a medio lungo termine da autorità amministrative indipendenti</t>
  </si>
  <si>
    <t>E.6.03.01.01.009</t>
  </si>
  <si>
    <t>Accensione mutui e altri finanziamenti a medio lungo termine da enti centrali a struttura associativa</t>
  </si>
  <si>
    <t>E.6.03.01.01.010</t>
  </si>
  <si>
    <t>Accensione mutui e altri finanziamenti a medio lungo termine da enti centrali produttori di servizi assistenziali, ricreativi e culturali</t>
  </si>
  <si>
    <t>E.6.03.01.01.011</t>
  </si>
  <si>
    <t>Accensione mutui e altri finanziamenti a medio lungo termine da enti e istituzioni centrali di ricerca e Istituti e stazioni sperimentali per la ricerca</t>
  </si>
  <si>
    <t>E.6.03.01.01.012</t>
  </si>
  <si>
    <t>Accensione mutui e altri finanziamenti a medio lungo termine da altre Amministrazioni Centrali n.a.c.</t>
  </si>
  <si>
    <t>E.6.03.01.01.999</t>
  </si>
  <si>
    <t>Accensione mutui e altri finanziamenti a medio lungo termine da Amministrazioni Locali</t>
  </si>
  <si>
    <t>E.6.03.01.02.000</t>
  </si>
  <si>
    <t>Accensione mutui e altri finanziamenti a medio lungo termine da Regioni e province autonome</t>
  </si>
  <si>
    <t>E.6.03.01.02.001</t>
  </si>
  <si>
    <t>Accensione mutui e altri finanziamenti a medio lungo termine da Province</t>
  </si>
  <si>
    <t>E.6.03.01.02.002</t>
  </si>
  <si>
    <t>Accensione mutui e altri finanziamenti a medio lungo termine da Comuni</t>
  </si>
  <si>
    <t>E.6.03.01.02.003</t>
  </si>
  <si>
    <t>Accensione mutui e altri finanziamenti a medio lungo termine da Città metropolitane e Roma capitale</t>
  </si>
  <si>
    <t>E.6.03.01.02.004</t>
  </si>
  <si>
    <t>Accensione mutui e altri finanziamenti a medio lungo termine da Unioni di Comuni</t>
  </si>
  <si>
    <t>E.6.03.01.02.005</t>
  </si>
  <si>
    <t>Accensione mutui e altri finanziamenti a medio lungo termine da Comunità Montane</t>
  </si>
  <si>
    <t>E.6.03.01.02.006</t>
  </si>
  <si>
    <t>Accensione mutui e altri finanziamenti a medio lungo termine da Camere di Commercio</t>
  </si>
  <si>
    <t>E.6.03.01.02.007</t>
  </si>
  <si>
    <t>Accensione mutui e altri finanziamenti a medio lungo termine da Università</t>
  </si>
  <si>
    <t>E.6.03.01.02.008</t>
  </si>
  <si>
    <t>Accensione mutui e altri finanziamenti a medio lungo termine da Parchi nazionali e consorzi ed enti autonomi gestori di parchi e aree naturali protette</t>
  </si>
  <si>
    <t>E.6.03.01.02.009</t>
  </si>
  <si>
    <t>Accensione mutui e altri finanziamenti a medio lungo termine da Autorità Portuali</t>
  </si>
  <si>
    <t>E.6.03.01.02.010</t>
  </si>
  <si>
    <t xml:space="preserve">Accensione mutui e altri finanziamenti a medio lungo termine da Aziende sanitarie locali </t>
  </si>
  <si>
    <t>E.6.03.01.02.011</t>
  </si>
  <si>
    <t>Accensione mutui e altri finanziamenti a medio lungo termine da Aziende ospedaliere e Aziende ospedaliere universitarie integrate con il SSN</t>
  </si>
  <si>
    <t>E.6.03.01.02.012</t>
  </si>
  <si>
    <t>Accensione mutui e altri finanziamenti a medio lungo termine da Policlinici</t>
  </si>
  <si>
    <t>E.6.03.01.02.013</t>
  </si>
  <si>
    <t>Accensione mutui e altri finanziamenti a medio lungo termine da Istituti di ricovero e cura a carattere scientifico pubblici</t>
  </si>
  <si>
    <t>E.6.03.01.02.014</t>
  </si>
  <si>
    <t>Accensione mutui e altri finanziamenti a medio lungo termine da altre Amministrazioni Locali produttrici di servizi sanitari</t>
  </si>
  <si>
    <t>E.6.03.01.02.015</t>
  </si>
  <si>
    <t>Accensione mutui e altri finanziamenti a medio lungo termine da Agenzie regionali per le erogazioni in agricoltura</t>
  </si>
  <si>
    <t>E.6.03.01.02.016</t>
  </si>
  <si>
    <t>Accensione mutui e altri finanziamenti a medio lungo termine da altri enti e agenzie regionali e sub regionali</t>
  </si>
  <si>
    <t>E.6.03.01.02.017</t>
  </si>
  <si>
    <t>Accensione mutui e altri finanziamenti a medio lungo termine da Consorzi di enti locali</t>
  </si>
  <si>
    <t>E.6.03.01.02.018</t>
  </si>
  <si>
    <t>Accensione mutui e altri finanziamenti a medio lungo termine da Fondazioni e istituzioni liriche locali e da teatri stabili di iniziativa pubblica</t>
  </si>
  <si>
    <t>E.6.03.01.02.019</t>
  </si>
  <si>
    <t>Accensione mutui e altri finanziamenti a medio lungo termine da altre Amministrazioni Locali n.a.c.</t>
  </si>
  <si>
    <t>E.6.03.01.02.999</t>
  </si>
  <si>
    <t>Accensione mutui e altri finanziamenti a medio lungo termine da Enti previdenziali</t>
  </si>
  <si>
    <t>E.6.03.01.03.000</t>
  </si>
  <si>
    <t>Accensione mutui e altri finanziamenti a medio lungo termine da INPS</t>
  </si>
  <si>
    <t>E.6.03.01.03.001</t>
  </si>
  <si>
    <t>Accensione mutui e altri finanziamenti a medio lungo termine da INAIL</t>
  </si>
  <si>
    <t>E.6.03.01.03.002</t>
  </si>
  <si>
    <t>Accensione mutui e altri finanziamenti a medio lungo termine da altri Enti di Previdenza n.a.c.</t>
  </si>
  <si>
    <t>E.6.03.01.03.999</t>
  </si>
  <si>
    <t>Accensione mutui e altri finanziamenti a medio lungo termine da Imprese</t>
  </si>
  <si>
    <t>E.6.03.01.04.000</t>
  </si>
  <si>
    <t>Accensione mutui e altri finanziamenti a medio lungo termine da imprese controllate</t>
  </si>
  <si>
    <t>E.6.03.01.04.001</t>
  </si>
  <si>
    <t>Accensione mutui e altri finanziamenti a medio lungo termine da altre imprese partecipate</t>
  </si>
  <si>
    <t>E.6.03.01.04.002</t>
  </si>
  <si>
    <t>Accensione mutui e altri finanziamenti a medio lungo termine da Cassa Depositi e Prestiti - SPA</t>
  </si>
  <si>
    <t>E.6.03.01.04.003</t>
  </si>
  <si>
    <t>Accensione mutui e altri finanziamenti a medio lungo termine da altre imprese</t>
  </si>
  <si>
    <t>E.6.03.01.04.999</t>
  </si>
  <si>
    <t>Accensione mutui e altri finanziamenti a medio lungo termine da altri soggetti con controparte residente</t>
  </si>
  <si>
    <t>E.6.03.01.05.000</t>
  </si>
  <si>
    <t>E.6.03.01.05.001</t>
  </si>
  <si>
    <t>Accensione mutui e altri finanziamenti a medio lungo termine da altri soggetti con controparte non residente</t>
  </si>
  <si>
    <t>E.6.03.01.06.000</t>
  </si>
  <si>
    <t>E.6.03.01.06.001</t>
  </si>
  <si>
    <t>Accensione prestiti da attualizzazione Contributi Pluriennali</t>
  </si>
  <si>
    <t>E.6.03.02.00.000</t>
  </si>
  <si>
    <t>E.6.03.02.01.000</t>
  </si>
  <si>
    <t>E.6.03.02.01.001</t>
  </si>
  <si>
    <t>Accensione prestiti a seguito di escussione di garanzie</t>
  </si>
  <si>
    <t>E.6.03.03.00.000</t>
  </si>
  <si>
    <t>Accensione prestiti concessi da Amministrazioni centrali a seguito di escussione di garanzie</t>
  </si>
  <si>
    <t>E.6.03.03.01.000</t>
  </si>
  <si>
    <t>Accensione prestiti concessi da Ministeri a seguito di escussione di garanzie</t>
  </si>
  <si>
    <t>E.6.03.03.01.001</t>
  </si>
  <si>
    <t>Accensione prestiti concessi da Presidenza del Consiglio dei Ministri a seguito di escussione di garanzie</t>
  </si>
  <si>
    <t>E.6.03.03.01.002</t>
  </si>
  <si>
    <t>Accensione prestiti concessi da Organi Costituzionali e di rilievo costituzionale a seguito di escussione di garanzie</t>
  </si>
  <si>
    <t>E.6.03.03.01.003</t>
  </si>
  <si>
    <t>Accensione prestiti concessi da Agenzie Fiscali a seguito di escussione di garanzie</t>
  </si>
  <si>
    <t>E.6.03.03.01.004</t>
  </si>
  <si>
    <t>Accensione prestiti concessi da enti di regolazione dell'attività economica a seguito di escussione di garanzie</t>
  </si>
  <si>
    <t>E.6.03.03.01.005</t>
  </si>
  <si>
    <t>Accensione prestiti concessi da Gruppo Equitalia a seguito di escussione di garanzie</t>
  </si>
  <si>
    <t>E.6.03.03.01.006</t>
  </si>
  <si>
    <t>Accensione prestiti concessi da Anas S.p.A. a seguito di escussione di garanzie</t>
  </si>
  <si>
    <t>E.6.03.03.01.007</t>
  </si>
  <si>
    <t>Accensione prestiti concessi da altri enti centrali produttori di servizi economici a seguito di escussione di garanzie</t>
  </si>
  <si>
    <t>E.6.03.03.01.008</t>
  </si>
  <si>
    <t>Accensione prestiti concessi da autorità amministrative indipendenti a seguito di escussione di garanzie</t>
  </si>
  <si>
    <t>E.6.03.03.01.009</t>
  </si>
  <si>
    <t>Accensione prestiti concessi da enti centrali a struttura associativa a seguito di escussione di garanzie</t>
  </si>
  <si>
    <t>E.6.03.03.01.010</t>
  </si>
  <si>
    <t>Accensione prestiti concessi da enti centrali produttori di servizi assistenziali, ricreativi e culturali a seguito di escussione di garanzie</t>
  </si>
  <si>
    <t>E.6.03.03.01.011</t>
  </si>
  <si>
    <t>Accensione prestiti concessi da enti e istituzioni centrali di ricerca e Istituti e stazioni sperimentali per la ricerca a seguito di escussione di garanzie</t>
  </si>
  <si>
    <t>E.6.03.03.01.012</t>
  </si>
  <si>
    <t>Accensione prestiti concessi da altre Amministrazioni Centrali n.a.c. a seguito di escussione di garanzie</t>
  </si>
  <si>
    <t>E.6.03.03.01.999</t>
  </si>
  <si>
    <t>Accensione prestiti concessi da Amministrazioni locali assunti a seguito di escussione di garanzie</t>
  </si>
  <si>
    <t>E.6.03.03.02.000</t>
  </si>
  <si>
    <t>Accensione prestiti concessi da Regioni e province autonome a seguito di escussione di garanzie</t>
  </si>
  <si>
    <t>E.6.03.03.02.001</t>
  </si>
  <si>
    <t>Accensione prestiti concessi da Province a seguito di escussione di garanzie</t>
  </si>
  <si>
    <t>E.6.03.03.02.002</t>
  </si>
  <si>
    <t>Accensione prestiti concessi da Comuni a seguito di escussione di garanzie</t>
  </si>
  <si>
    <t>E.6.03.03.02.003</t>
  </si>
  <si>
    <t>Accensione prestiti concessi da Città metropolitane e Roma capitale a seguito di escussione di garanzie</t>
  </si>
  <si>
    <t>E.6.03.03.02.004</t>
  </si>
  <si>
    <t>Accensione prestiti concessi da Unioni di Comuni a seguito di escussione di garanzie</t>
  </si>
  <si>
    <t>E.6.03.03.02.005</t>
  </si>
  <si>
    <t>Accensione prestiti concessi da Comunità Montane a seguito di escussione di garanzie</t>
  </si>
  <si>
    <t>E.6.03.03.02.006</t>
  </si>
  <si>
    <t>Accensione prestiti concessi da Camere di Commercio a seguito di escussione di garanzie</t>
  </si>
  <si>
    <t>E.6.03.03.02.007</t>
  </si>
  <si>
    <t>Accensione prestiti concessi da Università a seguito di escussione di garanzie</t>
  </si>
  <si>
    <t>E.6.03.03.02.008</t>
  </si>
  <si>
    <t>Accensione prestiti concessi da Parchi nazionali e consorzi ed enti autonomi gestori di parchi e aree naturali protette a seguito di escussione di garanzie</t>
  </si>
  <si>
    <t>E.6.03.03.02.009</t>
  </si>
  <si>
    <t>Accensione prestiti concessi da Autorità Portuali a seguito di escussione di garanzie</t>
  </si>
  <si>
    <t>E.6.03.03.02.010</t>
  </si>
  <si>
    <t>Accensione prestiti concessi da Aziende sanitarie locali  a seguito di escussione di garanzie</t>
  </si>
  <si>
    <t>E.6.03.03.02.011</t>
  </si>
  <si>
    <t>Accensione prestiti concessi da Aziende ospedaliere e Aziende ospedaliere universitarie integrate con il SSN a seguito di escussione di garanzie</t>
  </si>
  <si>
    <t>E.6.03.03.02.012</t>
  </si>
  <si>
    <t>Accensione prestiti concessi da Policlinici a seguito di escussione di garanzie</t>
  </si>
  <si>
    <t>E.6.03.03.02.013</t>
  </si>
  <si>
    <t>Accensione prestiti concessi da Istituti di ricovero e cura a carattere scientifico pubblici a seguito di escussione di garanzie</t>
  </si>
  <si>
    <t>E.6.03.03.02.014</t>
  </si>
  <si>
    <t>Accensione prestiti concessi da altre Amministrazioni Locali produttrici di servizi sanitari a seguito di escussione di garanzie</t>
  </si>
  <si>
    <t>E.6.03.03.02.015</t>
  </si>
  <si>
    <t>Accensione prestiti concessi da Agenzie regionali per le erogazioni in agricoltura a seguito di escussione di garanzie</t>
  </si>
  <si>
    <t>E.6.03.03.02.016</t>
  </si>
  <si>
    <t>Accensione prestiti concessi da altri enti e agenzie regionali e sub regionali a seguito di escussione di garanzie</t>
  </si>
  <si>
    <t>E.6.03.03.02.017</t>
  </si>
  <si>
    <t>Accensione prestiti concessi da Consorzi di enti locali a seguito di escussione di garanzie</t>
  </si>
  <si>
    <t>E.6.03.03.02.018</t>
  </si>
  <si>
    <t>Accensione prestiti concessi da Fondazioni e istituzioni liriche locali e da teatri stabili di iniziativa pubblica a seguito di escussione di garanzie</t>
  </si>
  <si>
    <t>E.6.03.03.02.019</t>
  </si>
  <si>
    <t>Accensione prestiti concessi da altre Amministrazioni Locali n.a.c. a seguito di escussione di garanzie</t>
  </si>
  <si>
    <t>E.6.03.03.02.999</t>
  </si>
  <si>
    <t>Accensione prestiti concessi da enti di previdenza a seguito di escussione di garanzie</t>
  </si>
  <si>
    <t>E.6.03.03.03.000</t>
  </si>
  <si>
    <t>Accensione prestiti concessi da INPS a seguito di escussione di garanzie</t>
  </si>
  <si>
    <t>E.6.03.03.03.001</t>
  </si>
  <si>
    <t>Accensione prestiti concessi da INAIL a seguito di escussione di garanzie</t>
  </si>
  <si>
    <t>E.6.03.03.03.002</t>
  </si>
  <si>
    <t>Accensione prestiti concessi da altri Enti di Previdenza n.a.c. a seguito di escussione di garanzie</t>
  </si>
  <si>
    <t>E.6.03.03.03.999</t>
  </si>
  <si>
    <t>Accensione prestiti concessi da imprese a seguito di escussione di garanzie</t>
  </si>
  <si>
    <t>E.6.03.03.04.000</t>
  </si>
  <si>
    <t>Accensione prestiti concessi da imprese controllate a seguito di escussione di garanzie</t>
  </si>
  <si>
    <t>E.6.03.03.04.001</t>
  </si>
  <si>
    <t>Accensione prestiti concessi da altre imprese partecipate a seguito di escussione di garanzie</t>
  </si>
  <si>
    <t>E.6.03.03.04.002</t>
  </si>
  <si>
    <t>Accensione prestiti concessi da altre imprese a seguito di escussione di garanzie</t>
  </si>
  <si>
    <t>E.6.03.03.04.999</t>
  </si>
  <si>
    <t>Accensione prestiti concessi da altri soggetti a seguito di escussione di garanzie</t>
  </si>
  <si>
    <t>E.6.03.03.99.000</t>
  </si>
  <si>
    <t>E.6.03.03.99.001</t>
  </si>
  <si>
    <t>Altre forme di indebitamento</t>
  </si>
  <si>
    <t>E.6.04.00.00.000</t>
  </si>
  <si>
    <t>Accensione prestiti - Buoni postali</t>
  </si>
  <si>
    <t>E.6.04.01.00.000</t>
  </si>
  <si>
    <t>E.6.04.01.01.000</t>
  </si>
  <si>
    <t>E.6.04.01.01.001</t>
  </si>
  <si>
    <t>Accensione Prestiti - Leasing finanziario</t>
  </si>
  <si>
    <t>E.6.04.02.00.000</t>
  </si>
  <si>
    <t>E.6.04.02.01.000</t>
  </si>
  <si>
    <t>E.6.04.02.01.001</t>
  </si>
  <si>
    <t>Accensione Prestiti - Operazioni di cartolarizzazione</t>
  </si>
  <si>
    <t>E.6.04.03.00.000</t>
  </si>
  <si>
    <t>Accensione Prestiti - Operazioni di cartolarizzazione finanziaria</t>
  </si>
  <si>
    <t>E.6.04.03.01.000</t>
  </si>
  <si>
    <t>E.6.04.03.01.001</t>
  </si>
  <si>
    <t>Accensione Prestiti - Operazioni di cartolarizzazione immobiliare</t>
  </si>
  <si>
    <t>E.6.04.03.02.000</t>
  </si>
  <si>
    <t>E.6.04.03.02.001</t>
  </si>
  <si>
    <t>Accensione Prestiti - Derivati</t>
  </si>
  <si>
    <t>E.6.04.04.00.000</t>
  </si>
  <si>
    <t>E.6.04.04.01.000</t>
  </si>
  <si>
    <t>E.6.04.04.01.001</t>
  </si>
  <si>
    <t>Entrate da destinare al Fondo di ammortamento titoli</t>
  </si>
  <si>
    <t>E.6.05.00.00.000</t>
  </si>
  <si>
    <t>Non applicabile agli enti soggetti al D.lgs. N. 91/2011 ma riferibile al solo Bilancio dello Stato</t>
  </si>
  <si>
    <t>Erogazioni liberali a favore del Fondo per l’ammortamento dei titoli di Stato</t>
  </si>
  <si>
    <t>E.6.05.01.00.000</t>
  </si>
  <si>
    <t>E.6.05.01.01.000</t>
  </si>
  <si>
    <t>E.6.05.01.01.001</t>
  </si>
  <si>
    <t>Altre entrate da destinare al Fondo di ammortamento titoli</t>
  </si>
  <si>
    <t>E.6.05.02.00.000</t>
  </si>
  <si>
    <t>E.6.05.02.01.000</t>
  </si>
  <si>
    <t>E.6.05.02.01.001</t>
  </si>
  <si>
    <t>Anticipazioni da istituto tesoriere/cassiere</t>
  </si>
  <si>
    <t>E.7.00.00.00.000</t>
  </si>
  <si>
    <t>E.7.01.00.00.000</t>
  </si>
  <si>
    <t>E.7.01.01.00.000</t>
  </si>
  <si>
    <t>E.7.01.01.01.000</t>
  </si>
  <si>
    <t>E.7.01.01.01.001</t>
  </si>
  <si>
    <t>Premi di emissione di titoli emessi dall'amministrazione</t>
  </si>
  <si>
    <t>E.8.00.00.00.000</t>
  </si>
  <si>
    <t>E.8.01.00.00.000</t>
  </si>
  <si>
    <t>E.8.01.01.00.000</t>
  </si>
  <si>
    <t>E.8.01.01.01.000</t>
  </si>
  <si>
    <t>E.8.01.01.01.001</t>
  </si>
  <si>
    <t>X.4</t>
  </si>
  <si>
    <t>TITOLO IV - PARTITE DI GIRO</t>
  </si>
  <si>
    <t>X.4.1</t>
  </si>
  <si>
    <t>ENTRATE AVENTI NATURA DI PARTITE DI GIRO</t>
  </si>
  <si>
    <t xml:space="preserve">Altre ritenute </t>
  </si>
  <si>
    <t>E.9.01.01.00.000</t>
  </si>
  <si>
    <t>Ritenuta del 4% sui contributi pubblici</t>
  </si>
  <si>
    <t>E.9.01.01.01.000</t>
  </si>
  <si>
    <t>X.4.1.1</t>
  </si>
  <si>
    <t>E.9.01.01.01.001</t>
  </si>
  <si>
    <t>E.9.01.01.99.000</t>
  </si>
  <si>
    <t>E.9.01.01.99.999</t>
  </si>
  <si>
    <t>Ritenute su redditi da lavoro dipendente</t>
  </si>
  <si>
    <t>E.9.01.02.00.000</t>
  </si>
  <si>
    <t>Ritenute erariali su redditi da lavoro dipendente per conto terzi</t>
  </si>
  <si>
    <t>E.9.01.02.01.000</t>
  </si>
  <si>
    <t>E.9.01.02.01.001</t>
  </si>
  <si>
    <t>Ritenute previdenziali e assistenziali su redditi da lavoro dipendente per conto terzi</t>
  </si>
  <si>
    <t>E.9.01.02.02.000</t>
  </si>
  <si>
    <t>E.9.01.02.02.001</t>
  </si>
  <si>
    <t>Altre ritenute al personale dipendente per conto di terzi</t>
  </si>
  <si>
    <t>E.9.01.02.99.000</t>
  </si>
  <si>
    <t>E.9.01.02.99.999</t>
  </si>
  <si>
    <t>Ritenute su redditi da lavoro autonomo</t>
  </si>
  <si>
    <t>E.9.01.03.00.000</t>
  </si>
  <si>
    <t>Ritenute erariali su redditi da lavoro autonomo per conto terzi</t>
  </si>
  <si>
    <t>E.9.01.03.01.000</t>
  </si>
  <si>
    <t>E.9.01.03.01.001</t>
  </si>
  <si>
    <t>Ritenute previdenziali e assistenziali su redditi da lavoro autonomo per conto terzi</t>
  </si>
  <si>
    <t>E.9.01.03.02.000</t>
  </si>
  <si>
    <t>E.9.01.03.02.001</t>
  </si>
  <si>
    <t>Altre ritenute al personale con contratto di lavoro autonomo per conto di terzi</t>
  </si>
  <si>
    <t>E.9.01.03.99.000</t>
  </si>
  <si>
    <t>E.9.01.03.99.999</t>
  </si>
  <si>
    <t>Finanziamento della gestione sanitaria dalla gestione ordinaria della Regione</t>
  </si>
  <si>
    <t>E.9.01.04.00.000</t>
  </si>
  <si>
    <t>Finanziamento regionale aggiuntivo sanità - per equilibri di sistema</t>
  </si>
  <si>
    <t>E.9.01.04.01.000</t>
  </si>
  <si>
    <t>E.9.01.04.01.001</t>
  </si>
  <si>
    <t>Finanziamento regionale aggiuntivo sanità - quota manovra per equilibri di sistema</t>
  </si>
  <si>
    <t>E.9.01.04.02.000</t>
  </si>
  <si>
    <t>E.9.01.04.02.001</t>
  </si>
  <si>
    <t>Finanziamento regionale aggiuntivo sanità n.a.c.</t>
  </si>
  <si>
    <t>E.9.01.04.99.000</t>
  </si>
  <si>
    <t>E.9.01.04.99.999</t>
  </si>
  <si>
    <t>Altre entrate per partite di giro</t>
  </si>
  <si>
    <t>E.9.01.99.00.000</t>
  </si>
  <si>
    <t>Entrate a seguito di spese non andate a buon fine</t>
  </si>
  <si>
    <t>E.9.01.99.01.000</t>
  </si>
  <si>
    <t>E.9.01.99.01.001</t>
  </si>
  <si>
    <t>Anticipazioni sanità della tesoreria statale</t>
  </si>
  <si>
    <t>E.9.01.99.02.000</t>
  </si>
  <si>
    <t>E.9.01.99.02.001</t>
  </si>
  <si>
    <t>Rimborso di fondi economali e carte aziendali</t>
  </si>
  <si>
    <t>E.9.01.99.03.000</t>
  </si>
  <si>
    <t>E.9.01.99.03.001</t>
  </si>
  <si>
    <t>Reintegro disponibilità dal conto sanità al conto non sanità della Regione</t>
  </si>
  <si>
    <t>E.9.01.99.04.000</t>
  </si>
  <si>
    <t>E.9.01.99.04.001</t>
  </si>
  <si>
    <t>Reintegro disponibilità dal conto non sanità al conto sanità della Regione</t>
  </si>
  <si>
    <t>E.9.01.99.05.000</t>
  </si>
  <si>
    <t>E.9.01.99.05.001</t>
  </si>
  <si>
    <t>Entrate derivanti dalla gestione degli incassi vincolati degli enti locali</t>
  </si>
  <si>
    <t>E.9.01.99.06.000</t>
  </si>
  <si>
    <t>Destinazione incassi vincolati a  spese correnti ai sensi dell’art. 195 del TUEL</t>
  </si>
  <si>
    <t>E.9.01.99.06.001</t>
  </si>
  <si>
    <t>Reintegro incassi vincolati ai sensi dell’art. 195 del TUEL</t>
  </si>
  <si>
    <t>E.9.01.99.06.002</t>
  </si>
  <si>
    <t>Altre entrate per partite di giro diverse</t>
  </si>
  <si>
    <t>E.9.01.99.99.000</t>
  </si>
  <si>
    <t>E.9.01.99.99.999</t>
  </si>
  <si>
    <t xml:space="preserve">Rimborsi per acquisto di beni e servizi per conto terzi </t>
  </si>
  <si>
    <t>E.9.02.01.00.000</t>
  </si>
  <si>
    <t>Rimborso per acquisti di beni per conto di terzi</t>
  </si>
  <si>
    <t>E.9.02.01.01.000</t>
  </si>
  <si>
    <t>E.9.02.01.01.001</t>
  </si>
  <si>
    <t>Rimborso per acquisto di servizi per conto di terzi</t>
  </si>
  <si>
    <t>E.9.02.01.02.000</t>
  </si>
  <si>
    <t>E.9.02.01.02.001</t>
  </si>
  <si>
    <t>Trasferimenti da Amministrazioni pubbliche per operazioni conto terzi</t>
  </si>
  <si>
    <t>E.9.02.02.00.000</t>
  </si>
  <si>
    <t>Trasferimenti da Amministrazioni Centrali per operazioni conto terzi</t>
  </si>
  <si>
    <t>E.9.02.02.01.000</t>
  </si>
  <si>
    <t>Trasferimenti da Ministeri per operazioni conto terzi</t>
  </si>
  <si>
    <t>E.9.02.02.01.001</t>
  </si>
  <si>
    <t>Trasferimenti da Presidenza del Consiglio dei Ministri per operazioni conto terzi</t>
  </si>
  <si>
    <t>E.9.02.02.01.003</t>
  </si>
  <si>
    <t>Trasferimenti da Organi Costituzionali e di rilievo costituzionale per operazioni conto terzi</t>
  </si>
  <si>
    <t>E.9.02.02.01.004</t>
  </si>
  <si>
    <t>Trasferimenti da Agenzie Fiscali per operazioni conto terzi</t>
  </si>
  <si>
    <t>E.9.02.02.01.005</t>
  </si>
  <si>
    <t>Trasferimenti da enti di regolazione dell'attività economica per operazioni conto terzi</t>
  </si>
  <si>
    <t>E.9.02.02.01.006</t>
  </si>
  <si>
    <t>Trasferimenti da Gruppo Equitalia per operazioni conto terzi</t>
  </si>
  <si>
    <t>E.9.02.02.01.007</t>
  </si>
  <si>
    <t>Trasferimenti da Anas S.p.A. per operazioni conto terzi</t>
  </si>
  <si>
    <t>E.9.02.02.01.008</t>
  </si>
  <si>
    <t>Trasferimenti da altri enti centrali produttori di servizi economici per operazioni conto terzi</t>
  </si>
  <si>
    <t>E.9.02.02.01.009</t>
  </si>
  <si>
    <t>Trasferimenti da autorità amministrative indipendenti per operazioni conto terzi</t>
  </si>
  <si>
    <t>E.9.02.02.01.010</t>
  </si>
  <si>
    <t>Trasferimenti da enti centrali a struttura associativa per operazioni conto terzi</t>
  </si>
  <si>
    <t>E.9.02.02.01.011</t>
  </si>
  <si>
    <t>Trasferimenti da enti centrali produttori di servizi assistenziali, ricreativi e culturali per operazioni conto terzi</t>
  </si>
  <si>
    <t>E.9.02.02.01.012</t>
  </si>
  <si>
    <t>Trasferimenti da enti e istituzioni centrali di ricerca e Istituti e stazioni sperimentali per la ricerca per operazioni conto terzi</t>
  </si>
  <si>
    <t>E.9.02.02.01.013</t>
  </si>
  <si>
    <t>Trasferimenti da altre Amministrazioni Centrali n.a.c. per operazioni conto terzi</t>
  </si>
  <si>
    <t>E.9.02.02.01.999</t>
  </si>
  <si>
    <t>Trasferimenti da Amministrazioni Locali per operazioni conto terzi</t>
  </si>
  <si>
    <t>E.9.02.02.02.000</t>
  </si>
  <si>
    <t>Trasferimenti da Regioni e province autonome per operazioni conto terzi</t>
  </si>
  <si>
    <t>E.9.02.02.02.001</t>
  </si>
  <si>
    <t>Trasferimenti da Province per operazioni conto terzi</t>
  </si>
  <si>
    <t>E.9.02.02.02.002</t>
  </si>
  <si>
    <t>Trasferimenti da Comuni per operazioni conto terzi</t>
  </si>
  <si>
    <t>E.9.02.02.02.003</t>
  </si>
  <si>
    <t>Trasferimenti da Città metropolitane e Roma capitale per operazioni conto terzi</t>
  </si>
  <si>
    <t>E.9.02.02.02.004</t>
  </si>
  <si>
    <t>Trasferimenti da Unioni di Comuni per operazioni conto terzi</t>
  </si>
  <si>
    <t>E.9.02.02.02.005</t>
  </si>
  <si>
    <t>Trasferimenti da Comunità Montane per operazioni conto terzi</t>
  </si>
  <si>
    <t>E.9.02.02.02.006</t>
  </si>
  <si>
    <t>Trasferimenti da Camere di Commercio per operazioni conto terzi</t>
  </si>
  <si>
    <t>E.9.02.02.02.007</t>
  </si>
  <si>
    <t>Trasferimenti da Università per operazioni conto terzi</t>
  </si>
  <si>
    <t>E.9.02.02.02.008</t>
  </si>
  <si>
    <t>Trasferimenti da Parchi nazionali e consorzi ed enti autonomi gestori di parchi e aree naturali protette per operazioni conto terzi</t>
  </si>
  <si>
    <t>E.9.02.02.02.009</t>
  </si>
  <si>
    <t>Trasferimenti da Autorità Portuali per operazioni conto terzi</t>
  </si>
  <si>
    <t>E.9.02.02.02.010</t>
  </si>
  <si>
    <t>Trasferimenti da Aziende sanitarie locali  per operazioni conto terzi</t>
  </si>
  <si>
    <t>E.9.02.02.02.011</t>
  </si>
  <si>
    <t>Trasferimenti da Aziende ospedaliere e Aziende ospedaliere universitarie integrate con il SSN per operazioni conto terzi</t>
  </si>
  <si>
    <t>E.9.02.02.02.012</t>
  </si>
  <si>
    <t>Trasferimenti da policlinici per operazioni conto terzi</t>
  </si>
  <si>
    <t>E.9.02.02.02.013</t>
  </si>
  <si>
    <t>Trasferimenti da Istituti di ricovero e cura a carattere scientifico pubblici per operazioni conto terzi</t>
  </si>
  <si>
    <t>E.9.02.02.02.014</t>
  </si>
  <si>
    <t>Trasferimenti da altre Amministrazioni Locali produttrici di servizi sanitari per operazioni conto terzi</t>
  </si>
  <si>
    <t>E.9.02.02.02.015</t>
  </si>
  <si>
    <t>Trasferimenti da Agenzie regionali per le erogazioni in agricoltura per operazioni conto terzi</t>
  </si>
  <si>
    <t>E.9.02.02.02.016</t>
  </si>
  <si>
    <t>Trasferimenti da altri enti e agenzie regionali e sub regionali per operazioni conto terzi</t>
  </si>
  <si>
    <t>E.9.02.02.02.017</t>
  </si>
  <si>
    <t>Trasferimenti da Consorzi di enti locali per operazioni conto terzi</t>
  </si>
  <si>
    <t>E.9.02.02.02.018</t>
  </si>
  <si>
    <t>Trasferimenti da Fondazioni e istituzioni liriche locali e da teatri stabili di iniziativa pubblica per operazioni conto terzi</t>
  </si>
  <si>
    <t>E.9.02.02.02.019</t>
  </si>
  <si>
    <t>Trasferimenti da altre Amministrazioni Locali n.a.c. per operazioni conto terzi</t>
  </si>
  <si>
    <t>E.9.02.02.02.999</t>
  </si>
  <si>
    <t>Trasferimenti da Enti di Previdenza per operazioni conto terzi</t>
  </si>
  <si>
    <t>E.9.02.02.03.000</t>
  </si>
  <si>
    <t>Trasferimenti da INPS per operazioni conto terzi</t>
  </si>
  <si>
    <t>E.9.02.02.03.001</t>
  </si>
  <si>
    <t>Trasferimenti da INAIL per operazioni conto terzi</t>
  </si>
  <si>
    <t>E.9.02.02.03.002</t>
  </si>
  <si>
    <t>Trasferimenti da altri Enti di Previdenza n.a.c. per operazioni conto terzi</t>
  </si>
  <si>
    <t>E.9.02.02.03.999</t>
  </si>
  <si>
    <t>Trasferimenti da altri settori per operazioni conto terzi</t>
  </si>
  <si>
    <t>E.9.02.03.00.000</t>
  </si>
  <si>
    <t>Trasferimenti da Famiglie per operazioni conto terzi</t>
  </si>
  <si>
    <t>E.9.02.03.01.000</t>
  </si>
  <si>
    <t>E.9.02.03.01.001</t>
  </si>
  <si>
    <t>Trasferimenti da Imprese per operazioni conto terzi</t>
  </si>
  <si>
    <t>E.9.02.03.02.000</t>
  </si>
  <si>
    <t>Trasferimenti da imprese controllate per operazioni conto terzi</t>
  </si>
  <si>
    <t>E.9.02.03.02.001</t>
  </si>
  <si>
    <t>Trasferimenti da altre imprese partecipate per operazioni conto terzi</t>
  </si>
  <si>
    <t>E.9.02.03.02.002</t>
  </si>
  <si>
    <t>Trasferimenti da altre imprese per operazioni conto terzi</t>
  </si>
  <si>
    <t>E.9.02.03.02.999</t>
  </si>
  <si>
    <t>Trasferimenti da Istituzioni Sociali Private  per operazioni conto terzi</t>
  </si>
  <si>
    <t>E.9.02.03.03.000</t>
  </si>
  <si>
    <t>E.9.02.03.03.001</t>
  </si>
  <si>
    <t>Trasferimenti dall'Unione Europea e dal Resto del Mondo per operazioni conto terzi</t>
  </si>
  <si>
    <t>E.9.02.03.04.000</t>
  </si>
  <si>
    <t>E.9.02.03.04.001</t>
  </si>
  <si>
    <t>Depositi di/presso terzi</t>
  </si>
  <si>
    <t>E.9.02.04.00.000</t>
  </si>
  <si>
    <t>Costituzione di depositi cauzionali o contrattuali di terzi</t>
  </si>
  <si>
    <t>E.9.02.04.01.000</t>
  </si>
  <si>
    <t>E.9.02.04.01.001</t>
  </si>
  <si>
    <t>Restituzione di depositi cauzionali o contrattuali presso terzi</t>
  </si>
  <si>
    <t>E.9.02.04.02.000</t>
  </si>
  <si>
    <t>E.9.02.04.02.001</t>
  </si>
  <si>
    <t>Riscossione imposte e tributi per conto terzi</t>
  </si>
  <si>
    <t>E.9.02.05.00.000</t>
  </si>
  <si>
    <t>Riscossione di imposte di natura corrente per conto di terzi</t>
  </si>
  <si>
    <t>E.9.02.05.01.000</t>
  </si>
  <si>
    <t>E.9.02.05.01.001</t>
  </si>
  <si>
    <t>Riscossione di imposte in conto capitale per conto di terzi</t>
  </si>
  <si>
    <t>E.9.02.05.02.000</t>
  </si>
  <si>
    <t>E.9.02.05.02.001</t>
  </si>
  <si>
    <t>Altre entrate per conto terzi</t>
  </si>
  <si>
    <t>E.9.02.99.00.000</t>
  </si>
  <si>
    <t>E.9.02.99.99.000</t>
  </si>
  <si>
    <t>E.9.02.99.99.999</t>
  </si>
  <si>
    <t>TITOLO I - USCITE CORRENTI</t>
  </si>
  <si>
    <t>Retribuzioni lorde</t>
  </si>
  <si>
    <t>U.1.01.01.00.000</t>
  </si>
  <si>
    <t>FUNZIONAMENTO</t>
  </si>
  <si>
    <t>Retribuzioni in denaro</t>
  </si>
  <si>
    <t>U.1.01.01.01.000</t>
  </si>
  <si>
    <t>ONERI PER IL PERSONALE IN ATTIVITA' DI SERVIZIO</t>
  </si>
  <si>
    <t>Arretrati per anni precedenti corrisposti al personale a tempo indeterminato</t>
  </si>
  <si>
    <t>U.1.01.01.01.001</t>
  </si>
  <si>
    <t>Voci stipendiali corrisposte al personale a tempo indeterminato</t>
  </si>
  <si>
    <t>U.1.01.01.01.002</t>
  </si>
  <si>
    <t>Straordinario per il personale a tempo indeterminato</t>
  </si>
  <si>
    <t>U.1.01.01.01.003</t>
  </si>
  <si>
    <t>Indennità ed altri compensi, esclusi i rimborsi spesa per missione, corrisposti al personale a tempo indeterminato</t>
  </si>
  <si>
    <t>U.1.01.01.01.004</t>
  </si>
  <si>
    <t>Arretrati per anni precedenti corrisposti al personale a tempo determinato</t>
  </si>
  <si>
    <t>U.1.01.01.01.005</t>
  </si>
  <si>
    <t>Voci stipendiali corrisposte al personale a tempo determinato</t>
  </si>
  <si>
    <t>U.1.01.01.01.006</t>
  </si>
  <si>
    <t>Straordinario per il personale a tempo determinato</t>
  </si>
  <si>
    <t>U.1.01.01.01.007</t>
  </si>
  <si>
    <t>Indennità ed altri compensi, esclusi i rimborsi spesa documentati per missione, corrisposti al personale a tempo determinato</t>
  </si>
  <si>
    <t>U.1.01.01.01.008</t>
  </si>
  <si>
    <t>Assegni di ricerca</t>
  </si>
  <si>
    <t>U.1.01.01.01.009</t>
  </si>
  <si>
    <t>Altre spese per il personale</t>
  </si>
  <si>
    <t>U.1.01.01.02.000</t>
  </si>
  <si>
    <t>Contributi per asili nido e strutture sportive, ricreative o di vacanza messe a disposizione dei lavoratori dipendenti e delle loro famiglie e altre spese per il benessere del personale</t>
  </si>
  <si>
    <t>U.1.01.01.02.001</t>
  </si>
  <si>
    <t>Buoni pasto</t>
  </si>
  <si>
    <t>U.1.01.01.02.002</t>
  </si>
  <si>
    <t>Altre spese per il personale n.a.c.</t>
  </si>
  <si>
    <t>U.1.01.01.02.999</t>
  </si>
  <si>
    <t>Contributi sociali a carico dell'ente</t>
  </si>
  <si>
    <t>U.1.01.02.00.000</t>
  </si>
  <si>
    <t>Contributi sociali effettivi a carico dell'ente</t>
  </si>
  <si>
    <t>U.1.01.02.01.000</t>
  </si>
  <si>
    <t>Contributi obbligatori per il personale</t>
  </si>
  <si>
    <t>U.1.01.02.01.001</t>
  </si>
  <si>
    <t xml:space="preserve">Contributi previdenza complementare </t>
  </si>
  <si>
    <t>U.1.01.02.01.002</t>
  </si>
  <si>
    <t>Contributi per indennità di fine rapporto</t>
  </si>
  <si>
    <t>U.1.01.02.01.003</t>
  </si>
  <si>
    <t>Altri contributi sociali effettivi n.a.c.</t>
  </si>
  <si>
    <t>U.1.01.02.01.999</t>
  </si>
  <si>
    <t>Contributi sociali figurativi</t>
  </si>
  <si>
    <t>U.1.01.02.02.000</t>
  </si>
  <si>
    <t>Assegni familiari</t>
  </si>
  <si>
    <t>U.1.01.02.02.001</t>
  </si>
  <si>
    <t>Equo indennizzo</t>
  </si>
  <si>
    <t>U.1.01.02.02.002</t>
  </si>
  <si>
    <t>Indennità di fine servizio erogata direttamente dal datore di lavoro</t>
  </si>
  <si>
    <t>U.1.01.02.02.003</t>
  </si>
  <si>
    <t>TITOLO II - USCITE IN CONTO CAPITALE</t>
  </si>
  <si>
    <t>INVESTIMENTI</t>
  </si>
  <si>
    <t>X.2.1.5</t>
  </si>
  <si>
    <t>INDENNITA' DI ANZIANITA' E SIMILARI AL PERSONALE CESSATO DAL SERVIZIO</t>
  </si>
  <si>
    <t>differenza di equilibrio tra parte corrente e in conto capitale</t>
  </si>
  <si>
    <t>Oneri per il personale in quiescenza: pensioni, pensioni integrative e altro</t>
  </si>
  <si>
    <t>U.1.01.02.02.004</t>
  </si>
  <si>
    <t>X.1.4</t>
  </si>
  <si>
    <t>TRATTAMENTI DI QUIESCENZA, INTEGRATIVI E SOSTITUTIVI</t>
  </si>
  <si>
    <t xml:space="preserve">X.1.4.1 </t>
  </si>
  <si>
    <t>ONERI PER IL PERSONALE IN QUIESCENZA</t>
  </si>
  <si>
    <t>Arretrati per oneri per il personale in quiescenza: pensioni, pensioni integrative e altro</t>
  </si>
  <si>
    <t>U.1.01.02.02.005</t>
  </si>
  <si>
    <t>Altri contributi figurativi erogati direttamente al proprio personale</t>
  </si>
  <si>
    <t>U.1.01.02.02.999</t>
  </si>
  <si>
    <t>INTERVENTI DIVERSI</t>
  </si>
  <si>
    <t>Imposte, tasse e proventi assimilati a carico dell'ente</t>
  </si>
  <si>
    <t>U.1.02.01.00.000</t>
  </si>
  <si>
    <t>Imposta regionale sulle attività produttive (IRAP)</t>
  </si>
  <si>
    <t>U.1.02.01.01.000</t>
  </si>
  <si>
    <t>ONERI TRIBUTARI</t>
  </si>
  <si>
    <t>U.1.02.01.01.001</t>
  </si>
  <si>
    <t>Imposta di registro e di bollo</t>
  </si>
  <si>
    <t>U.1.02.01.02.000</t>
  </si>
  <si>
    <t>U.1.02.01.02.001</t>
  </si>
  <si>
    <t>U.1.02.01.03.000</t>
  </si>
  <si>
    <t>U.1.02.01.03.001</t>
  </si>
  <si>
    <t>U.1.02.01.04.000</t>
  </si>
  <si>
    <t>U.1.02.01.04.001</t>
  </si>
  <si>
    <t>Tributo funzione tutela e protezione ambiente</t>
  </si>
  <si>
    <t>U.1.02.01.05.000</t>
  </si>
  <si>
    <t>U.1.02.01.05.001</t>
  </si>
  <si>
    <t>Tassa e/o tariffa smaltimento rifiuti solidi urbani</t>
  </si>
  <si>
    <t>U.1.02.01.06.000</t>
  </si>
  <si>
    <t>U.1.02.01.06.001</t>
  </si>
  <si>
    <t>Tassa e/o canone occupazione spazi e aree pubbliche</t>
  </si>
  <si>
    <t>U.1.02.01.07.000</t>
  </si>
  <si>
    <t>U.1.02.01.07.001</t>
  </si>
  <si>
    <t>U.1.02.01.08.000</t>
  </si>
  <si>
    <t>U.1.02.01.08.001</t>
  </si>
  <si>
    <t>U.1.02.01.09.000</t>
  </si>
  <si>
    <t>U.1.02.01.09.001</t>
  </si>
  <si>
    <t>Imposte sul reddito delle persone giuridiche (ex IRPEG)</t>
  </si>
  <si>
    <t>U.1.02.01.10.000</t>
  </si>
  <si>
    <t>U.1.02.01.10.001</t>
  </si>
  <si>
    <t>U.1.02.01.11.000</t>
  </si>
  <si>
    <t>U.1.02.01.11.001</t>
  </si>
  <si>
    <t>Imposta Municipale Propria</t>
  </si>
  <si>
    <t>U.1.02.01.12.000</t>
  </si>
  <si>
    <t>U.1.02.01.12.001</t>
  </si>
  <si>
    <t>U.1.02.01.13.000</t>
  </si>
  <si>
    <t>U.1.02.01.13.001</t>
  </si>
  <si>
    <t xml:space="preserve">Tributi sulle successioni e donazioni </t>
  </si>
  <si>
    <t>U.1.02.01.14.000</t>
  </si>
  <si>
    <t>U.1.02.01.14.001</t>
  </si>
  <si>
    <t>Imposte, tasse e proventi assimilati a carico dell'ente n.a.c.</t>
  </si>
  <si>
    <t>U.1.02.01.99.000</t>
  </si>
  <si>
    <t>U.1.02.01.99.999</t>
  </si>
  <si>
    <t>Acquisto di beni</t>
  </si>
  <si>
    <t>U.1.03.01.00.000</t>
  </si>
  <si>
    <t>U.1.03.01.01.000</t>
  </si>
  <si>
    <t>X.1.1.3</t>
  </si>
  <si>
    <t>USCITE PER L'ACQUISTO DI BENI DI CONSUMO E SERVIZI</t>
  </si>
  <si>
    <t>Giornali e riviste</t>
  </si>
  <si>
    <t>U.1.03.01.01.001</t>
  </si>
  <si>
    <t>Pubblicazioni</t>
  </si>
  <si>
    <t>U.1.03.01.01.002</t>
  </si>
  <si>
    <t>Altri beni di consumo</t>
  </si>
  <si>
    <t>U.1.03.01.02.000</t>
  </si>
  <si>
    <t>U.1.03.01.02.001</t>
  </si>
  <si>
    <t xml:space="preserve">Carburanti, combustibili e lubrificanti </t>
  </si>
  <si>
    <t>U.1.03.01.02.002</t>
  </si>
  <si>
    <t>Equipaggiamento</t>
  </si>
  <si>
    <t>U.1.03.01.02.003</t>
  </si>
  <si>
    <t>Vestiario</t>
  </si>
  <si>
    <t>U.1.03.01.02.004</t>
  </si>
  <si>
    <t>Accessori per uffici e alloggi</t>
  </si>
  <si>
    <t>U.1.03.01.02.005</t>
  </si>
  <si>
    <t>Materiale informatico</t>
  </si>
  <si>
    <t>U.1.03.01.02.006</t>
  </si>
  <si>
    <t>Altri materiali tecnico-specialistici non sanitari</t>
  </si>
  <si>
    <t>U.1.03.01.02.007</t>
  </si>
  <si>
    <t>Strumenti tecnico-specialistici non sanitari</t>
  </si>
  <si>
    <t>U.1.03.01.02.008</t>
  </si>
  <si>
    <t xml:space="preserve">Beni per attività di rappresentanza </t>
  </si>
  <si>
    <t>U.1.03.01.02.009</t>
  </si>
  <si>
    <t>Beni per consultazioni elettorali</t>
  </si>
  <si>
    <t>U.1.03.01.02.010</t>
  </si>
  <si>
    <t>Generi alimentari</t>
  </si>
  <si>
    <t>U.1.03.01.02.011</t>
  </si>
  <si>
    <t>Accessori per attività sportive e ricreative</t>
  </si>
  <si>
    <t>U.1.03.01.02.012</t>
  </si>
  <si>
    <t xml:space="preserve">Beni per lo svolgimento di censimenti </t>
  </si>
  <si>
    <t>U.1.03.01.02.013</t>
  </si>
  <si>
    <t>Stampati specialistici</t>
  </si>
  <si>
    <t>U.1.03.01.02.014</t>
  </si>
  <si>
    <t>Altri beni e materiali di consumo n.a.c.</t>
  </si>
  <si>
    <t>U.1.03.01.02.999</t>
  </si>
  <si>
    <t>Flora e Fauna</t>
  </si>
  <si>
    <t>U.1.03.01.03.000</t>
  </si>
  <si>
    <t>Fauna selvatica e non selvatica</t>
  </si>
  <si>
    <t>U.1.03.01.03.001</t>
  </si>
  <si>
    <t>Flora selvatica e non selvatica</t>
  </si>
  <si>
    <t>U.1.03.01.03.002</t>
  </si>
  <si>
    <t>Armi e materiale per usi militari, ordine pubblico, sicurezza</t>
  </si>
  <si>
    <t>U.1.03.01.04.000</t>
  </si>
  <si>
    <t>Armi leggere (uso singolo) e munizioni</t>
  </si>
  <si>
    <t>U.1.03.01.04.001</t>
  </si>
  <si>
    <t>Altro materiale per usi militari, ordine pubblico, sicurezza n.a.c.</t>
  </si>
  <si>
    <t>U.1.03.01.04.999</t>
  </si>
  <si>
    <t>Medicinali e altri beni di consumo sanitario</t>
  </si>
  <si>
    <t>U.1.03.01.05.000</t>
  </si>
  <si>
    <t>Prodotti farmaceutici ed emoderivati</t>
  </si>
  <si>
    <t>U.1.03.01.05.001</t>
  </si>
  <si>
    <t>Sangue ed emocomponenti</t>
  </si>
  <si>
    <t>U.1.03.01.05.002</t>
  </si>
  <si>
    <t>Dispositivi medici</t>
  </si>
  <si>
    <t>U.1.03.01.05.003</t>
  </si>
  <si>
    <t>Prodotti dietetici</t>
  </si>
  <si>
    <t>U.1.03.01.05.004</t>
  </si>
  <si>
    <t>Materiali per la profilassi (Vaccini)</t>
  </si>
  <si>
    <t>U.1.03.01.05.005</t>
  </si>
  <si>
    <t>Prodotti chimici</t>
  </si>
  <si>
    <t>U.1.03.01.05.006</t>
  </si>
  <si>
    <t>Materali e prodotti per uso veterinario</t>
  </si>
  <si>
    <t>U.1.03.01.05.007</t>
  </si>
  <si>
    <t>Altri beni e prodotti sanitari n.a.c.</t>
  </si>
  <si>
    <t>U.1.03.01.05.999</t>
  </si>
  <si>
    <t>Acquisto di servizi</t>
  </si>
  <si>
    <t>U.1.03.02.00.000</t>
  </si>
  <si>
    <t>Organi e incarichi istituzionali dell'amministrazione</t>
  </si>
  <si>
    <t>U.1.03.02.01.000</t>
  </si>
  <si>
    <t>USCITE PER GLI ORGANI DELL'ENTE</t>
  </si>
  <si>
    <t>Organi istituzionali dell'amministrazione - Indennità</t>
  </si>
  <si>
    <t>U.1.03.02.01.001</t>
  </si>
  <si>
    <t xml:space="preserve">Organi istituzionali dell'amministrazione - Rimborsi </t>
  </si>
  <si>
    <t>U.1.03.02.01.002</t>
  </si>
  <si>
    <t>Giudici tributari</t>
  </si>
  <si>
    <t>U.1.03.02.01.003</t>
  </si>
  <si>
    <t>Giudici popolari</t>
  </si>
  <si>
    <t>U.1.03.02.01.004</t>
  </si>
  <si>
    <t>Giudici di pace</t>
  </si>
  <si>
    <t>U.1.03.02.01.005</t>
  </si>
  <si>
    <t>Garanti</t>
  </si>
  <si>
    <t>U.1.03.02.01.006</t>
  </si>
  <si>
    <t>Commissioni elettorali</t>
  </si>
  <si>
    <t>U.1.03.02.01.007</t>
  </si>
  <si>
    <t>Compensi agli organi istituzionali di revisione, di controllo ed altri incarichi istituzionali dell'amministrazione</t>
  </si>
  <si>
    <t>U.1.03.02.01.008</t>
  </si>
  <si>
    <t>Rappresentanza, organizzazione eventi, pubblicità e servizi per trasferta</t>
  </si>
  <si>
    <t>U.1.03.02.02.000</t>
  </si>
  <si>
    <t>Rimborso per viaggio e trasloco</t>
  </si>
  <si>
    <t>U.1.03.02.02.001</t>
  </si>
  <si>
    <t>USCITE PER PRESTAZIONI ISTITUZIONALI</t>
  </si>
  <si>
    <t>Indennità di missione e di trasferta</t>
  </si>
  <si>
    <t>U.1.03.02.02.002</t>
  </si>
  <si>
    <t xml:space="preserve">Servizi per attività di rappresentanza </t>
  </si>
  <si>
    <t>U.1.03.02.02.003</t>
  </si>
  <si>
    <t>Pubblicità</t>
  </si>
  <si>
    <t>U.1.03.02.02.004</t>
  </si>
  <si>
    <t>Organizzazione manifestazioni e convegni</t>
  </si>
  <si>
    <t>U.1.03.02.02.005</t>
  </si>
  <si>
    <r>
      <t>U</t>
    </r>
    <r>
      <rPr>
        <sz val="11"/>
        <color indexed="8"/>
        <rFont val="Calibri"/>
      </rPr>
      <t>*</t>
    </r>
  </si>
  <si>
    <t>Partecipazione a manifestazioni e convegni</t>
  </si>
  <si>
    <t>U.1.03.02.02.006</t>
  </si>
  <si>
    <t>Altre spese di rappresentanza, relazioni pubbliche, convegni e mostre, pubblicità n.a.c</t>
  </si>
  <si>
    <t>U.1.03.02.02.999</t>
  </si>
  <si>
    <t>Aggi di riscossione</t>
  </si>
  <si>
    <t>U.1.03.02.03.000</t>
  </si>
  <si>
    <t>Aggi di riscossione dovuti a lotto, giochi di abilità e concorsi pronostici</t>
  </si>
  <si>
    <t>U.1.03.02.03.001</t>
  </si>
  <si>
    <t>Altri aggi di riscossione n.a.c.</t>
  </si>
  <si>
    <t>U.1.03.02.03.999</t>
  </si>
  <si>
    <t>Acquisto di servizi per formazione e addestramento del personale dell'ente</t>
  </si>
  <si>
    <t>U.1.03.02.04.000</t>
  </si>
  <si>
    <t>Acquisto di servizi per formazione specialistica</t>
  </si>
  <si>
    <t>U.1.03.02.04.001</t>
  </si>
  <si>
    <t>Acquisto di servizi per formazione generica</t>
  </si>
  <si>
    <t>U.1.03.02.04.002</t>
  </si>
  <si>
    <t>Acquisto di servizi per addestramento del personale ai sensi della legge 626</t>
  </si>
  <si>
    <t>U.1.03.02.04.003</t>
  </si>
  <si>
    <t>Acquisto di servizi per altre spese per formazione e addestramento n.a.c.</t>
  </si>
  <si>
    <t>U.1.03.02.04.999</t>
  </si>
  <si>
    <t>U.1.03.02.05.000</t>
  </si>
  <si>
    <t>Telefonia fissa</t>
  </si>
  <si>
    <t>U.1.03.02.05.001</t>
  </si>
  <si>
    <t>Telefonia mobile</t>
  </si>
  <si>
    <t>U.1.03.02.05.002</t>
  </si>
  <si>
    <t>Accesso a banche dati e a pubblicazioni on line</t>
  </si>
  <si>
    <t>U.1.03.02.05.003</t>
  </si>
  <si>
    <t>Energia elettrica</t>
  </si>
  <si>
    <t>U.1.03.02.05.004</t>
  </si>
  <si>
    <t>Acqua</t>
  </si>
  <si>
    <t>U.1.03.02.05.005</t>
  </si>
  <si>
    <t>Gas</t>
  </si>
  <si>
    <t>U.1.03.02.05.006</t>
  </si>
  <si>
    <t>U*</t>
  </si>
  <si>
    <t>Spese di condominio</t>
  </si>
  <si>
    <t>U.1.03.02.05.007</t>
  </si>
  <si>
    <t>Utenze e canoni per altri servizi n.a.c.</t>
  </si>
  <si>
    <t>U.1.03.02.05.999</t>
  </si>
  <si>
    <t>Canoni per Progetti in Partenariato Pubblico-Privato</t>
  </si>
  <si>
    <t>U.1.03.02.06.000</t>
  </si>
  <si>
    <t>Canoni Disponibilità</t>
  </si>
  <si>
    <t>U.1.03.02.06.001</t>
  </si>
  <si>
    <t>Canoni Servizi</t>
  </si>
  <si>
    <t>U.1.03.02.06.002</t>
  </si>
  <si>
    <t>Altri canoni per progetti in partenariato pubblico-privato</t>
  </si>
  <si>
    <t>U.1.03.02.06.999</t>
  </si>
  <si>
    <t>U.1.03.02.07.000</t>
  </si>
  <si>
    <t>Locazione di beni immobili</t>
  </si>
  <si>
    <t>U.1.03.02.07.001</t>
  </si>
  <si>
    <t>Noleggi di mezzi di trasporto</t>
  </si>
  <si>
    <t>U.1.03.02.07.002</t>
  </si>
  <si>
    <t>Noleggi di attrezzature scientifiche e sanitarie</t>
  </si>
  <si>
    <t>U.1.03.02.07.003</t>
  </si>
  <si>
    <t>Noleggi di hardware</t>
  </si>
  <si>
    <t>U.1.03.02.07.004</t>
  </si>
  <si>
    <t>Fitti di terreni e giacimenti</t>
  </si>
  <si>
    <t>U.1.03.02.07.005</t>
  </si>
  <si>
    <t>Licenze d'uso per software</t>
  </si>
  <si>
    <t>U.1.03.02.07.006</t>
  </si>
  <si>
    <t>Altre licenze</t>
  </si>
  <si>
    <t>U.1.03.02.07.007</t>
  </si>
  <si>
    <t>Noleggi di impianti e macchinari</t>
  </si>
  <si>
    <t>U.1.03.02.07.008</t>
  </si>
  <si>
    <t>Locazione di beni immobili nell'ambito di operazioni di lease back</t>
  </si>
  <si>
    <t>U.1.03.02.07.009</t>
  </si>
  <si>
    <t>Altre spese sostenute per utilizzo di beni di terzi n.a.c.</t>
  </si>
  <si>
    <t>U.1.03.02.07.999</t>
  </si>
  <si>
    <t>Leasing operativo</t>
  </si>
  <si>
    <t>U.1.03.02.08.000</t>
  </si>
  <si>
    <t>Leasing operativo di mezzi di trasporto</t>
  </si>
  <si>
    <t>U.1.03.02.08.001</t>
  </si>
  <si>
    <t>Leasing operativo di attrezzature e macchinari</t>
  </si>
  <si>
    <t>U.1.03.02.08.002</t>
  </si>
  <si>
    <t>Leasing operativo di altri beni</t>
  </si>
  <si>
    <t>U.1.03.02.08.999</t>
  </si>
  <si>
    <t>U.1.03.02.09.000</t>
  </si>
  <si>
    <t>Manutenzione ordinaria e riparazioni di mezzi di trasporto ad uso civile, di sicurezza e ordine pubblico</t>
  </si>
  <si>
    <t>U.1.03.02.09.001</t>
  </si>
  <si>
    <t>Manutenzione ordinaria e riparazioni di mezzi di trasporto ad uso militare</t>
  </si>
  <si>
    <t>U.1.03.02.09.002</t>
  </si>
  <si>
    <t>Manutenzione ordinaria e riparazioni di mobili e arredi</t>
  </si>
  <si>
    <t>U.1.03.02.09.003</t>
  </si>
  <si>
    <t>Manutenzione ordinaria e riparazioni di impianti e macchinari</t>
  </si>
  <si>
    <t>U.1.03.02.09.004</t>
  </si>
  <si>
    <t>Manutenzione ordinaria e riparazioni di attrezzature</t>
  </si>
  <si>
    <t>U.1.03.02.09.005</t>
  </si>
  <si>
    <t xml:space="preserve">Manutenzione ordinaria e riparazioni di macchine per ufficio </t>
  </si>
  <si>
    <t>U.1.03.02.09.006</t>
  </si>
  <si>
    <t>Manutenzione ordinaria e riparazioni di armi</t>
  </si>
  <si>
    <t>U.1.03.02.09.007</t>
  </si>
  <si>
    <t>Manutenzione ordinaria e riparazioni di beni immobili</t>
  </si>
  <si>
    <t>U.1.03.02.09.008</t>
  </si>
  <si>
    <t>Manutenzione ordinaria e riparazioni di beni immobili di valore culturale, storico ed artistico</t>
  </si>
  <si>
    <t>U.1.03.02.09.009</t>
  </si>
  <si>
    <t>Manutenzione ordinaria e riparazioni di oggetti di valore</t>
  </si>
  <si>
    <t>U.1.03.02.09.010</t>
  </si>
  <si>
    <t>Manutenzione ordinaria e riparazioni di altri beni materiali</t>
  </si>
  <si>
    <t>U.1.03.02.09.011</t>
  </si>
  <si>
    <t>Manutenzione ordinaria e riparazioni di terreni e beni materiali non prodotti</t>
  </si>
  <si>
    <t>U.1.03.02.09.012</t>
  </si>
  <si>
    <t>U.1.03.02.10.000</t>
  </si>
  <si>
    <t>Incarichi libero professionali di studi, ricerca e consulenza</t>
  </si>
  <si>
    <t>U.1.03.02.10.001</t>
  </si>
  <si>
    <t>Esperti per commissioni, comitati e consigli</t>
  </si>
  <si>
    <t>U.1.03.02.10.002</t>
  </si>
  <si>
    <t>U.1.03.02.11.000</t>
  </si>
  <si>
    <t>Interpretariato e traduzioni</t>
  </si>
  <si>
    <t>U.1.03.02.11.001</t>
  </si>
  <si>
    <t>Assistenza psicologica, sociale e religiosa</t>
  </si>
  <si>
    <t>U.1.03.02.11.002</t>
  </si>
  <si>
    <t>Assistenza medica e psicologica per i detenuti</t>
  </si>
  <si>
    <t>U.1.03.02.11.003</t>
  </si>
  <si>
    <t>Perizie</t>
  </si>
  <si>
    <t>U.1.03.02.11.004</t>
  </si>
  <si>
    <t>Servizi investigativi e intercettazioni</t>
  </si>
  <si>
    <t>U.1.03.02.11.005</t>
  </si>
  <si>
    <t>Patrocinio legale</t>
  </si>
  <si>
    <t>U.1.03.02.11.006</t>
  </si>
  <si>
    <t>Patrocinio legale gratuito a carico dello Stato</t>
  </si>
  <si>
    <t>U.1.03.02.11.007</t>
  </si>
  <si>
    <t>Prestazioni di natura contabile, tributaria e del lavoro</t>
  </si>
  <si>
    <t>U.1.03.02.11.008</t>
  </si>
  <si>
    <t>Prestazioni tecnico-scientifiche</t>
  </si>
  <si>
    <t>U.1.03.02.11.009</t>
  </si>
  <si>
    <t>Deposito, mantenimento e tutela dei brevetti</t>
  </si>
  <si>
    <t>U.1.03.02.11.010</t>
  </si>
  <si>
    <t>Altre prestazioni professionali e specialistiche n.a.c.</t>
  </si>
  <si>
    <t>U.1.03.02.11.999</t>
  </si>
  <si>
    <t>Lavoro flessibile, quota LSU e acquisto di servizi da agenzie di lavoro interinale</t>
  </si>
  <si>
    <t>U.1.03.02.12.000</t>
  </si>
  <si>
    <t>Acquisto di servizi da agenzie di lavoro interinale</t>
  </si>
  <si>
    <t>U.1.03.02.12.001</t>
  </si>
  <si>
    <t>Quota LSU in carico all'ente</t>
  </si>
  <si>
    <t>U.1.03.02.12.002</t>
  </si>
  <si>
    <t>Collaborazioni coordinate e a progetto</t>
  </si>
  <si>
    <t>U.1.03.02.12.003</t>
  </si>
  <si>
    <t>Altre forme di lavoro flessibile n.a.c.</t>
  </si>
  <si>
    <t>U.1.03.02.12.999</t>
  </si>
  <si>
    <t>Servizi ausiliari per il funzionamento dell'ente</t>
  </si>
  <si>
    <t>U.1.03.02.13.000</t>
  </si>
  <si>
    <t>Servizi di sorveglianza e custodia</t>
  </si>
  <si>
    <t>U.1.03.02.13.001</t>
  </si>
  <si>
    <t>Servizi di pulizia e lavanderia</t>
  </si>
  <si>
    <t>U.1.03.02.13.002</t>
  </si>
  <si>
    <t>Trasporti, traslochi e facchinaggio</t>
  </si>
  <si>
    <t>U.1.03.02.13.003</t>
  </si>
  <si>
    <t>Stampa e rilegatura</t>
  </si>
  <si>
    <t>U.1.03.02.13.004</t>
  </si>
  <si>
    <t>Servizi ausiliari a beneficio del personale</t>
  </si>
  <si>
    <t>U.1.03.02.13.005</t>
  </si>
  <si>
    <t>Rimozione e smaltimento di rifiuti tossico-nocivi e di altri materiali</t>
  </si>
  <si>
    <t>U.1.03.02.13.006</t>
  </si>
  <si>
    <t>Altri servizi ausiliari n.a.c.</t>
  </si>
  <si>
    <t>U.1.03.02.13.999</t>
  </si>
  <si>
    <t>U.1.03.02.14.000</t>
  </si>
  <si>
    <t>Servizio mense personale militare</t>
  </si>
  <si>
    <t>U.1.03.02.14.001</t>
  </si>
  <si>
    <t>Servizio mense personale civile</t>
  </si>
  <si>
    <t>U.1.03.02.14.002</t>
  </si>
  <si>
    <t>Servizio mense detenuti e sottoposti a fermo di polizia</t>
  </si>
  <si>
    <t>U.1.03.02.14.003</t>
  </si>
  <si>
    <t>Altri servizi di ristorazione</t>
  </si>
  <si>
    <t>U.1.03.02.14.999</t>
  </si>
  <si>
    <t>Contratti di servizio pubblico</t>
  </si>
  <si>
    <t>U.1.03.02.15.000</t>
  </si>
  <si>
    <t>Contratti di servizio di trasporto pubblico</t>
  </si>
  <si>
    <t>U.1.03.02.15.001</t>
  </si>
  <si>
    <t>Contratti di servizio di trasporto scolastico</t>
  </si>
  <si>
    <t>U.1.03.02.15.002</t>
  </si>
  <si>
    <t>Contratti di servizio per il trasporto di disabili e anziani</t>
  </si>
  <si>
    <t>U.1.03.02.15.003</t>
  </si>
  <si>
    <t>Contratti di servizio per la raccolta rifiuti</t>
  </si>
  <si>
    <t>U.1.03.02.15.004</t>
  </si>
  <si>
    <t>Contratti di servizio per il conferimento in discarica dei rifiuti</t>
  </si>
  <si>
    <t>U.1.03.02.15.005</t>
  </si>
  <si>
    <t>Contratti di servizio per le mense scolastiche</t>
  </si>
  <si>
    <t>U.1.03.02.15.006</t>
  </si>
  <si>
    <t>Contratti di servizio per la formazione dei cittadini</t>
  </si>
  <si>
    <t>U.1.03.02.15.007</t>
  </si>
  <si>
    <t>Contratti di servizio di assistenza sociale residenziale e semiresidenziale</t>
  </si>
  <si>
    <t>U.1.03.02.15.008</t>
  </si>
  <si>
    <t>Contratti di servizio di assistenza sociale domiciliare</t>
  </si>
  <si>
    <t>U.1.03.02.15.009</t>
  </si>
  <si>
    <t>Contratti di servizio di asilo nido</t>
  </si>
  <si>
    <t>U.1.03.02.15.010</t>
  </si>
  <si>
    <t xml:space="preserve">Contratti di servizio per la lotta al randagismo </t>
  </si>
  <si>
    <t>U.1.03.02.15.011</t>
  </si>
  <si>
    <t>Contratti di servizio per la gestione delle aree di sosta a pagamento</t>
  </si>
  <si>
    <t>U.1.03.02.15.012</t>
  </si>
  <si>
    <t>Contratti di servizio per la gestione del servizio idrico integrato</t>
  </si>
  <si>
    <t>U.1.03.02.15.013</t>
  </si>
  <si>
    <t>Contratti di servizio  per la distribuzione del gas</t>
  </si>
  <si>
    <t>U.1.03.02.15.014</t>
  </si>
  <si>
    <t>Contratti di servizio per l'illuminazione pubblica</t>
  </si>
  <si>
    <t>U.1.03.02.15.015</t>
  </si>
  <si>
    <t>Altre spese per contratti di servizio pubblico</t>
  </si>
  <si>
    <t>U.1.03.02.15.999</t>
  </si>
  <si>
    <t>Servizi amministrativi</t>
  </si>
  <si>
    <t>U.1.03.02.16.000</t>
  </si>
  <si>
    <t>Pubblicazione bandi di gara</t>
  </si>
  <si>
    <t>U.1.03.02.16.001</t>
  </si>
  <si>
    <t>Spese postali</t>
  </si>
  <si>
    <t>U.1.03.02.16.002</t>
  </si>
  <si>
    <t>Onorificenze e riconoscimenti istituzionali</t>
  </si>
  <si>
    <t>U.1.03.02.16.003</t>
  </si>
  <si>
    <t>Spese notarili</t>
  </si>
  <si>
    <t>U.1.03.02.16.004</t>
  </si>
  <si>
    <t>Altre spese per servizi amministrativi</t>
  </si>
  <si>
    <t>U.1.03.02.16.999</t>
  </si>
  <si>
    <t>Servizi finanziari</t>
  </si>
  <si>
    <t>U.1.03.02.17.000</t>
  </si>
  <si>
    <t>Commissioni per servizi finanziari</t>
  </si>
  <si>
    <t>U.1.03.02.17.001</t>
  </si>
  <si>
    <t>Oneri per servizio di tesoreria</t>
  </si>
  <si>
    <t>U.1.03.02.17.002</t>
  </si>
  <si>
    <t>Spese per servizi finanziari n.a.c.</t>
  </si>
  <si>
    <t>U.1.03.02.17.999</t>
  </si>
  <si>
    <t>Servizi sanitari</t>
  </si>
  <si>
    <t>U.1.03.02.18.000</t>
  </si>
  <si>
    <t>Spese per accertamenti sanitari resi necessari dall'attività lavorativa</t>
  </si>
  <si>
    <t>U.1.03.02.18.001</t>
  </si>
  <si>
    <t>Acquisti di servizi sanitari per medicina di base</t>
  </si>
  <si>
    <t>U.1.03.02.18.002</t>
  </si>
  <si>
    <t>Acquisti di servizi sanitari per farmaceutica</t>
  </si>
  <si>
    <t>U.1.03.02.18.003</t>
  </si>
  <si>
    <t>Acquisti di servizi sanitari per assistenza specialistica ambulatoriale</t>
  </si>
  <si>
    <t>U.1.03.02.18.004</t>
  </si>
  <si>
    <t>Acquisti di servizi sanitari per assistenza riabilitativa</t>
  </si>
  <si>
    <t>U.1.03.02.18.005</t>
  </si>
  <si>
    <t>Acquisti di servizi sanitari per assistenza integrativa</t>
  </si>
  <si>
    <t>U.1.03.02.18.006</t>
  </si>
  <si>
    <t>Acquisti di servizi sanitari per assistenza protesica</t>
  </si>
  <si>
    <t>U.1.03.02.18.007</t>
  </si>
  <si>
    <t>Acquisti di servizi sanitari per assistenza termale</t>
  </si>
  <si>
    <t>U.1.03.02.18.008</t>
  </si>
  <si>
    <t>Acquisti di servizi sanitari per assistenza ospedaliera</t>
  </si>
  <si>
    <t>U.1.03.02.18.009</t>
  </si>
  <si>
    <t>Acquisti di servizi di psichiatria residenziale e semiresidenziale</t>
  </si>
  <si>
    <t>U.1.03.02.18.010</t>
  </si>
  <si>
    <t>Acquisti di servizi di distribuzione farmaci</t>
  </si>
  <si>
    <t>U.1.03.02.18.011</t>
  </si>
  <si>
    <t>Acquisti di servizi termali in convenzione</t>
  </si>
  <si>
    <t>U.1.03.02.18.012</t>
  </si>
  <si>
    <t>Acquisti di servizi di trasporto in emergenza e urgenza</t>
  </si>
  <si>
    <t>U.1.03.02.18.013</t>
  </si>
  <si>
    <t>Acquisti di servizi socio sanitari a rilevanza sanitaria</t>
  </si>
  <si>
    <t>U.1.03.02.18.014</t>
  </si>
  <si>
    <t>Spesa per mobilità sanitaria passiva</t>
  </si>
  <si>
    <t>U.1.03.02.18.015</t>
  </si>
  <si>
    <t>Altri acquisti di servizi sanitari n.a.c.</t>
  </si>
  <si>
    <t>U.1.03.02.18.999</t>
  </si>
  <si>
    <t>Servizi informatici e di telecomunicazioni</t>
  </si>
  <si>
    <t>U.1.03.02.19.000</t>
  </si>
  <si>
    <t>Gestione e manutenzione applicazioni</t>
  </si>
  <si>
    <t>U.1.03.02.19.001</t>
  </si>
  <si>
    <t>Assistenza all'utente e formazione</t>
  </si>
  <si>
    <t>U.1.03.02.19.002</t>
  </si>
  <si>
    <t>Servizi per l'interoperabilità e la cooperazione</t>
  </si>
  <si>
    <t>U.1.03.02.19.003</t>
  </si>
  <si>
    <t>Servizi di rete per trasmissione dati e VoIP e relativa manutenzione</t>
  </si>
  <si>
    <t>U.1.03.02.19.004</t>
  </si>
  <si>
    <t>Servizi per i sistemi e relativa manutenzione</t>
  </si>
  <si>
    <t>U.1.03.02.19.005</t>
  </si>
  <si>
    <t>Servizi di sicurezza</t>
  </si>
  <si>
    <t>U.1.03.02.19.006</t>
  </si>
  <si>
    <t>Servizi di gestione documentale</t>
  </si>
  <si>
    <t>U.1.03.02.19.007</t>
  </si>
  <si>
    <t>Servizi di monitoraggio della qualità dei servizi</t>
  </si>
  <si>
    <t>U.1.03.02.19.008</t>
  </si>
  <si>
    <t>Servizi per le postazioni di lavoro e relativa manutenzione</t>
  </si>
  <si>
    <t>U.1.03.02.19.009</t>
  </si>
  <si>
    <t>Servizi di consulenza e prestazioni professionali ICT</t>
  </si>
  <si>
    <t>U.1.03.02.19.010</t>
  </si>
  <si>
    <t>Processi trasversali alle classi di servizio</t>
  </si>
  <si>
    <t>U.1.03.02.19.011</t>
  </si>
  <si>
    <t>Altri servizi</t>
  </si>
  <si>
    <t>U.1.03.02.99.000</t>
  </si>
  <si>
    <t>Spese legali per esproprio</t>
  </si>
  <si>
    <t>U.1.03.02.99.001</t>
  </si>
  <si>
    <t>Altre spese legali</t>
  </si>
  <si>
    <t>U.1.03.02.99.002</t>
  </si>
  <si>
    <t>Quote di associazioni</t>
  </si>
  <si>
    <t>U.1.03.02.99.003</t>
  </si>
  <si>
    <t>Altre spese per consultazioni elettorali dell'ente</t>
  </si>
  <si>
    <t>U.1.03.02.99.004</t>
  </si>
  <si>
    <t>Spese per commissioni e comitati dell'Ente</t>
  </si>
  <si>
    <t>U.1.03.02.99.005</t>
  </si>
  <si>
    <t>Altre spese per lo svolgimento dei censimenti</t>
  </si>
  <si>
    <t>U.1.03.02.99.006</t>
  </si>
  <si>
    <t>Custodia giudiziaria</t>
  </si>
  <si>
    <t>U.1.03.02.99.007</t>
  </si>
  <si>
    <t>Servizi di mobilità a terzi (bus navetta, …)</t>
  </si>
  <si>
    <t>U.1.03.02.99.008</t>
  </si>
  <si>
    <t>Acquisto di sevizi per verde e arredo urbano</t>
  </si>
  <si>
    <t>U.1.03.02.99.009</t>
  </si>
  <si>
    <t>Formazione a personale esterno all'ente</t>
  </si>
  <si>
    <t>U.1.03.02.99.010</t>
  </si>
  <si>
    <t>U.1.03.02.99.011</t>
  </si>
  <si>
    <t>Altri servizi diversi n.a.c.</t>
  </si>
  <si>
    <t>U.1.03.02.99.999</t>
  </si>
  <si>
    <t>Trasferimenti correnti a Amministrazioni Pubbliche</t>
  </si>
  <si>
    <t>U.1.04.01.00.000</t>
  </si>
  <si>
    <t>Trasferimenti correnti a Amministrazioni Centrali</t>
  </si>
  <si>
    <t>U.1.04.01.01.000</t>
  </si>
  <si>
    <t>TRASFERIMENTI PASSIVI</t>
  </si>
  <si>
    <t>Trasferimenti correnti a Ministeri</t>
  </si>
  <si>
    <t>U.1.04.01.01.001</t>
  </si>
  <si>
    <t>Trasferimenti correnti a Ministero dell'Istruzione - Istituzioni scolastiche</t>
  </si>
  <si>
    <t>U.1.04.01.01.002</t>
  </si>
  <si>
    <t>Trasferimenti correnti a Presidenza del Consiglio dei Ministri</t>
  </si>
  <si>
    <t>U.1.04.01.01.003</t>
  </si>
  <si>
    <t>Trasferimenti correnti a Organi Costituzionali e di rilievo costituzionale</t>
  </si>
  <si>
    <t>U.1.04.01.01.004</t>
  </si>
  <si>
    <t>Trasferimenti correnti a Agenzie Fiscali</t>
  </si>
  <si>
    <t>U.1.04.01.01.005</t>
  </si>
  <si>
    <t>Trasferimenti correnti a enti di regolazione dell'attività economica</t>
  </si>
  <si>
    <t>U.1.04.01.01.006</t>
  </si>
  <si>
    <t>Trasferimenti correnti a Gruppo Equitalia</t>
  </si>
  <si>
    <t>U.1.04.01.01.007</t>
  </si>
  <si>
    <t>Trasferimenti correnti a Anas S.p.A.</t>
  </si>
  <si>
    <t>U.1.04.01.01.008</t>
  </si>
  <si>
    <t>Trasferimenti correnti a altri enti centrali produttori di servizi economici</t>
  </si>
  <si>
    <t>U.1.04.01.01.009</t>
  </si>
  <si>
    <t>Trasferimenti correnti a autorità amministrative indipendenti</t>
  </si>
  <si>
    <t>U.1.04.01.01.010</t>
  </si>
  <si>
    <t>Trasferimenti correnti a enti centrali a struttura associativa</t>
  </si>
  <si>
    <t>U.1.04.01.01.011</t>
  </si>
  <si>
    <t>Trasferimenti correnti a enti centrali produttori di servizi assistenziali, ricreativi e culturali</t>
  </si>
  <si>
    <t>U.1.04.01.01.012</t>
  </si>
  <si>
    <t>Trasferimenti correnti a enti e istituzioni centrali di ricerca e Istituti e stazioni sperimentali per la ricerca</t>
  </si>
  <si>
    <t>U.1.04.01.01.013</t>
  </si>
  <si>
    <t>Trasferimenti correnti al Ministero dell'economia in attuazione di norme in materia di contenimento di spesa</t>
  </si>
  <si>
    <t>U.1.04.01.01.020</t>
  </si>
  <si>
    <t>Trasferimenti correnti a altre Amministrazioni Centrali n.a.c.</t>
  </si>
  <si>
    <t>U.1.04.01.01.999</t>
  </si>
  <si>
    <t>Trasferimenti correnti a Amministrazioni Locali</t>
  </si>
  <si>
    <t>U.1.04.01.02.000</t>
  </si>
  <si>
    <t>Trasferimenti correnti a Regioni e province autonome</t>
  </si>
  <si>
    <t>U.1.04.01.02.001</t>
  </si>
  <si>
    <t>Trasferimenti correnti a Regioni - Fondo Sanitario Nazionale</t>
  </si>
  <si>
    <t>U.1.04.01.02.038</t>
  </si>
  <si>
    <t>Trasferimenti correnti a Province</t>
  </si>
  <si>
    <t>U.1.04.01.02.002</t>
  </si>
  <si>
    <t>Trasferimenti correnti a Comuni</t>
  </si>
  <si>
    <t>U.1.04.01.02.003</t>
  </si>
  <si>
    <t>Trasferimenti correnti a Città metropolitane e Roma capitale</t>
  </si>
  <si>
    <t>U.1.04.01.02.004</t>
  </si>
  <si>
    <t>Trasferimenti correnti a Unioni di Comuni</t>
  </si>
  <si>
    <t>U.1.04.01.02.005</t>
  </si>
  <si>
    <t>Trasferimenti correnti a Comunità Montane</t>
  </si>
  <si>
    <t>U.1.04.01.02.006</t>
  </si>
  <si>
    <t>Trasferimenti correnti a Camere di Commercio</t>
  </si>
  <si>
    <t>U.1.04.01.02.007</t>
  </si>
  <si>
    <t>Trasferimenti correnti a Università</t>
  </si>
  <si>
    <t>U.1.04.01.02.008</t>
  </si>
  <si>
    <t>Trasferimenti correnti a Parchi nazionali e consorzi ed enti autonomi gestori di parchi e aree naturali protette</t>
  </si>
  <si>
    <t>U.1.04.01.02.009</t>
  </si>
  <si>
    <t>Trasferimenti correnti a Autorità Portuali</t>
  </si>
  <si>
    <t>U.1.04.01.02.010</t>
  </si>
  <si>
    <t xml:space="preserve">Trasferimenti correnti a Aziende sanitarie locali a titolo di finanziamento del servizio sanitario nazionale </t>
  </si>
  <si>
    <t>U.1.04.01.02.020</t>
  </si>
  <si>
    <t>Trasferimenti correnti a Aziende sanitarie locali  a titolo di finanziamento di livelli di assistenza superiori ai livelli essenziali di assistenza (LEA)</t>
  </si>
  <si>
    <t>U.1.04.01.02.021</t>
  </si>
  <si>
    <t>Trasferimenti correnti a Aziende sanitarie locali a titolo di finanziamento aggiuntivo corrente per la garanzia dell'equilibrio del bilancio sanitario corrente</t>
  </si>
  <si>
    <t>U.1.04.01.02.022</t>
  </si>
  <si>
    <t>Trasferimenti correnti a Aziende sanitarie locali  n.a.f.</t>
  </si>
  <si>
    <t>U.1.04.01.02.011</t>
  </si>
  <si>
    <t>Trasferimenti correnti a Aziende ospedaliere e Aziende ospedaliere universitarie integrate con il SSN a titolo di finanziamento del servizio sanitario nazionale</t>
  </si>
  <si>
    <t>U.1.04.01.02.025</t>
  </si>
  <si>
    <t>Trasferimenti correnti a Aziende ospedaliere e Aziende ospedaliere universitarie integrate con il SSN a titolo di finanziamento di livelli di assistenza superiori ai livelli essenziali di assistenza (LEA)</t>
  </si>
  <si>
    <t>U.1.04.01.02.026</t>
  </si>
  <si>
    <t>Trasferimenti correnti a Aziende ospedaliere e Aziende ospedaliere universitarie integrate con il SSN a titolo di finanziamento aggiuntivo corrente per la garanzia dell'equilibrio del bilancio sanitario corrente</t>
  </si>
  <si>
    <t>U.1.04.01.02.027</t>
  </si>
  <si>
    <t>Trasferimenti correnti a Aziende ospedaliere e Aziende ospedaliere universitarie integrate con il SSN n.a.f.</t>
  </si>
  <si>
    <t>U.1.04.01.02.012</t>
  </si>
  <si>
    <t>Trasferimenti correnti a policlinici a titolo di finanziamento del servizio sanitario nazionale</t>
  </si>
  <si>
    <t>U.1.04.01.02.030</t>
  </si>
  <si>
    <t>Trasferimenti correnti a policlinici a titolo di finanziamento di livelli di assistenza superiori ai livelli essenziali di assistenza (LEA)</t>
  </si>
  <si>
    <t>U.1.04.01.02.031</t>
  </si>
  <si>
    <t>Trasferimenti correnti a policlinici a titolo di finanziamento aggiuntivo corrente per la garanzia dell'equilibrio del bilancio sanitario corrente</t>
  </si>
  <si>
    <t>U.1.04.01.02.032</t>
  </si>
  <si>
    <t>Trasferimenti correnti a policlinici n.a.f.</t>
  </si>
  <si>
    <t>U.1.04.01.02.013</t>
  </si>
  <si>
    <t>Trasferimenti correnti a Istituti di ricovero e cura a carattere scientifico pubblici a titolo di finanziamento del servizio sanitario nazionale</t>
  </si>
  <si>
    <t>U.1.04.01.02.033</t>
  </si>
  <si>
    <t>Trasferimenti correnti a Istituti di ricovero e cura a carattere scientifico pubblici a titolo di finanziamento di livelli di assistenza superiori ai livelli essenziali di assistenza (LEA)</t>
  </si>
  <si>
    <t>U.1.04.01.02.034</t>
  </si>
  <si>
    <t>Trasferimenti correnti a Istituti di ricovero e cura a carattere scientifico pubblici a titolo di finanziamento aggiuntivo corrente per la garanzia dell'equilibrio del bilancio sanitario corrente</t>
  </si>
  <si>
    <t>U.1.04.01.02.035</t>
  </si>
  <si>
    <t>Trasferimenti correnti a Istituti di ricovero e cura a carattere scientifico pubblici n.a.f.</t>
  </si>
  <si>
    <t>U.1.04.01.02.014</t>
  </si>
  <si>
    <t>Trasferimenti correnti a altre Amministrazioni Locali produttrici di servizi sanitari</t>
  </si>
  <si>
    <t>U.1.04.01.02.015</t>
  </si>
  <si>
    <t>Trasferimenti correnti a Agenzie regionali per le erogazioni in agricoltura</t>
  </si>
  <si>
    <t>U.1.04.01.02.016</t>
  </si>
  <si>
    <t>Trasferimenti correnti a altri enti e agenzie regionali e sub regionali</t>
  </si>
  <si>
    <t>U.1.04.01.02.017</t>
  </si>
  <si>
    <t>Trasferimenti correnti a Consorzi di enti locali</t>
  </si>
  <si>
    <t>U.1.04.01.02.018</t>
  </si>
  <si>
    <t>Trasferimenti correnti a Fondazioni e istituzioni liriche locali e a Teatri stabili di iniziativa pubblica</t>
  </si>
  <si>
    <t>U.1.04.01.02.019</t>
  </si>
  <si>
    <t>Trasferimenti correnti a altre Amministrazioni Locali n.a.c.</t>
  </si>
  <si>
    <t>U.1.04.01.02.999</t>
  </si>
  <si>
    <t>Trasferimenti correnti a Enti di Previdenza</t>
  </si>
  <si>
    <t>U.1.04.01.03.000</t>
  </si>
  <si>
    <t>Trasferimenti correnti a INPS</t>
  </si>
  <si>
    <t>U.1.04.01.03.001</t>
  </si>
  <si>
    <t>Trasferimenti correnti a INAIL</t>
  </si>
  <si>
    <t>U.1.04.01.03.002</t>
  </si>
  <si>
    <t>Trasferimenti correnti a altri Enti di Previdenza n.a.c.</t>
  </si>
  <si>
    <t>U.1.04.01.03.999</t>
  </si>
  <si>
    <t>Trasferimenti correnti a organismi interni e/o unità locali della amministrazione</t>
  </si>
  <si>
    <t>U.1.04.01.04.000</t>
  </si>
  <si>
    <t>U.1.04.01.04.001</t>
  </si>
  <si>
    <t>Trasferimenti correnti a Famiglie</t>
  </si>
  <si>
    <t>U.1.04.02.00.000</t>
  </si>
  <si>
    <t>Interventi previdenziali</t>
  </si>
  <si>
    <t>U.1.04.02.01.000</t>
  </si>
  <si>
    <t>Pensioni e rendite</t>
  </si>
  <si>
    <t>U.1.04.02.01.001</t>
  </si>
  <si>
    <t>Liquidazioni per fine rapporto di lavoro</t>
  </si>
  <si>
    <t>U.1.04.02.01.002</t>
  </si>
  <si>
    <t>Indennità di malattia, per infortuni e maternità</t>
  </si>
  <si>
    <t>U.1.04.02.01.003</t>
  </si>
  <si>
    <t>Indennità di disoccupazione</t>
  </si>
  <si>
    <t>U.1.04.02.01.004</t>
  </si>
  <si>
    <t>Assegno di integrazione salariale</t>
  </si>
  <si>
    <t>U.1.04.02.01.005</t>
  </si>
  <si>
    <t>U.1.04.02.01.006</t>
  </si>
  <si>
    <t>Altri sussidi e assegni</t>
  </si>
  <si>
    <t>U.1.04.02.01.999</t>
  </si>
  <si>
    <t>Interventi assistenziali</t>
  </si>
  <si>
    <t>U.1.04.02.02.000</t>
  </si>
  <si>
    <t>Pensione sociale</t>
  </si>
  <si>
    <t>U.1.04.02.02.001</t>
  </si>
  <si>
    <t>Pensione di guerra</t>
  </si>
  <si>
    <t>U.1.04.02.02.002</t>
  </si>
  <si>
    <t>Pensione agli invalidi civili</t>
  </si>
  <si>
    <t>U.1.04.02.02.003</t>
  </si>
  <si>
    <t>Pensione ai non vedenti</t>
  </si>
  <si>
    <t>U.1.04.02.02.004</t>
  </si>
  <si>
    <t>Pensione ai non udenti</t>
  </si>
  <si>
    <t>U.1.04.02.02.005</t>
  </si>
  <si>
    <t>Rendita a tecnopatici e infortunati sul lavoro</t>
  </si>
  <si>
    <t>U.1.04.02.02.006</t>
  </si>
  <si>
    <t>Indennità per inabilità temporanea a tecnopatici e infortunati sul lavoro</t>
  </si>
  <si>
    <t>U.1.04.02.02.007</t>
  </si>
  <si>
    <t>Altri assegni e sussidi assistenziali</t>
  </si>
  <si>
    <t>U.1.04.02.02.999</t>
  </si>
  <si>
    <r>
      <t xml:space="preserve">Borse di studio, </t>
    </r>
    <r>
      <rPr>
        <b/>
        <u/>
        <sz val="9"/>
        <color indexed="8"/>
        <rFont val="Calibri"/>
      </rPr>
      <t xml:space="preserve">dottorati di ricerca </t>
    </r>
    <r>
      <rPr>
        <b/>
        <sz val="9"/>
        <color indexed="8"/>
        <rFont val="Calibri"/>
      </rPr>
      <t>e contratti di formazione specialistica area medica</t>
    </r>
  </si>
  <si>
    <t>U.1.04.02.03.000</t>
  </si>
  <si>
    <t>U.1.04.02.03.001</t>
  </si>
  <si>
    <t>Contratti di formazione specialistica area medica</t>
  </si>
  <si>
    <t>U.1.04.02.03.002</t>
  </si>
  <si>
    <t>Dottorati di ricerca</t>
  </si>
  <si>
    <t>U.1.04.02.03.003</t>
  </si>
  <si>
    <t>Tirocini formativi</t>
  </si>
  <si>
    <t>U.1.04.02.03.004</t>
  </si>
  <si>
    <t>Trasferimenti correnti a famiglie per vincite</t>
  </si>
  <si>
    <t>U.1.04.02.04.000</t>
  </si>
  <si>
    <t>Vincite a lotto</t>
  </si>
  <si>
    <t>U.1.04.02.04.001</t>
  </si>
  <si>
    <t>Vincite a lotterie</t>
  </si>
  <si>
    <t>U.1.04.02.04.002</t>
  </si>
  <si>
    <t>Altri trasferimenti a famiglie per vincite</t>
  </si>
  <si>
    <t>U.1.04.02.04.999</t>
  </si>
  <si>
    <t>Altri trasferimenti a famiglie</t>
  </si>
  <si>
    <t>U.1.04.02.05.000</t>
  </si>
  <si>
    <t>Servizio civile</t>
  </si>
  <si>
    <t>U.1.04.02.05.001</t>
  </si>
  <si>
    <t>Altri trasferimenti a famiglie n.a.c.</t>
  </si>
  <si>
    <t>U.1.04.02.05.999</t>
  </si>
  <si>
    <t>Trasferimenti correnti a Imprese</t>
  </si>
  <si>
    <t>U.1.04.03.00.000</t>
  </si>
  <si>
    <t>Trasferimenti correnti a imprese controllate</t>
  </si>
  <si>
    <t>U.1.04.03.01.000</t>
  </si>
  <si>
    <t>U.1.04.03.01.001</t>
  </si>
  <si>
    <t>Trasferimenti correnti a altre imprese partecipate</t>
  </si>
  <si>
    <t>U.1.04.03.02.000</t>
  </si>
  <si>
    <t>U.1.04.03.02.001</t>
  </si>
  <si>
    <t>Trasferimenti correnti a altre imprese</t>
  </si>
  <si>
    <t>U.1.04.03.99.000</t>
  </si>
  <si>
    <t>U.1.04.03.99.999</t>
  </si>
  <si>
    <t xml:space="preserve">Trasferimenti correnti a Istituzioni Sociali Private </t>
  </si>
  <si>
    <t>U.1.04.04.00.000</t>
  </si>
  <si>
    <t>U.1.04.04.01.000</t>
  </si>
  <si>
    <t>U.1.04.04.01.001</t>
  </si>
  <si>
    <t>Trasferimenti correnti versati all'Unione Europea e al Resto del Mondo</t>
  </si>
  <si>
    <t>U.1.04.05.00.000</t>
  </si>
  <si>
    <t>Trasferimenti correnti alla UE - quota Risorse Proprie Tradizionali</t>
  </si>
  <si>
    <t>U.1.04.05.01.000</t>
  </si>
  <si>
    <t>Contributi da imposizione di diritti alla produzione di zucchero e isoglucosio</t>
  </si>
  <si>
    <t>U.1.04.05.01.001</t>
  </si>
  <si>
    <t>Dazi doganali su import delle merci da Paesi terzi</t>
  </si>
  <si>
    <t>U.1.04.05.01.002</t>
  </si>
  <si>
    <t>Trasferimenti correnti alla UE - quota Risorse IVA</t>
  </si>
  <si>
    <t>U.1.04.05.02.000</t>
  </si>
  <si>
    <t>U.1.04.05.02.001</t>
  </si>
  <si>
    <t>Trasferimenti correnti alla UE - quota Risorse RNL</t>
  </si>
  <si>
    <t>U.1.04.05.03.000</t>
  </si>
  <si>
    <t>U.1.04.05.03.001</t>
  </si>
  <si>
    <t>Trasferimenti correnti al Resto del Mondo</t>
  </si>
  <si>
    <t>U.1.04.05.04.000</t>
  </si>
  <si>
    <t>U.1.04.05.04.001</t>
  </si>
  <si>
    <t>Altri Trasferimenti correnti alla UE</t>
  </si>
  <si>
    <t>U.1.04.05.99.000</t>
  </si>
  <si>
    <t>U.1.04.05.99.001</t>
  </si>
  <si>
    <t>Trasferimenti di tributi</t>
  </si>
  <si>
    <t>U.1.05.00.00.000</t>
  </si>
  <si>
    <t>Trasferimenti di tributi a titolo di devoluzioni</t>
  </si>
  <si>
    <t>U.1.05.01.00.000</t>
  </si>
  <si>
    <t>U.1.05.01.01.000</t>
  </si>
  <si>
    <t>U.1.05.01.01.001</t>
  </si>
  <si>
    <t>U.1.05.01.02.000</t>
  </si>
  <si>
    <t>U.1.05.01.02.001</t>
  </si>
  <si>
    <t>U.1.05.01.03.000</t>
  </si>
  <si>
    <t>U.1.05.01.03.001</t>
  </si>
  <si>
    <t>U.1.05.01.04.000</t>
  </si>
  <si>
    <t>U.1.05.01.04.001</t>
  </si>
  <si>
    <t>U.1.05.01.05.000</t>
  </si>
  <si>
    <t>U.1.05.01.05.001</t>
  </si>
  <si>
    <t>U.1.05.01.06.000</t>
  </si>
  <si>
    <t>U.1.05.01.06.001</t>
  </si>
  <si>
    <t>U.1.05.01.07.000</t>
  </si>
  <si>
    <t>U.1.05.01.07.001</t>
  </si>
  <si>
    <t>U.1.05.01.08.000</t>
  </si>
  <si>
    <t>U.1.05.01.08.001</t>
  </si>
  <si>
    <t>U.1.05.01.09.000</t>
  </si>
  <si>
    <t>U.1.05.01.09.001</t>
  </si>
  <si>
    <t>U.1.05.01.10.000</t>
  </si>
  <si>
    <t>U.1.05.01.10.001</t>
  </si>
  <si>
    <t>U.1.05.01.11.000</t>
  </si>
  <si>
    <t>U.1.05.01.11.001</t>
  </si>
  <si>
    <t>U.1.05.01.12.000</t>
  </si>
  <si>
    <t>U.1.05.01.12.001</t>
  </si>
  <si>
    <t>U.1.05.01.13.000</t>
  </si>
  <si>
    <t>U.1.05.01.13.001</t>
  </si>
  <si>
    <t>U.1.05.01.14.000</t>
  </si>
  <si>
    <t>U.1.05.01.14.001</t>
  </si>
  <si>
    <t>U.1.05.01.15.000</t>
  </si>
  <si>
    <t>U.1.05.01.15.001</t>
  </si>
  <si>
    <t>U.1.05.01.16.000</t>
  </si>
  <si>
    <t>U.1.05.01.16.001</t>
  </si>
  <si>
    <t>U.1.05.01.17.000</t>
  </si>
  <si>
    <t>U.1.05.01.17.001</t>
  </si>
  <si>
    <t>Imposte sul reddito delle persone fisiche</t>
  </si>
  <si>
    <t>U.1.05.01.18.000</t>
  </si>
  <si>
    <t>U.1.05.01.18.001</t>
  </si>
  <si>
    <t>Imposte sul reddito delle società (ex IRPEG)</t>
  </si>
  <si>
    <t>U.1.05.01.19.000</t>
  </si>
  <si>
    <t>U.1.05.01.19.001</t>
  </si>
  <si>
    <t>U.1.05.01.20.000</t>
  </si>
  <si>
    <t>U.1.05.01.20.001</t>
  </si>
  <si>
    <t>U.1.05.01.21.000</t>
  </si>
  <si>
    <t>U.1.05.01.21.001</t>
  </si>
  <si>
    <t>Altri tributi trasferiti a titolo di devoluzioni</t>
  </si>
  <si>
    <t>U.1.05.01.99.000</t>
  </si>
  <si>
    <t>U.1.05.01.99.999</t>
  </si>
  <si>
    <t>Compartecipazioni di tributi a Amministrazioni Locali non destinate al finanziamento della spesa sanitaria</t>
  </si>
  <si>
    <t>U.1.05.02.00.000</t>
  </si>
  <si>
    <t>U.1.05.02.01.000</t>
  </si>
  <si>
    <t>U.1.05.02.01.001</t>
  </si>
  <si>
    <t>Compartecipazione al bollo auto a Province</t>
  </si>
  <si>
    <t>U.1.05.02.02.000</t>
  </si>
  <si>
    <t>U.1.05.02.02.001</t>
  </si>
  <si>
    <t>Compartecipazione IVA a Comuni</t>
  </si>
  <si>
    <t>U.1.05.02.03.000</t>
  </si>
  <si>
    <t>U.1.05.02.03.001</t>
  </si>
  <si>
    <t>U.1.05.02.04.000</t>
  </si>
  <si>
    <t>U.1.05.02.04.001</t>
  </si>
  <si>
    <t>U.1.05.02.05.000</t>
  </si>
  <si>
    <t>U.1.05.02.05.001</t>
  </si>
  <si>
    <t>U.1.05.02.97.000</t>
  </si>
  <si>
    <t>U.1.05.02.97.001</t>
  </si>
  <si>
    <t>Altre compartecipazioni alle Province</t>
  </si>
  <si>
    <t>U.1.05.02.98.000</t>
  </si>
  <si>
    <t>U.1.05.02.98.999</t>
  </si>
  <si>
    <t>Altre compartecipazioni a Comuni</t>
  </si>
  <si>
    <t>U.1.05.02.99.000</t>
  </si>
  <si>
    <t>U.1.05.02.99.999</t>
  </si>
  <si>
    <t>Trasferimenti di tributi a Amministrazioni Locali per finanziamento spesa sanitaria</t>
  </si>
  <si>
    <t>U.1.05.03.00.000</t>
  </si>
  <si>
    <t>U.1.05.03.01.000</t>
  </si>
  <si>
    <t>U.1.05.03.01.001</t>
  </si>
  <si>
    <t>Altre compartecipazioni a titolo di finanziamento della spesa sanitaria</t>
  </si>
  <si>
    <t>U.1.05.03.99.000</t>
  </si>
  <si>
    <t>U.1.05.03.99.999</t>
  </si>
  <si>
    <t>U.1.06.00.00.000</t>
  </si>
  <si>
    <t>U.1.06.01.00.000</t>
  </si>
  <si>
    <t>Trasferimenti ad Amministrazioni Locali - Fondi perequativi</t>
  </si>
  <si>
    <t>U.1.06.01.01.000</t>
  </si>
  <si>
    <t>Trasferimenti a Regioni - fondi perequativi</t>
  </si>
  <si>
    <t>U.1.06.01.01.001</t>
  </si>
  <si>
    <t>Trasferimenti a Province - fondi perequativi</t>
  </si>
  <si>
    <t>U.1.06.01.01.002</t>
  </si>
  <si>
    <t>Trasferimenti a Comuni - fondi perequativi</t>
  </si>
  <si>
    <t>U.1.06.01.01.003</t>
  </si>
  <si>
    <t>Interessi passivi su titoli obbligazionari a breve termine</t>
  </si>
  <si>
    <t>U.1.07.01.00.000</t>
  </si>
  <si>
    <t>Interessi passivi su titoli obbligazionari a breve termine in valuta domestica</t>
  </si>
  <si>
    <t>U.1.07.01.01.000</t>
  </si>
  <si>
    <t>ONERI FINANZIARI</t>
  </si>
  <si>
    <t>Interessi passivi su titoli obbligazionari a breve termine a tasso fisso - valuta domestica</t>
  </si>
  <si>
    <t>U.1.07.01.01.001</t>
  </si>
  <si>
    <t>Interessi passivi su titoli obbligazionari a breve termine a tasso variabile - valuta domestica</t>
  </si>
  <si>
    <t>U.1.07.01.01.002</t>
  </si>
  <si>
    <t>Interessi passivi su titoli obbligazionari a breve termine in valuta estera</t>
  </si>
  <si>
    <t>U.1.07.01.02.000</t>
  </si>
  <si>
    <t>Interessi passivi su titoli obbligazionari a breve termine a tasso fisso - valuta estera</t>
  </si>
  <si>
    <t>U.1.07.01.02.001</t>
  </si>
  <si>
    <t>Interessi passivi su titoli obbligazionari a breve termine a tasso variabile - valuta estera</t>
  </si>
  <si>
    <t>U.1.07.01.02.002</t>
  </si>
  <si>
    <t>Interessi passivi su titoli obbligazionari a medio-lungo termine</t>
  </si>
  <si>
    <t>U.1.07.02.00.000</t>
  </si>
  <si>
    <t>Interessi passivi su titoli obbligazionari a medio-lungo termine in valuta domestica</t>
  </si>
  <si>
    <t>U.1.07.02.01.000</t>
  </si>
  <si>
    <t>Interessi passivi su titoli obbligazionari a medio-lungo termine a tasso fisso - valuta domestica</t>
  </si>
  <si>
    <t>U.1.07.02.01.001</t>
  </si>
  <si>
    <t>Interessi passivi su titoli obbligazionari a medio-lungo termine a tasso variabile - valuta domestica</t>
  </si>
  <si>
    <t>U.1.07.02.01.002</t>
  </si>
  <si>
    <t>Interessi passivi su titoli obbligazionari a medio-lungo termine in valuta estera</t>
  </si>
  <si>
    <t>U.1.07.02.02.000</t>
  </si>
  <si>
    <t>Interessi passivi su titoli obbligazionari a medio-lungo termine a tasso fisso - valuta estera</t>
  </si>
  <si>
    <t>U.1.07.02.02.001</t>
  </si>
  <si>
    <t>Interessi passivi su titoli obbligazionari a medio-lungo termine a tasso variabile - valuta estera</t>
  </si>
  <si>
    <t>U.1.07.02.02.002</t>
  </si>
  <si>
    <t>Interessi passivi su buoni postali</t>
  </si>
  <si>
    <t>U.1.07.03.00.000</t>
  </si>
  <si>
    <t>U.1.07.03.01.000</t>
  </si>
  <si>
    <t>U.1.07.03.01.001</t>
  </si>
  <si>
    <t>Interessi su finanziamenti a breve termine</t>
  </si>
  <si>
    <t>U.1.07.04.00.000</t>
  </si>
  <si>
    <t>Interessi passivi a Amministrazioni Centrali su finanziamenti a breve termine</t>
  </si>
  <si>
    <t>U.1.07.04.01.000</t>
  </si>
  <si>
    <t>Interessi passivi a Ministeri su finanziamenti a breve termine</t>
  </si>
  <si>
    <t>U.1.07.04.01.001</t>
  </si>
  <si>
    <t>Interessi passivi a Ministero dell'Istruzione - Istituzioni scolastiche su finanziamenti a breve termine</t>
  </si>
  <si>
    <t>U.1.07.04.01.002</t>
  </si>
  <si>
    <t>Interessi passivi a Presidenza del Consiglio dei Ministri su finanziamenti a breve termine</t>
  </si>
  <si>
    <t>U.1.07.04.01.003</t>
  </si>
  <si>
    <t>Interessi passivi a Organi Costituzionali e di rilievo costituzionale su finanziamenti a breve termine</t>
  </si>
  <si>
    <t>U.1.07.04.01.004</t>
  </si>
  <si>
    <t>Interessi passivi a Agenzie Fiscali su finanziamenti a breve termine</t>
  </si>
  <si>
    <t>U.1.07.04.01.005</t>
  </si>
  <si>
    <t>Interessi passivi a enti di regolazione dell'attività economica su finanziamenti a breve termine</t>
  </si>
  <si>
    <t>U.1.07.04.01.006</t>
  </si>
  <si>
    <t>Interessi passivi a Gruppo Equitalia su finanziamenti a breve termine</t>
  </si>
  <si>
    <t>U.1.07.04.01.007</t>
  </si>
  <si>
    <t>Interessi passivi a Anas S.p.A. su finanziamenti a breve termine</t>
  </si>
  <si>
    <t>U.1.07.04.01.008</t>
  </si>
  <si>
    <t>Interessi passivi a altri enti centrali produttori di servizi economici su finanziamenti a breve termine</t>
  </si>
  <si>
    <t>U.1.07.04.01.009</t>
  </si>
  <si>
    <t>Interessi passivi a autorità amministrative indipendenti su finanziamenti a breve termine</t>
  </si>
  <si>
    <t>U.1.07.04.01.010</t>
  </si>
  <si>
    <t>Interessi passivi a enti centrali a struttura associativa su finanziamenti a breve termine</t>
  </si>
  <si>
    <t>U.1.07.04.01.011</t>
  </si>
  <si>
    <t>Interessi passivi a enti centrali produttori di servizi assistenziali, ricreativi e culturali su finanziamenti a breve termine</t>
  </si>
  <si>
    <t>U.1.07.04.01.012</t>
  </si>
  <si>
    <t>Interessi passivi a enti e istituzioni centrali di ricerca e Istituti e stazioni sperimentali per la ricerca su finanziamenti a breve termine</t>
  </si>
  <si>
    <t>U.1.07.04.01.013</t>
  </si>
  <si>
    <t>Interessi passivi a altre Amministrazioni Centrali n.a.c. su finanziamenti a breve termine</t>
  </si>
  <si>
    <t>U.1.07.04.01.999</t>
  </si>
  <si>
    <t>Interessi passivi a Amministrazioni Locali su finanziamenti a breve termine</t>
  </si>
  <si>
    <t>U.1.07.04.02.000</t>
  </si>
  <si>
    <t>Interessi passivi a Regioni e province autonome su finanziamenti a breve termine</t>
  </si>
  <si>
    <t>U.1.07.04.02.001</t>
  </si>
  <si>
    <t>Interessi passivi a Province su finanziamenti a breve termine</t>
  </si>
  <si>
    <t>U.1.07.04.02.002</t>
  </si>
  <si>
    <t>Interessi passivi a Comuni su finanziamenti a breve termine</t>
  </si>
  <si>
    <t>U.1.07.04.02.003</t>
  </si>
  <si>
    <t>Interessi passivi a Città metropolitane e Roma capitale su finanziamenti a breve termine</t>
  </si>
  <si>
    <t>U.1.07.04.02.004</t>
  </si>
  <si>
    <t>Interessi passivi a Unioni di Comuni su finanziamenti a breve termine</t>
  </si>
  <si>
    <t>U.1.07.04.02.005</t>
  </si>
  <si>
    <t>Interessi passivi a Comunità Montane su finanziamenti a breve termine</t>
  </si>
  <si>
    <t>U.1.07.04.02.006</t>
  </si>
  <si>
    <t>Interessi passivi a Camere di Commercio su finanziamenti a breve termine</t>
  </si>
  <si>
    <t>U.1.07.04.02.007</t>
  </si>
  <si>
    <t>Interessi passivi a Università su finanziamenti a breve termine</t>
  </si>
  <si>
    <t>U.1.07.04.02.008</t>
  </si>
  <si>
    <t>Interessi passivi a Parchi nazionali e consorzi ed enti autonomi gestori di parchi e aree naturali protette su finanziamenti a breve termine</t>
  </si>
  <si>
    <t>U.1.07.04.02.009</t>
  </si>
  <si>
    <t>Interessi passivi a Autorità Portuali su finanziamenti a breve termine</t>
  </si>
  <si>
    <t>U.1.07.04.02.010</t>
  </si>
  <si>
    <t>Interessi passivi a Aziende sanitarie locali su finanziamenti a breve termine</t>
  </si>
  <si>
    <t>U.1.07.04.02.011</t>
  </si>
  <si>
    <t>Interessi passivi a Aziende ospedaliere e Aziende ospedaliere universitarie integrate con il SSN su finanziamenti a breve termine</t>
  </si>
  <si>
    <t>U.1.07.04.02.012</t>
  </si>
  <si>
    <t>Interessi passivi a policlinici a titolo di finanziamento del servizio sanitario nazionale su finanziamenti a breve termine</t>
  </si>
  <si>
    <t>U.1.07.04.02.013</t>
  </si>
  <si>
    <t>Interessi passivi a policlinici su finanziamenti a breve termine</t>
  </si>
  <si>
    <t>U.1.07.04.02.014</t>
  </si>
  <si>
    <t>Interessi passivi a Istituti di ricovero e cura a carattere scientifico pubblici su finanziamenti a breve termine</t>
  </si>
  <si>
    <t>U.1.07.04.02.015</t>
  </si>
  <si>
    <t>Interessi passivi a altre Amministrazioni Locali produttrici di servizi sanitari su finanziamenti a breve termine</t>
  </si>
  <si>
    <t>U.1.07.04.02.016</t>
  </si>
  <si>
    <t>Interessi passivi a Agenzie regionali per le erogazioni in agricoltura su finanziamenti a breve termine</t>
  </si>
  <si>
    <t>U.1.07.04.02.017</t>
  </si>
  <si>
    <t>Interessi passivi a altri enti e agenzie regionali e sub regionali su finanziamenti a breve termine</t>
  </si>
  <si>
    <t>U.1.07.04.02.018</t>
  </si>
  <si>
    <t>Interessi passivi a Consorzi di enti locali su finanziamenti a breve termine</t>
  </si>
  <si>
    <t>U.1.07.04.02.019</t>
  </si>
  <si>
    <t>Interessi passivi a Fondazioni e istituzioni liriche locali e a Teatri stabili di iniziativa pubblica su finanziamenti a breve termine</t>
  </si>
  <si>
    <t>U.1.07.04.02.020</t>
  </si>
  <si>
    <t>Interessi passivi a altre Amministrazioni Locali n.a.c. su finanziamenti a breve termine</t>
  </si>
  <si>
    <t>U.1.07.04.02.999</t>
  </si>
  <si>
    <t>Interessi passivi a Enti previdenziali su finanziamenti a breve termine</t>
  </si>
  <si>
    <t>U.1.07.04.03.000</t>
  </si>
  <si>
    <t xml:space="preserve">Interessi passivi a INPS su mutui e altri finanziamenti a breve termine </t>
  </si>
  <si>
    <t>U.1.07.04.03.001</t>
  </si>
  <si>
    <t xml:space="preserve">Interessi passivi a INAIL su mutui e altri finanziamenti a breve termine </t>
  </si>
  <si>
    <t>U.1.07.04.03.002</t>
  </si>
  <si>
    <t xml:space="preserve">Interessi passivi a altri Enti di Previdenza n.a.c. su mutui e altri finanziamenti a breve termine </t>
  </si>
  <si>
    <t>U.1.07.04.03.999</t>
  </si>
  <si>
    <t>Interessi passivi a Imprese su finanziamenti a breve termine</t>
  </si>
  <si>
    <t>U.1.07.04.04.000</t>
  </si>
  <si>
    <t>Interessi passivi a imprese controllate su finanziamenti a breve termine</t>
  </si>
  <si>
    <t>U.1.07.04.04.001</t>
  </si>
  <si>
    <t>Interessi passivi a altre imprese partecipate su finanziamenti a breve termine</t>
  </si>
  <si>
    <t>U.1.07.04.04.002</t>
  </si>
  <si>
    <t>Interessi passivi a Cassa Depositi e Prestiti - SPA su finanziamenti a breve termine</t>
  </si>
  <si>
    <t>U.1.07.04.04.003</t>
  </si>
  <si>
    <t>Interessi passivi a altre imprese su finanziamenti a breve termine</t>
  </si>
  <si>
    <t>U.1.07.04.04.999</t>
  </si>
  <si>
    <t>Interessi passivi su finanziamenti a breve termine ad altri soggetti</t>
  </si>
  <si>
    <t>U.1.07.04.05.000</t>
  </si>
  <si>
    <t>U.1.07.04.05.001</t>
  </si>
  <si>
    <t>Interessi su Mutui e altri finanziamenti a medio lungo termine</t>
  </si>
  <si>
    <t>U.1.07.05.00.000</t>
  </si>
  <si>
    <t xml:space="preserve">Interessi passivi ad Amministrazioni Centrali su mutui e altri finanziamenti a medio lungo termine </t>
  </si>
  <si>
    <t>U.1.07.05.01.000</t>
  </si>
  <si>
    <t xml:space="preserve">Interessi passivi a Ministeri su mutui e altri finanziamenti a medio lungo termine </t>
  </si>
  <si>
    <t>U.1.07.05.01.001</t>
  </si>
  <si>
    <t xml:space="preserve">Interessi passivi a Ministero dell'Istruzione - Istituzioni scolastiche su mutui e altri finanziamenti a medio lungo termine </t>
  </si>
  <si>
    <t>U.1.07.05.01.002</t>
  </si>
  <si>
    <t xml:space="preserve">Interessi passivi a Presidenza del Consiglio dei Ministri su mutui e altri finanziamenti a medio lungo termine </t>
  </si>
  <si>
    <t>U.1.07.05.01.003</t>
  </si>
  <si>
    <t xml:space="preserve">Interessi passivi a Organi Costituzionali e di rilievo costituzionale su mutui e altri finanziamenti a medio lungo termine </t>
  </si>
  <si>
    <t>U.1.07.05.01.004</t>
  </si>
  <si>
    <t xml:space="preserve">Interessi passivi a Agenzie Fiscali su mutui e altri finanziamenti a medio lungo termine </t>
  </si>
  <si>
    <t>U.1.07.05.01.005</t>
  </si>
  <si>
    <t xml:space="preserve">Interessi passivi a enti di regolazione dell'attività economica su mutui e altri finanziamenti a medio lungo termine </t>
  </si>
  <si>
    <t>U.1.07.05.01.006</t>
  </si>
  <si>
    <t xml:space="preserve">Interessi passivi a Gruppo Equitalia su mutui e altri finanziamenti a medio lungo termine </t>
  </si>
  <si>
    <t>U.1.07.05.01.007</t>
  </si>
  <si>
    <t xml:space="preserve">Interessi passivi a Anas S.p.A. su mutui e altri finanziamenti a medio lungo termine </t>
  </si>
  <si>
    <t>U.1.07.05.01.008</t>
  </si>
  <si>
    <t xml:space="preserve">Interessi passivi a altri enti centrali produttori di servizi economici su mutui e altri finanziamenti a medio lungo termine </t>
  </si>
  <si>
    <t>U.1.07.05.01.009</t>
  </si>
  <si>
    <t xml:space="preserve">Interessi passivi a autorità amministrative indipendenti su mutui e altri finanziamenti a medio lungo termine </t>
  </si>
  <si>
    <t>U.1.07.05.01.010</t>
  </si>
  <si>
    <t xml:space="preserve">Interessi passivi a enti centrali a struttura associativa su mutui e altri finanziamenti a medio lungo termine </t>
  </si>
  <si>
    <t>U.1.07.05.01.011</t>
  </si>
  <si>
    <t xml:space="preserve">Interessi passivi a enti centrali produttori di servizi assistenziali, ricreativi e culturali su mutui e altri finanziamenti a medio lungo termine </t>
  </si>
  <si>
    <t>U.1.07.05.01.012</t>
  </si>
  <si>
    <t xml:space="preserve">Interessi passivi a enti e istituzioni centrali di ricerca e Istituti e stazioni sperimentali per la ricerca su mutui e altri finanziamenti a medio lungo termine </t>
  </si>
  <si>
    <t>U.1.07.05.01.013</t>
  </si>
  <si>
    <t xml:space="preserve">Interessi passivi a altre Amministrazioni Centrali n.a.c. su mutui e altri finanziamenti a medio lungo termine </t>
  </si>
  <si>
    <t>U.1.07.05.01.999</t>
  </si>
  <si>
    <t xml:space="preserve">Interessi passivi a Amministrazioni Locali su mutui e altri finanziamenti a medio lungo termine </t>
  </si>
  <si>
    <t>U.1.07.05.02.000</t>
  </si>
  <si>
    <t xml:space="preserve">Interessi passivi a Regioni e province autonome su mutui e altri finanziamenti a medio lungo termine </t>
  </si>
  <si>
    <t>U.1.07.05.02.001</t>
  </si>
  <si>
    <t xml:space="preserve">Interessi passivi a Province su mutui e altri finanziamenti a medio lungo termine </t>
  </si>
  <si>
    <t>U.1.07.05.02.002</t>
  </si>
  <si>
    <t xml:space="preserve">Interessi passivi a Comuni su mutui e altri finanziamenti a medio lungo termine </t>
  </si>
  <si>
    <t>U.1.07.05.02.003</t>
  </si>
  <si>
    <t xml:space="preserve">Interessi passivi a Città metropolitane e Roma capitale su mutui e altri finanziamenti a medio lungo termine </t>
  </si>
  <si>
    <t>U.1.07.05.02.004</t>
  </si>
  <si>
    <t xml:space="preserve">Interessi passivi a Unioni di Comuni su mutui e altri finanziamenti a medio lungo termine </t>
  </si>
  <si>
    <t>U.1.07.05.02.005</t>
  </si>
  <si>
    <t xml:space="preserve">Interessi passivi a Comunità Montane su mutui e altri finanziamenti a medio lungo termine </t>
  </si>
  <si>
    <t>U.1.07.05.02.006</t>
  </si>
  <si>
    <t xml:space="preserve">Interessi passivi a Camere di Commercio su mutui e altri finanziamenti a medio lungo termine </t>
  </si>
  <si>
    <t>U.1.07.05.02.007</t>
  </si>
  <si>
    <t xml:space="preserve">Interessi passivi a Università su mutui e altri finanziamenti a medio lungo termine </t>
  </si>
  <si>
    <t>U.1.07.05.02.008</t>
  </si>
  <si>
    <t xml:space="preserve">Interessi passivi a Parchi nazionali e consorzi ed enti autonomi gestori di parchi e aree naturali protette su mutui e altri finanziamenti a medio lungo termine </t>
  </si>
  <si>
    <t>U.1.07.05.02.009</t>
  </si>
  <si>
    <t xml:space="preserve">Interessi passivi a Autorità Portuali su mutui e altri finanziamenti a medio lungo termine </t>
  </si>
  <si>
    <t>U.1.07.05.02.010</t>
  </si>
  <si>
    <t xml:space="preserve">Interessi passivi a Aziende sanitarie locali su mutui e altri finanziamenti a medio lungo termine </t>
  </si>
  <si>
    <t>U.1.07.05.02.011</t>
  </si>
  <si>
    <t xml:space="preserve">Interessi passivi a Aziende ospedaliere e Aziende ospedaliere universitarie integrate con il SSN su mutui e altri finanziamenti a medio lungo termine </t>
  </si>
  <si>
    <t>U.1.07.05.02.012</t>
  </si>
  <si>
    <t xml:space="preserve">Interessi passivi a policlinici a titolo di finanziamento del servizio sanitario nazionale su mutui e altri finanziamenti a medio lungo termine </t>
  </si>
  <si>
    <t>U.1.07.05.02.013</t>
  </si>
  <si>
    <t xml:space="preserve">Interessi passivi a policlinici su mutui e altri finanziamenti a medio lungo termine </t>
  </si>
  <si>
    <t>U.1.07.05.02.014</t>
  </si>
  <si>
    <t xml:space="preserve">Interessi passivi a Istituti di ricovero e cura a carattere scientifico pubblici su mutui e altri finanziamenti a medio lungo termine </t>
  </si>
  <si>
    <t>U.1.07.05.02.015</t>
  </si>
  <si>
    <t xml:space="preserve">Interessi passivi a altre Amministrazioni Locali produttrici di servizi sanitari su mutui e altri finanziamenti a medio lungo termine </t>
  </si>
  <si>
    <t>U.1.07.05.02.016</t>
  </si>
  <si>
    <t xml:space="preserve">Interessi passivi a Agenzie regionali per le erogazioni in agricoltura su mutui e altri finanziamenti a medio lungo termine </t>
  </si>
  <si>
    <t>U.1.07.05.02.017</t>
  </si>
  <si>
    <t xml:space="preserve">Interessi passivi a altri enti e agenzie regionali e sub regionali su mutui e altri finanziamenti a medio lungo termine </t>
  </si>
  <si>
    <t>U.1.07.05.02.018</t>
  </si>
  <si>
    <t xml:space="preserve">Interessi passivi a Consorzi di enti locali su mutui e altri finanziamenti a medio lungo termine </t>
  </si>
  <si>
    <t>U.1.07.05.02.019</t>
  </si>
  <si>
    <t xml:space="preserve">Interessi passivi a Fondazioni e istituzioni liriche locali e a Teatri stabili di iniziativa pubblica su mutui e altri finanziamenti a medio lungo termine </t>
  </si>
  <si>
    <t>U.1.07.05.02.020</t>
  </si>
  <si>
    <t xml:space="preserve">Interessi passivi a altre Amministrazioni Locali n.a.c. su mutui e altri finanziamenti a medio lungo termine </t>
  </si>
  <si>
    <t>U.1.07.05.02.999</t>
  </si>
  <si>
    <t>Interessi passivi a Enti previdenziali su mutui e altri finanziamenti a medio lungo termine</t>
  </si>
  <si>
    <t>U.1.07.05.03.000</t>
  </si>
  <si>
    <t xml:space="preserve">Interessi passivi a INPS su mutui e altri finanziamenti a medio lungo termine </t>
  </si>
  <si>
    <t>U.1.07.05.03.001</t>
  </si>
  <si>
    <t xml:space="preserve">Interessi passivi a INAIL su mutui e altri finanziamenti a medio lungo termine </t>
  </si>
  <si>
    <t>U.1.07.05.03.002</t>
  </si>
  <si>
    <t xml:space="preserve">Interessi passivi a altri Enti di Previdenza n.a.c. su mutui e altri finanziamenti a medio lungo termine </t>
  </si>
  <si>
    <t>U.1.07.05.03.999</t>
  </si>
  <si>
    <t>Interessi passivi su finanziamenti a medio lungo termine a Imprese</t>
  </si>
  <si>
    <t>U.1.07.05.04.000</t>
  </si>
  <si>
    <t>Interessi passivi a imprese controllate su finanziamenti a medio lungo termine</t>
  </si>
  <si>
    <t>U.1.07.05.04.001</t>
  </si>
  <si>
    <t xml:space="preserve">Interessi passivi a altre imprese partecipate su finanziamenti a medio lungo termine </t>
  </si>
  <si>
    <t>U.1.07.05.04.002</t>
  </si>
  <si>
    <t>Interessi passivi a Cassa Depositi e Prestiti SPA su mutui e altri finanziamenti a medio lungo termine</t>
  </si>
  <si>
    <t>U.1.07.05.04.003</t>
  </si>
  <si>
    <t>Interessi passivi a Cassa Depositi e Prestiti - Gestione Tesoro su mutui e altri finanziamenti a medio lungo termine</t>
  </si>
  <si>
    <t>U.1.07.05.04.004</t>
  </si>
  <si>
    <t xml:space="preserve">Interessi passivi a altre imprese su finanziamenti a medio lungo termine </t>
  </si>
  <si>
    <t>U.1.07.05.04.999</t>
  </si>
  <si>
    <t>Interessi passivi su mutui e altri finanziamenti a medio lungo termine ad altri soggetti</t>
  </si>
  <si>
    <t>U.1.07.05.05.000</t>
  </si>
  <si>
    <t>U.1.07.05.05.999</t>
  </si>
  <si>
    <t>Interessi passivi per Attualizzazione Contributi Pluriennali</t>
  </si>
  <si>
    <t>U.1.07.05.06.000</t>
  </si>
  <si>
    <t>U.1.07.05.06.001</t>
  </si>
  <si>
    <t>Altri interessi passivi</t>
  </si>
  <si>
    <t>U.1.07.06.00.000</t>
  </si>
  <si>
    <t>Interessi su derivati</t>
  </si>
  <si>
    <t>U.1.07.06.01.000</t>
  </si>
  <si>
    <t>Flussi periodici netti in uscita</t>
  </si>
  <si>
    <t>U.1.07.06.01.001</t>
  </si>
  <si>
    <t>Importi per chiusura anticipata di operazioni in essere</t>
  </si>
  <si>
    <t>U.1.07.06.01.002</t>
  </si>
  <si>
    <t>Interessi di mora</t>
  </si>
  <si>
    <t>U.1.07.06.02.000</t>
  </si>
  <si>
    <t>X.1.2.6</t>
  </si>
  <si>
    <t>USCITE NON CLASSIFICABILI IN ALTRE VOCI</t>
  </si>
  <si>
    <t>Interessi di mora a Amministrazioni Centrali</t>
  </si>
  <si>
    <t>U.1.07.06.02.001</t>
  </si>
  <si>
    <t>Interessi di mora a Amministrazioni Locali</t>
  </si>
  <si>
    <t>U.1.07.06.02.002</t>
  </si>
  <si>
    <t>Interessi di mora a Enti previdenziali</t>
  </si>
  <si>
    <t>U.1.07.06.02.003</t>
  </si>
  <si>
    <t>Interessi di mora ad altri soggetti</t>
  </si>
  <si>
    <t>U.1.07.06.02.999</t>
  </si>
  <si>
    <t>Interessi su conti della tesoreria dello Stato o di altre Amministrazioni pubbliche</t>
  </si>
  <si>
    <t>U.1.07.06.03.000</t>
  </si>
  <si>
    <t>Interessi ad Amministrazioni Centrali su conti della tesoreria dello Stato o di altre Amministrazioni pubbliche</t>
  </si>
  <si>
    <t>U.1.07.06.03.001</t>
  </si>
  <si>
    <t>Interessi a Amministrazioni Locali su conti della tesoreria dello Stato o di altre Amministrazioni pubbliche</t>
  </si>
  <si>
    <t>U.1.07.06.03.002</t>
  </si>
  <si>
    <t>Interessi a Enti previdenziali su conti della tesoreria dello Stato o di altre Amministrazioni pubbliche</t>
  </si>
  <si>
    <t>U.1.07.06.03.003</t>
  </si>
  <si>
    <t>Interessi a Cassa Depositi e Prestiti su conti della tesoreria dello Stato o di altre Amministrazioni pubbliche</t>
  </si>
  <si>
    <t>U.1.07.06.03.004</t>
  </si>
  <si>
    <t>Interessi ad altri soggetti su conti della tesoreria dello Stato o di altre Amministrazioni pubbliche</t>
  </si>
  <si>
    <t>U.1.07.06.03.999</t>
  </si>
  <si>
    <t>Interessi passivi su anticipazioni di tesoreria degli istituti tesorieri/cassieri</t>
  </si>
  <si>
    <t>U.1.07.06.04.000</t>
  </si>
  <si>
    <t>U.1.07.06.04.001</t>
  </si>
  <si>
    <t>Interessi passivi su operazioni di leasing finanziario</t>
  </si>
  <si>
    <t>U.1.07.06.05.000</t>
  </si>
  <si>
    <t>U.1.07.06.05.001</t>
  </si>
  <si>
    <t>Interessi passivi per operazioni di cartolarizzazione</t>
  </si>
  <si>
    <t>U.1.07.06.06.000</t>
  </si>
  <si>
    <t>U.1.07.06.06.001</t>
  </si>
  <si>
    <t>Altri interessi passivi diversi</t>
  </si>
  <si>
    <t>U.1.07.06.99.000</t>
  </si>
  <si>
    <t>Altri interessi passivi a Amministrazioni Centrali</t>
  </si>
  <si>
    <t>U.1.07.06.99.001</t>
  </si>
  <si>
    <t>Altri interessi passivi a Amministrazioni Locali</t>
  </si>
  <si>
    <t>U.1.07.06.99.002</t>
  </si>
  <si>
    <t>Altri interessi passivi a Enti previdenziali</t>
  </si>
  <si>
    <t>U.1.07.06.99.003</t>
  </si>
  <si>
    <t>Altri interessi passivi ad altri soggetti</t>
  </si>
  <si>
    <t>U.1.07.06.99.999</t>
  </si>
  <si>
    <t>Utili e avanzi distribuiti in uscita</t>
  </si>
  <si>
    <t>U.1.08.01.00.000</t>
  </si>
  <si>
    <t>Utili e avanzi distribuiti a imprese controllate</t>
  </si>
  <si>
    <t>U.1.08.01.01.000</t>
  </si>
  <si>
    <t>U.1.08.01.01.001</t>
  </si>
  <si>
    <t>Utili e avanzi distribuiti a altre imprese partecipate</t>
  </si>
  <si>
    <t>U.1.08.01.02.000</t>
  </si>
  <si>
    <t>U.1.08.01.02.001</t>
  </si>
  <si>
    <t>Utili e avanzi distribuiti a altri soggetti</t>
  </si>
  <si>
    <t>U.1.08.01.99.000</t>
  </si>
  <si>
    <t>U.1.08.01.99.999</t>
  </si>
  <si>
    <t>Diritti reali di godimento e servitù onerose</t>
  </si>
  <si>
    <t>U.1.08.02.00.000</t>
  </si>
  <si>
    <t>U.1.08.02.01.000</t>
  </si>
  <si>
    <t>U.1.08.02.01.001</t>
  </si>
  <si>
    <t>Altre spese per redditi da capitale n.a.c.</t>
  </si>
  <si>
    <t>U.1.08.99.00.000</t>
  </si>
  <si>
    <t>Oneri finanziari derivanti dalla estinzione anticipata di prestiti</t>
  </si>
  <si>
    <t>U.1.08.99.01.000</t>
  </si>
  <si>
    <t>U.1.08.99.01.001</t>
  </si>
  <si>
    <t>U.1.08.99.99.000</t>
  </si>
  <si>
    <t>U.1.08.99.99.999</t>
  </si>
  <si>
    <t>Rimborsi per spese di personale (comando, distacco, fuori ruolo, convenzioni, ecc…)</t>
  </si>
  <si>
    <t>U.1.09.01.00.000</t>
  </si>
  <si>
    <t xml:space="preserve">Rimborsi per spese di personale (comando, distacco, fuori ruolo, convenzioni, ecc…) </t>
  </si>
  <si>
    <t>U.1.09.01.01.000</t>
  </si>
  <si>
    <t>X.1.2.5</t>
  </si>
  <si>
    <t>POSTE CORRETTIVE E COMPENSATIVE DI ENTRATE CORRENTI</t>
  </si>
  <si>
    <t>U.1.09.01.01.001</t>
  </si>
  <si>
    <t>Rimborsi di imposte in uscita</t>
  </si>
  <si>
    <t>U.1.09.02.00.000</t>
  </si>
  <si>
    <t>Rimborsi di imposte e tasse di natura corrente</t>
  </si>
  <si>
    <t>U.1.09.02.01.000</t>
  </si>
  <si>
    <t>U.1.09.02.01.001</t>
  </si>
  <si>
    <t>Rimborsi di imposte in conto capitale in uscita</t>
  </si>
  <si>
    <t>U.1.09.02.02.000</t>
  </si>
  <si>
    <t>U.1.09.02.02.001</t>
  </si>
  <si>
    <t>Rimborsi di trasferimenti all'Unione Europea</t>
  </si>
  <si>
    <t>U.1.09.03.00.000</t>
  </si>
  <si>
    <t>U.1.09.03.01.000</t>
  </si>
  <si>
    <t>U.1.09.03.01.001</t>
  </si>
  <si>
    <t>Altri Rimborsi di parte corrente di somme non dovute o incassate in eccesso</t>
  </si>
  <si>
    <t>U.1.09.99.00.000</t>
  </si>
  <si>
    <t>Rimborsi di parte corrente ad Amministrazioni Centrali di somme non dovute o incassate in eccesso</t>
  </si>
  <si>
    <t>U.1.09.99.01.000</t>
  </si>
  <si>
    <t>U.1.09.99.01.001</t>
  </si>
  <si>
    <t>Rimborsi di parte corrente ad Amministrazioni Locali di somme non dovute o incassate in eccesso</t>
  </si>
  <si>
    <t>U.1.09.99.02.000</t>
  </si>
  <si>
    <t>U.1.09.99.02.001</t>
  </si>
  <si>
    <t>Rimborsi di parte corrente a Enti Previdenziali di somme non dovute o incassate in eccesso</t>
  </si>
  <si>
    <t>U.1.09.99.03.000</t>
  </si>
  <si>
    <t>U.1.09.99.03.001</t>
  </si>
  <si>
    <t>Rimborsi di parte corrente a Famiglie di somme non dovute o incassate in eccesso</t>
  </si>
  <si>
    <t>U.1.09.99.04.000</t>
  </si>
  <si>
    <t>U.1.09.99.04.001</t>
  </si>
  <si>
    <t>Rimborsi di parte corrente a Imprese di somme non dovute o incassate in eccesso</t>
  </si>
  <si>
    <t>U.1.09.99.05.000</t>
  </si>
  <si>
    <t>U.1.09.99.05.001</t>
  </si>
  <si>
    <t>Rimborsi di parte corrente a Istituzioni Sociali Private di somme non dovute o incassate in eccesso</t>
  </si>
  <si>
    <t>U.1.09.99.06.000</t>
  </si>
  <si>
    <t>U.1.09.99.06.001</t>
  </si>
  <si>
    <t>Fondi di riserva e altri accantonamenti</t>
  </si>
  <si>
    <t>U.1.10.01.00.000</t>
  </si>
  <si>
    <t>U.1.10.01.01.000</t>
  </si>
  <si>
    <t>X.1.5</t>
  </si>
  <si>
    <t>ACCANTONAMENTI A FONDI RISCHI ED ONERI</t>
  </si>
  <si>
    <t>X.1.3…</t>
  </si>
  <si>
    <t>FONDO DI RISERVA</t>
  </si>
  <si>
    <t>Fondi di riserva</t>
  </si>
  <si>
    <t>U.1.10.01.01.001</t>
  </si>
  <si>
    <t>Fondo speciali</t>
  </si>
  <si>
    <t>U.1.10.01.02.000</t>
  </si>
  <si>
    <t>X.1.5.1</t>
  </si>
  <si>
    <t>Fondi speciali</t>
  </si>
  <si>
    <t>U.1.10.01.02.001</t>
  </si>
  <si>
    <t>Fondo crediti di dubbia e difficile esazione di parte corrente</t>
  </si>
  <si>
    <t>U.1.10.01.03.000</t>
  </si>
  <si>
    <t>U.1.10.01.03.001</t>
  </si>
  <si>
    <t>Fondo rinnovi contrattuali</t>
  </si>
  <si>
    <t>U.1.10.01.04.000</t>
  </si>
  <si>
    <t>U.1.10.01.04.001</t>
  </si>
  <si>
    <t>FONDI SPECIALI PER I RINNOVI CONTRATTUALI IN CORSO</t>
  </si>
  <si>
    <t>Altri fondi e accantonamenti</t>
  </si>
  <si>
    <t>U.1.10.01.99.000</t>
  </si>
  <si>
    <t>Fondo ammortamento titoli</t>
  </si>
  <si>
    <t>U.1.10.01.99.001</t>
  </si>
  <si>
    <t>Altri fondi n.a.c.</t>
  </si>
  <si>
    <t>U.1.10.01.99.999</t>
  </si>
  <si>
    <t>X.1.4.2</t>
  </si>
  <si>
    <t>ACCANTONAMENTO AL TRATTAMENTO DI FINE RAPPORTO</t>
  </si>
  <si>
    <t>Fondo pluriennale vincolato</t>
  </si>
  <si>
    <t>U.1.10.02.00.000</t>
  </si>
  <si>
    <t>U.1.10.02.01.000</t>
  </si>
  <si>
    <t>U.1.10.02.01.001</t>
  </si>
  <si>
    <t>Versamenti IVA a debito</t>
  </si>
  <si>
    <t>U.1.10.03.00.000</t>
  </si>
  <si>
    <t>Versamenti IVA a debito per le gestioni commerciali</t>
  </si>
  <si>
    <t>U.1.10.03.01.000</t>
  </si>
  <si>
    <t>U.1.10.03.01.001</t>
  </si>
  <si>
    <t>Premi di assicurazione</t>
  </si>
  <si>
    <t>U.1.10.04.00.000</t>
  </si>
  <si>
    <t>USCITE PER L'ACQUISTO DI BENI DI CONSUMO E DI SERVIZI</t>
  </si>
  <si>
    <t>Premi di assicurazione contro i danni</t>
  </si>
  <si>
    <t>U.1.10.04.01.000</t>
  </si>
  <si>
    <t>Permi di assicurazione</t>
  </si>
  <si>
    <t>Premi di assicurazione su beni mobili</t>
  </si>
  <si>
    <t>U.1.10.04.01.001</t>
  </si>
  <si>
    <t>Premi di assicurazione su beni immobili</t>
  </si>
  <si>
    <t>U.1.10.04.01.002</t>
  </si>
  <si>
    <t>Premi di assicurazione per responsabilità civile verso terzi</t>
  </si>
  <si>
    <t>U.1.10.04.01.003</t>
  </si>
  <si>
    <t>Altri premi di assicurazione contro i danni</t>
  </si>
  <si>
    <t>U.1.10.04.01.999</t>
  </si>
  <si>
    <t>Altri premi di assicurazione n.a.c.</t>
  </si>
  <si>
    <t>U.1.10.04.99.000</t>
  </si>
  <si>
    <t>U.1.10.04.99.999</t>
  </si>
  <si>
    <t>Spese dovute a sanzioni, risarcimenti e indennizzi</t>
  </si>
  <si>
    <t>U.1.10.05.00.000</t>
  </si>
  <si>
    <t>Spese dovute a sanzioni</t>
  </si>
  <si>
    <t>U.1.10.05.01.000</t>
  </si>
  <si>
    <t>U.1.10.05.01.001</t>
  </si>
  <si>
    <t>Spese per risarcimento danni</t>
  </si>
  <si>
    <t>U.1.10.05.02.000</t>
  </si>
  <si>
    <t>U.1.10.05.02.001</t>
  </si>
  <si>
    <t>Spese per indennizzi</t>
  </si>
  <si>
    <t>U.1.10.05.03.000</t>
  </si>
  <si>
    <t>U.1.10.05.03.001</t>
  </si>
  <si>
    <t>U.1.10.05.04.000</t>
  </si>
  <si>
    <t>U.1.10.05.04.001</t>
  </si>
  <si>
    <t>Altre spese dovute per irregolarità e illeciti n.a.c.</t>
  </si>
  <si>
    <t>U.1.10.05.99.000</t>
  </si>
  <si>
    <t>U.1.10.05.99.999</t>
  </si>
  <si>
    <t>Altre spese correnti n.a.c.</t>
  </si>
  <si>
    <t>U.1.10.99.00.000</t>
  </si>
  <si>
    <t>U.1.10.99.99.000</t>
  </si>
  <si>
    <t>U.1.10.99.99.999</t>
  </si>
  <si>
    <t>U.2.01.01.00.000</t>
  </si>
  <si>
    <t>U.2.01.01.01.000</t>
  </si>
  <si>
    <t>Altri tributi in conto capitale</t>
  </si>
  <si>
    <t>U.2.01.99.00.000</t>
  </si>
  <si>
    <t>Altri tributi in conto capitale n.a.c.</t>
  </si>
  <si>
    <t>U.2.01.99.01.000</t>
  </si>
  <si>
    <t>U.2.01.99.01.999</t>
  </si>
  <si>
    <t>Beni materiali</t>
  </si>
  <si>
    <t>U.2.02.01.00.000</t>
  </si>
  <si>
    <t>Mezzi di trasporto ad uso civile, di sicurezza e ordine pubblico</t>
  </si>
  <si>
    <t>U.2.02.01.01.000</t>
  </si>
  <si>
    <t>ACQUISIZIONE DI IMMOBILIZZAZIONI TECNICHE</t>
  </si>
  <si>
    <t>Mezzi di trasporto stradali</t>
  </si>
  <si>
    <t>U.2.02.01.01.001</t>
  </si>
  <si>
    <t>Mezzi di trasporto aerei</t>
  </si>
  <si>
    <t>U.2.02.01.01.002</t>
  </si>
  <si>
    <t>Mezzi di trasporto per vie d'acqua</t>
  </si>
  <si>
    <t>U.2.02.01.01.003</t>
  </si>
  <si>
    <t>Mezzi di trasporto ad uso civile, di sicurezza e ordine pubblico n.a.c.</t>
  </si>
  <si>
    <t>U.2.02.01.01.999</t>
  </si>
  <si>
    <t>Mezzi di trasporto ad uso militare</t>
  </si>
  <si>
    <t>U.2.02.01.02.000</t>
  </si>
  <si>
    <t>Mezzi di trasporto terrestri ad uso militare</t>
  </si>
  <si>
    <t>U.2.02.01.02.001</t>
  </si>
  <si>
    <t>Mezzi di trasporto aerei ad uso militare</t>
  </si>
  <si>
    <t>U.2.02.01.02.002</t>
  </si>
  <si>
    <t>Mezzi di trasporto per vie d'acqua ad uso militare</t>
  </si>
  <si>
    <t>U.2.02.01.02.003</t>
  </si>
  <si>
    <t>Mezzi di trasporto a uso militare n.a.c.</t>
  </si>
  <si>
    <t>U.2.02.01.02.999</t>
  </si>
  <si>
    <t>Mobili e arredi</t>
  </si>
  <si>
    <t>U.2.02.01.03.000</t>
  </si>
  <si>
    <t>Mobili e arredi per ufficio</t>
  </si>
  <si>
    <t>U.2.02.01.03.001</t>
  </si>
  <si>
    <t>Mobili e arredi per alloggi e pertinenze</t>
  </si>
  <si>
    <t>U.2.02.01.03.002</t>
  </si>
  <si>
    <t>Mobili e arredi n.a.c.</t>
  </si>
  <si>
    <t>U.2.02.01.03.999</t>
  </si>
  <si>
    <t>Impianti e macchinari</t>
  </si>
  <si>
    <t>U.2.02.01.04.000</t>
  </si>
  <si>
    <t>Macchinari</t>
  </si>
  <si>
    <t>U.2.02.01.04.001</t>
  </si>
  <si>
    <t>Impianti</t>
  </si>
  <si>
    <t>U.2.02.01.04.002</t>
  </si>
  <si>
    <t>Attrezzature</t>
  </si>
  <si>
    <t>U.2.02.01.05.000</t>
  </si>
  <si>
    <t>U.2.02.01.05.001</t>
  </si>
  <si>
    <t>U.2.02.01.05.002</t>
  </si>
  <si>
    <t>Attrezzature n.a.c.</t>
  </si>
  <si>
    <t>U.2.02.01.05.999</t>
  </si>
  <si>
    <t>Macchine per ufficio</t>
  </si>
  <si>
    <t>U.2.02.01.06.000</t>
  </si>
  <si>
    <t>U.2.02.01.06.001</t>
  </si>
  <si>
    <t>Hardware</t>
  </si>
  <si>
    <t>U.2.02.01.07.000</t>
  </si>
  <si>
    <t>Server</t>
  </si>
  <si>
    <t>U.2.02.01.07.001</t>
  </si>
  <si>
    <t>Postazioni di lavoro</t>
  </si>
  <si>
    <t>U.2.02.01.07.002</t>
  </si>
  <si>
    <t>Periferiche</t>
  </si>
  <si>
    <t>U.2.02.01.07.003</t>
  </si>
  <si>
    <t>Apparati di telecomunicazione</t>
  </si>
  <si>
    <t>U.2.02.01.07.004</t>
  </si>
  <si>
    <t>Hardware n.a.c.</t>
  </si>
  <si>
    <t>U.2.02.01.07.999</t>
  </si>
  <si>
    <t>Armi</t>
  </si>
  <si>
    <t>U.2.02.01.08.000</t>
  </si>
  <si>
    <t>Armi leggere ad uso civile e per ordine pubblico e sicurezza</t>
  </si>
  <si>
    <t>U.2.02.01.08.001</t>
  </si>
  <si>
    <t>Armi pesanti</t>
  </si>
  <si>
    <t>U.2.02.01.08.002</t>
  </si>
  <si>
    <t>Armi n.a.c.</t>
  </si>
  <si>
    <t>U.2.02.01.08.999</t>
  </si>
  <si>
    <t>U.2.02.01.09.000</t>
  </si>
  <si>
    <t>ACQUISIZIONE DI BENI AD USO DUREVOLE ED OPERE IMMOBILIARI</t>
  </si>
  <si>
    <t>Fabbricati ad uso abitativo</t>
  </si>
  <si>
    <t>U.2.02.01.09.001</t>
  </si>
  <si>
    <t>Fabbricati ad uso commerciale e istituzionale</t>
  </si>
  <si>
    <t>U.2.02.01.09.002</t>
  </si>
  <si>
    <t>Fabbricati ad uso scolastico</t>
  </si>
  <si>
    <t>U.2.02.01.09.003</t>
  </si>
  <si>
    <t>Fabbricati industriali e costruzioni leggere</t>
  </si>
  <si>
    <t>U.2.02.01.09.004</t>
  </si>
  <si>
    <t>Fabbricati rurali</t>
  </si>
  <si>
    <t>U.2.02.01.09.005</t>
  </si>
  <si>
    <t>Fabbricati militari</t>
  </si>
  <si>
    <t>U.2.02.01.09.006</t>
  </si>
  <si>
    <t>Fabbricati Ospedalieri e altre strutture sanitarie</t>
  </si>
  <si>
    <t>U.2.02.01.09.007</t>
  </si>
  <si>
    <t>Opere destinate al culto</t>
  </si>
  <si>
    <t>U.2.02.01.09.008</t>
  </si>
  <si>
    <t>Infrastrutture telematiche</t>
  </si>
  <si>
    <t>U.2.02.01.09.009</t>
  </si>
  <si>
    <t>Infrastrutture idrauliche</t>
  </si>
  <si>
    <t>U.2.02.01.09.010</t>
  </si>
  <si>
    <t>Infrastrutture portuali e aeroportuali</t>
  </si>
  <si>
    <t>U.2.02.01.09.011</t>
  </si>
  <si>
    <t>Infrastrutture stradali</t>
  </si>
  <si>
    <t>U.2.02.01.09.012</t>
  </si>
  <si>
    <t>Altre vie di comunicazione</t>
  </si>
  <si>
    <t>U.2.02.01.09.013</t>
  </si>
  <si>
    <t>Opere per la sistemazione del suolo</t>
  </si>
  <si>
    <t>U.2.02.01.09.014</t>
  </si>
  <si>
    <t>Cimiteri</t>
  </si>
  <si>
    <t>U.2.02.01.09.015</t>
  </si>
  <si>
    <t>Impianti sportivi</t>
  </si>
  <si>
    <t>U.2.02.01.09.016</t>
  </si>
  <si>
    <t>Fabbricati destinati ad asili nido</t>
  </si>
  <si>
    <t>U.2.02.01.09.017</t>
  </si>
  <si>
    <t>Musei, teatri e biblioteche</t>
  </si>
  <si>
    <t>U.2.02.01.09.018</t>
  </si>
  <si>
    <t>Beni immobili n.a.c.</t>
  </si>
  <si>
    <t>U.2.02.01.09.999</t>
  </si>
  <si>
    <t>Beni immobili di valore culturale, storico ed artistico</t>
  </si>
  <si>
    <t>U.2.02.01.10.000</t>
  </si>
  <si>
    <t>Fabbricati ad uso abitativo di valore culturale, storico ed artistico</t>
  </si>
  <si>
    <t>U.2.02.01.10.001</t>
  </si>
  <si>
    <t>Fabbricati ad uso commerciale e istituzionale di valore culturale, storico ed artistico</t>
  </si>
  <si>
    <t>U.2.02.01.10.002</t>
  </si>
  <si>
    <t>Fabbricati ad uso scolastico di valore culturale, storico ed artistico</t>
  </si>
  <si>
    <t>U.2.02.01.10.003</t>
  </si>
  <si>
    <t>Opere destinate al culto di valore culturale, storico ed artistico</t>
  </si>
  <si>
    <t>U.2.02.01.10.004</t>
  </si>
  <si>
    <t>Siti archeologici di valore culturale, storico ed artistico</t>
  </si>
  <si>
    <t>U.2.02.01.10.005</t>
  </si>
  <si>
    <t>Cimiteri di valore culturale, storico ed artistico</t>
  </si>
  <si>
    <t>U.2.02.01.10.006</t>
  </si>
  <si>
    <t>Impianti sportivi di valore culturale, storico ed artistico</t>
  </si>
  <si>
    <t>U.2.02.01.10.007</t>
  </si>
  <si>
    <t>Musei, teatri e biblioteche di valore culturale, storico ed artistico</t>
  </si>
  <si>
    <t>U.2.02.01.10.008</t>
  </si>
  <si>
    <t>Beni immobili di valore culturale, storico ed artistico n.a.c.</t>
  </si>
  <si>
    <t>U.2.02.01.10.999</t>
  </si>
  <si>
    <t>Oggetti di valore</t>
  </si>
  <si>
    <t>U.2.02.01.11.000</t>
  </si>
  <si>
    <t>U.2.02.01.11.001</t>
  </si>
  <si>
    <t>Altri beni materiali</t>
  </si>
  <si>
    <t>U.2.02.01.99.000</t>
  </si>
  <si>
    <t>Materiale bibliografico</t>
  </si>
  <si>
    <t>U.2.02.01.99.001</t>
  </si>
  <si>
    <t>Strumenti musicali</t>
  </si>
  <si>
    <t>U.2.02.01.99.002</t>
  </si>
  <si>
    <t>Altri beni materiali diversi</t>
  </si>
  <si>
    <t>U.2.02.01.99.999</t>
  </si>
  <si>
    <t>Terreni e beni materiali non prodotti</t>
  </si>
  <si>
    <t>U.2.02.02.00.000</t>
  </si>
  <si>
    <t>Terreni</t>
  </si>
  <si>
    <t>U.2.02.02.01.000</t>
  </si>
  <si>
    <t>Terreni agricoli</t>
  </si>
  <si>
    <t>U.2.02.02.01.001</t>
  </si>
  <si>
    <t>Terreni edificabili</t>
  </si>
  <si>
    <t>U.2.02.02.01.002</t>
  </si>
  <si>
    <t>Altri terreni n.a.c.</t>
  </si>
  <si>
    <t>U.2.02.02.01.999</t>
  </si>
  <si>
    <t>Patrimonio naturale non prodotto</t>
  </si>
  <si>
    <t>U.2.02.02.02.000</t>
  </si>
  <si>
    <t>Demanio marittimo</t>
  </si>
  <si>
    <t>U.2.02.02.02.001</t>
  </si>
  <si>
    <t>Demanio idrico</t>
  </si>
  <si>
    <t>U.2.02.02.02.002</t>
  </si>
  <si>
    <t>Foreste</t>
  </si>
  <si>
    <t>U.2.02.02.02.003</t>
  </si>
  <si>
    <t>Giacimenti</t>
  </si>
  <si>
    <t>U.2.02.02.02.004</t>
  </si>
  <si>
    <t>Fauna</t>
  </si>
  <si>
    <t>U.2.02.02.02.005</t>
  </si>
  <si>
    <t>Flora</t>
  </si>
  <si>
    <t>U.2.02.02.02.006</t>
  </si>
  <si>
    <t>U.2.02.03.00.000</t>
  </si>
  <si>
    <t>Avviamento</t>
  </si>
  <si>
    <t>U.2.02.03.01.000</t>
  </si>
  <si>
    <t>U.2.02.03.01.001</t>
  </si>
  <si>
    <t>Software</t>
  </si>
  <si>
    <t>U.2.02.03.02.000</t>
  </si>
  <si>
    <t>Sviluppo software e manutenzione evolutiva</t>
  </si>
  <si>
    <t>U.2.02.03.02.001</t>
  </si>
  <si>
    <t>Acquisizione software e manutenzione evolutiva</t>
  </si>
  <si>
    <t>U.2.02.03.02.002</t>
  </si>
  <si>
    <t>Brevetti</t>
  </si>
  <si>
    <t>U.2.02.03.03.000</t>
  </si>
  <si>
    <t>U.2.02.03.03.001</t>
  </si>
  <si>
    <t>Opere dell'ingegno e Diritti d'autore</t>
  </si>
  <si>
    <t>U.2.02.03.04.000</t>
  </si>
  <si>
    <t>U.2.02.03.04.001</t>
  </si>
  <si>
    <t>Incarichi professionali per la realizzazione di investimenti</t>
  </si>
  <si>
    <t>U.2.02.03.05.000</t>
  </si>
  <si>
    <t>U.2.02.03.05.001</t>
  </si>
  <si>
    <t>Manutenzione straordinaria su beni di terzi</t>
  </si>
  <si>
    <t>U.2.02.03.06.000</t>
  </si>
  <si>
    <t>Manutenzione straordinaria su beni demaniali di terzi</t>
  </si>
  <si>
    <t>U.2.02.03.06.001</t>
  </si>
  <si>
    <t>Manutenzione straordinaria su altri beni di terzi</t>
  </si>
  <si>
    <t>U.2.02.03.06.999</t>
  </si>
  <si>
    <t>Spese di investimento per beni immateriali n.a.c.</t>
  </si>
  <si>
    <t>U.2.02.03.99.000</t>
  </si>
  <si>
    <t>U.2.02.03.99.001</t>
  </si>
  <si>
    <t>Beni materiali acquisiti mediante operazioni di leasing finanziario</t>
  </si>
  <si>
    <t>U.2.02.04.00.000</t>
  </si>
  <si>
    <t>Mezzi di trasporto ad uso civile, di sicurezza e ordine pubblico acquisiti mediante operazioni di leasing finanziario</t>
  </si>
  <si>
    <t>U.2.02.04.01.000</t>
  </si>
  <si>
    <t>Mezzi di trasporto stradali acquisiti mediante operazioni di leasing finanziario</t>
  </si>
  <si>
    <t>U.2.02.04.01.001</t>
  </si>
  <si>
    <t>Mezzi di trasporto aerei acquisiti mediante operazioni di leasing finanziario</t>
  </si>
  <si>
    <t>U.2.02.04.01.002</t>
  </si>
  <si>
    <t>Mezzi di trasporto per vie d'acqua acquisiti mediante operazioni di leasing finanziario</t>
  </si>
  <si>
    <t>U.2.02.04.01.003</t>
  </si>
  <si>
    <t>Spese di investimento per mezzi di trasporto n.a.c. acquisiti mediante operazioni di leasing finanziario</t>
  </si>
  <si>
    <t>U.2.02.04.01.999</t>
  </si>
  <si>
    <t>Mezzi di trasporto ad uso militare acquisiti mediante operazioni di leasing finanziario</t>
  </si>
  <si>
    <t>U.2.02.04.02.000</t>
  </si>
  <si>
    <t>Mezzi di trasporto terrestri ad uso militare acquisiti mediante operazioni di leasing finanziario</t>
  </si>
  <si>
    <t>U.2.02.04.02.001</t>
  </si>
  <si>
    <t>Mezzi di trasporto aerei ad uso militare acquisiti mediante operazioni di leasing finanziario</t>
  </si>
  <si>
    <t>U.2.02.04.02.002</t>
  </si>
  <si>
    <t>Mezzi di trasporto per vie d'acqua ad uso militare acquisiti mediante operazioni di leasing finanziario</t>
  </si>
  <si>
    <t>U.2.02.04.02.003</t>
  </si>
  <si>
    <t>Mezzi di trasporto a uso militare n.a.c. acquisiti mediante operazioni di leasing finanziario</t>
  </si>
  <si>
    <t>U.2.02.04.02.999</t>
  </si>
  <si>
    <t>Mobili e arredi acquisiti mediante operazioni di leasing finanziario</t>
  </si>
  <si>
    <t>U.2.02.04.03.000</t>
  </si>
  <si>
    <t>Mobili e arredi per ufficio acquisiti mediante operazioni di leasing finanziario</t>
  </si>
  <si>
    <t>U.2.02.04.03.001</t>
  </si>
  <si>
    <t>Mobili e arredi per alloggi e pertinenze acquisiti mediante operazioni di leasing finanziario</t>
  </si>
  <si>
    <t>U.2.02.04.03.002</t>
  </si>
  <si>
    <t>Spese di investimento per mobili e arredi n.a.c. acquisiti mediante operazioni di leasing finanziario</t>
  </si>
  <si>
    <t>U.2.02.04.03.999</t>
  </si>
  <si>
    <t>Impianti e macchinari acquisiti mediante operazioni di leasing finanziario</t>
  </si>
  <si>
    <t>U.2.02.04.04.000</t>
  </si>
  <si>
    <t>Macchinari diversi acquisiti mediante operazioni di leasing finanziario</t>
  </si>
  <si>
    <t>U.2.02.04.04.001</t>
  </si>
  <si>
    <t>Impianti acquisiti mediante operazioni di leasing finanziario</t>
  </si>
  <si>
    <t>U.2.02.04.04.002</t>
  </si>
  <si>
    <t>Attrezzature acquisite mediante operazioni di leasing finanziario</t>
  </si>
  <si>
    <t>U.2.02.04.05.000</t>
  </si>
  <si>
    <t>Attrezzature scientifiche acquisite mediante operazioni di leasing finanziario</t>
  </si>
  <si>
    <t>U.2.02.04.05.001</t>
  </si>
  <si>
    <t>Attrezzature sanitarie acquisite mediante operazioni di leasing finanziario</t>
  </si>
  <si>
    <t>U.2.02.04.05.002</t>
  </si>
  <si>
    <t>Attrezzature diverse acquisite mediante operazioni di leasing finanziario</t>
  </si>
  <si>
    <t>U.2.02.04.05.999</t>
  </si>
  <si>
    <t>Macchine per ufficio acquisite mediante operazioni di leasing finanziario</t>
  </si>
  <si>
    <t>U.2.02.04.06.000</t>
  </si>
  <si>
    <t>U.2.02.04.06.001</t>
  </si>
  <si>
    <t>Hardware acquisito mediante operazioni di leasing finanziario</t>
  </si>
  <si>
    <t>U.2.02.04.07.000</t>
  </si>
  <si>
    <t>Server acquisiti mediante operazioni di leasing finanziario</t>
  </si>
  <si>
    <t>U.2.02.04.07.001</t>
  </si>
  <si>
    <t>Postazioni di lavoro acquisite mediante operazioni di leasing finanziario</t>
  </si>
  <si>
    <t>U.2.02.04.07.002</t>
  </si>
  <si>
    <t>Periferiche acquisite mediante operazioni di leasing finanziario</t>
  </si>
  <si>
    <t>U.2.02.04.07.003</t>
  </si>
  <si>
    <t>Apparati di telecomunicazione acquisiti mediante operazioni di leasing finanziario</t>
  </si>
  <si>
    <t>U.2.02.04.07.004</t>
  </si>
  <si>
    <t>Hardware n.a.c. acquisito mediante operazioni di leasing finanziario</t>
  </si>
  <si>
    <t>U.2.02.04.07.999</t>
  </si>
  <si>
    <t>Armi acquisite mediante operazioni di leasing finanziario</t>
  </si>
  <si>
    <t>U.2.02.04.08.000</t>
  </si>
  <si>
    <t>Armi leggere ad uso civile e per ordine pubblico e sicurezza acquisite mediante operazioni di leasing finanziario</t>
  </si>
  <si>
    <t>U.2.02.04.08.001</t>
  </si>
  <si>
    <t>Armi pesanti acquisite mediante operazioni di leasing finanziario</t>
  </si>
  <si>
    <t>U.2.02.04.08.002</t>
  </si>
  <si>
    <t>Altre armi acquisite mediante operazioni di leasing finanziario</t>
  </si>
  <si>
    <t>U.2.02.04.08.999</t>
  </si>
  <si>
    <t>Beni immobili acquisiti mediante operazioni di leasing finanziario</t>
  </si>
  <si>
    <t>U.2.02.04.09.000</t>
  </si>
  <si>
    <t>Fabbricati ad uso abitativo acquisiti mediante operazioni di leasing finanziario</t>
  </si>
  <si>
    <t>U.2.02.04.09.001</t>
  </si>
  <si>
    <t>Fabbricati ad uso commerciale e governativo acquisiti mediante operazioni di leasing finanziario</t>
  </si>
  <si>
    <t>U.2.02.04.09.002</t>
  </si>
  <si>
    <t>Fabbricati ad uso scolastico acquisiti mediante operazioni di leasing finanziario</t>
  </si>
  <si>
    <t>U.2.02.04.09.003</t>
  </si>
  <si>
    <t>Fabbricati industriali e costruzioni leggere acquisiti mediante operazioni di leasing finanziario</t>
  </si>
  <si>
    <t>U.2.02.04.09.004</t>
  </si>
  <si>
    <t>Fabbricati rurali acquisiti mediante operazioni di leasing finanziario</t>
  </si>
  <si>
    <t>U.2.02.04.09.005</t>
  </si>
  <si>
    <t>Fabbricati Ospedalieri e altre strutture sanitarie acquisiti mediante operazioni di leasing finanziario</t>
  </si>
  <si>
    <t>U.2.02.04.09.006</t>
  </si>
  <si>
    <t>Infrastrutture telematiche acquisite mediante operazioni di leasing finanziario</t>
  </si>
  <si>
    <t>U.2.02.04.09.007</t>
  </si>
  <si>
    <t>Infrastrutture idrauliche acquisite mediante operazioni di leasing finanziario</t>
  </si>
  <si>
    <t>U.2.02.04.09.008</t>
  </si>
  <si>
    <t>Infrastrutture portuali e aeroportuali acquisite mediante operazioni di leasing finanziario</t>
  </si>
  <si>
    <t>U.2.02.04.09.009</t>
  </si>
  <si>
    <t>Infrastrutture stradali acquisite mediante operazioni di leasing finanziario</t>
  </si>
  <si>
    <t>U.2.02.04.09.010</t>
  </si>
  <si>
    <t>Altre vie di comunicazione acquisite mediante operazioni di leasing finanziario</t>
  </si>
  <si>
    <t>U.2.02.04.09.011</t>
  </si>
  <si>
    <t>Opere per la sistemazione del suolo acquisite mediante operazioni di leasing finanziario</t>
  </si>
  <si>
    <t>U.2.02.04.09.012</t>
  </si>
  <si>
    <t>Impianti sportivi acquisiti mediante operazioni di leasing finanziario</t>
  </si>
  <si>
    <t>U.2.02.04.09.013</t>
  </si>
  <si>
    <t>Beni immobili n.a.c. acquisiti mediante operazioni di leasing finanziario</t>
  </si>
  <si>
    <t>U.2.02.04.09.999</t>
  </si>
  <si>
    <t>Oggetti di valore acquisiti mediante operazioni di leasing finanziario</t>
  </si>
  <si>
    <t>U.2.02.04.10.000</t>
  </si>
  <si>
    <t>PARTECIPAZIONI E ACQUISTO DI VALORI MOBILIARI</t>
  </si>
  <si>
    <t>U.2.02.04.10.001</t>
  </si>
  <si>
    <t>Altri beni materiali acquisiti mediante operazioni di leasing finanziario</t>
  </si>
  <si>
    <t>U.2.02.04.99.000</t>
  </si>
  <si>
    <t>Materiale bibliografico acquisito mediante operazioni di leasing finanziario</t>
  </si>
  <si>
    <t>U.2.02.04.99.001</t>
  </si>
  <si>
    <t>Strumenti musicali acquisiti mediante operazioni di leasing finanziario</t>
  </si>
  <si>
    <t>U.2.02.04.99.002</t>
  </si>
  <si>
    <t>Beni materiali n.a.c. acquisiti operazioni di leasing finanziario</t>
  </si>
  <si>
    <t>U.2.02.04.99.999</t>
  </si>
  <si>
    <t>Terreni e beni materiali non prodotti acquisiti mediante operazioni di leasing finanziario</t>
  </si>
  <si>
    <t>U.2.02.05.00.000</t>
  </si>
  <si>
    <t>Terreni acquisiti mediante operazioni di leasing finanziario</t>
  </si>
  <si>
    <t>U.2.02.05.01.000</t>
  </si>
  <si>
    <t>Terreni agricoli acquisiti mediante operazioni di leasing finanziario</t>
  </si>
  <si>
    <t>U.2.02.05.01.001</t>
  </si>
  <si>
    <t>Terreni edificabili acquisiti mediante operazioni di leasing finanziario</t>
  </si>
  <si>
    <t>U.2.02.05.01.002</t>
  </si>
  <si>
    <t>Altri terreni acquisiti mediante operazioni di leasing finanziario</t>
  </si>
  <si>
    <t>U.2.02.05.01.999</t>
  </si>
  <si>
    <t>Beni immateriali acquisiti mediante operazioni di leasing finanziario</t>
  </si>
  <si>
    <t>U.2.02.06.00.000</t>
  </si>
  <si>
    <t>Software acquisito mediante operazioni di leasing finanziario</t>
  </si>
  <si>
    <t>U.2.02.06.01.000</t>
  </si>
  <si>
    <t>U.2.02.06.01.001</t>
  </si>
  <si>
    <t>Brevetti acquisiti mediante operazioni di leasing finanziario</t>
  </si>
  <si>
    <t>U.2.02.06.02.000</t>
  </si>
  <si>
    <t>U.2.02.06.02.001</t>
  </si>
  <si>
    <t>Opere dell'ingegno e Diritti d'autore acquisiti mediante operazioni di leasing finanziario</t>
  </si>
  <si>
    <t>U.2.02.06.03.000</t>
  </si>
  <si>
    <t>U.2.02.06.03.001</t>
  </si>
  <si>
    <t>Beni immateriali n.a.c. acquisiti mediante operazioni di leasing finanziario</t>
  </si>
  <si>
    <t>U.2.02.06.99.000</t>
  </si>
  <si>
    <t>U.2.02.06.99.999</t>
  </si>
  <si>
    <t>X.1.</t>
  </si>
  <si>
    <t>Non esiste una voce analoga nella parte in conto capitale del DPR n. 97/2003.</t>
  </si>
  <si>
    <t>Contributi agli investimenti a Amministrazioni pubbliche</t>
  </si>
  <si>
    <t>U.2.03.01.00.000</t>
  </si>
  <si>
    <t>Contributi agli investimenti a Amministrazioni Centrali</t>
  </si>
  <si>
    <t>U.2.03.01.01.000</t>
  </si>
  <si>
    <t>X.1.2.2.</t>
  </si>
  <si>
    <t>Altri trasferimenti passivi</t>
  </si>
  <si>
    <t>Contributi agli investimenti a Ministeri</t>
  </si>
  <si>
    <t>U.2.03.01.01.001</t>
  </si>
  <si>
    <t>Contributi agli investimenti a Ministero dell'Istruzione - Istituzioni scolastiche</t>
  </si>
  <si>
    <t>U.2.03.01.01.002</t>
  </si>
  <si>
    <t>Contributi agli investimenti a Presidenza del Consiglio dei Ministri</t>
  </si>
  <si>
    <t>U.2.03.01.01.003</t>
  </si>
  <si>
    <t>Contributi agli investimenti a Organi Costituzionali e di rilievo costituzionale</t>
  </si>
  <si>
    <t>U.2.03.01.01.004</t>
  </si>
  <si>
    <t>Contributi agli investimenti a Agenzie Fiscali</t>
  </si>
  <si>
    <t>U.2.03.01.01.005</t>
  </si>
  <si>
    <t>Contributi agli investimenti a enti di regolazione dell'attività economica</t>
  </si>
  <si>
    <t>U.2.03.01.01.006</t>
  </si>
  <si>
    <t>Contributi agli investimenti a Gruppo Equitalia</t>
  </si>
  <si>
    <t>U.2.03.01.01.007</t>
  </si>
  <si>
    <t>Contributi agli investimenti a Anas S.p.A.</t>
  </si>
  <si>
    <t>U.2.03.01.01.008</t>
  </si>
  <si>
    <t>Contributi agli investimenti ad altri enti centrali produttori di servizi economici</t>
  </si>
  <si>
    <t>U.2.03.01.01.009</t>
  </si>
  <si>
    <t>Contributi agli investimenti a autorità amministrative indipendenti</t>
  </si>
  <si>
    <t>U.2.03.01.01.010</t>
  </si>
  <si>
    <t>Contributi agli investimenti a enti centrali a struttura associativa</t>
  </si>
  <si>
    <t>U.2.03.01.01.011</t>
  </si>
  <si>
    <t>Contributi agli investimenti a enti centrali produttori di servizi assistenziali, ricreativi e culturali</t>
  </si>
  <si>
    <t>U.2.03.01.01.012</t>
  </si>
  <si>
    <t>Contributi agli investimenti a enti e istituzioni centrali di ricerca e Istituti e stazioni sperimentali per la ricerca</t>
  </si>
  <si>
    <t>U.2.03.01.01.013</t>
  </si>
  <si>
    <t>Contributi agli investimenti a altre Amministrazioni Centrali n.a.c.</t>
  </si>
  <si>
    <t>U.2.03.01.01.999</t>
  </si>
  <si>
    <t>Contributi agli investimenti a Amministrazioni Locali</t>
  </si>
  <si>
    <t>U.2.03.01.02.000</t>
  </si>
  <si>
    <t>Contributi agli investimenti a Regioni e province autonome</t>
  </si>
  <si>
    <t>U.2.03.01.02.001</t>
  </si>
  <si>
    <t>Contributi agli investimenti a Province</t>
  </si>
  <si>
    <t>U.2.03.01.02.002</t>
  </si>
  <si>
    <t>Contributi agli investimenti a Comuni</t>
  </si>
  <si>
    <t>U.2.03.01.02.003</t>
  </si>
  <si>
    <t>Contributi agli investimenti a Città metropolitane e Roma capitale</t>
  </si>
  <si>
    <t>U.2.03.01.02.004</t>
  </si>
  <si>
    <t>Contributi agli investimenti a Unioni di Comuni</t>
  </si>
  <si>
    <t>U.2.03.01.02.005</t>
  </si>
  <si>
    <t>Contributi agli investimenti a Comunità Montane</t>
  </si>
  <si>
    <t>U.2.03.01.02.006</t>
  </si>
  <si>
    <t>Contributi agli investimenti a Camere di Commercio</t>
  </si>
  <si>
    <t>U.2.03.01.02.007</t>
  </si>
  <si>
    <t>Contributi agli investimenti a Università</t>
  </si>
  <si>
    <t>U.2.03.01.02.008</t>
  </si>
  <si>
    <t>Contributi agli investimenti a Parchi nazionali e consorzi ed enti autonomi gestori di parchi e aree naturali protette</t>
  </si>
  <si>
    <t>U.2.03.01.02.009</t>
  </si>
  <si>
    <t>Contributi agli investimenti a Autorità Portuali</t>
  </si>
  <si>
    <t>U.2.03.01.02.010</t>
  </si>
  <si>
    <t xml:space="preserve">Contributi agli investimenti a Aziende sanitarie locali </t>
  </si>
  <si>
    <t>U.2.03.01.02.011</t>
  </si>
  <si>
    <t xml:space="preserve">Contributi agli investimenti, finanziati dallo Stato ai sensi dell'art. 20 della legge 67/1988, a Aziende sanitarie locali </t>
  </si>
  <si>
    <t>U.2.03.01.02.023</t>
  </si>
  <si>
    <t>Contributi agli investimenti a Aziende ospedaliere e Aziende ospedaliere universitarie integrate con il SSN</t>
  </si>
  <si>
    <t>U.2.03.01.02.012</t>
  </si>
  <si>
    <t>Contributi agli investimenti, finanziati dallo Stato ai sensi dell'art. 20 della legge 67/1988, a Aziende ospedaliere e Aziende ospedaliere universitarie integrate con il SSN</t>
  </si>
  <si>
    <t>U.2.03.01.02.028</t>
  </si>
  <si>
    <t>Contributi agli investimenti a policlinici</t>
  </si>
  <si>
    <t>U.2.03.01.02.013</t>
  </si>
  <si>
    <t>Contributi agli investimenti a Istituti di ricovero e cura a carattere scientifico pubblici</t>
  </si>
  <si>
    <t>U.2.03.01.02.014</t>
  </si>
  <si>
    <t>Contributi agli investimenti, finanziati dallo Stato ai sensi dell'art. 20 della legge 67/1988, a Istituti di ricovero e cura a carattere scientifico pubblici</t>
  </si>
  <si>
    <t>U.2.03.01.02.036</t>
  </si>
  <si>
    <t>Contributi agli investimenti a altre Amministrazioni Locali produttrici di servizi sanitari</t>
  </si>
  <si>
    <t>U.2.03.01.02.015</t>
  </si>
  <si>
    <t>Contributi agli investimenti a Agenzie regionali per le erogazioni in agricoltura</t>
  </si>
  <si>
    <t>U.2.03.01.02.016</t>
  </si>
  <si>
    <t>Contributi agli investimenti a altri enti e agenzie regionali e sub regionali</t>
  </si>
  <si>
    <t>U.2.03.01.02.017</t>
  </si>
  <si>
    <t>Contributi agli investimenti a Consorzi di enti locali</t>
  </si>
  <si>
    <t>U.2.03.01.02.018</t>
  </si>
  <si>
    <t>Contributi agli investimenti a Fondazioni e istituzioni liriche locali e a Teatri stabili di iniziativa pubblica</t>
  </si>
  <si>
    <t>U.2.03.01.02.019</t>
  </si>
  <si>
    <t>Contributi agli investimenti a altre Amministrazioni Locali n.a.c.</t>
  </si>
  <si>
    <t>U.2.03.01.02.999</t>
  </si>
  <si>
    <t>Contributi agli investimenti a Enti di Previdenza</t>
  </si>
  <si>
    <t>U.2.03.01.03.000</t>
  </si>
  <si>
    <t>Contributi agli investimenti a INPS</t>
  </si>
  <si>
    <t>U.2.03.01.03.001</t>
  </si>
  <si>
    <t>Contributi agli investimenti a INAIL</t>
  </si>
  <si>
    <t>U.2.03.01.03.002</t>
  </si>
  <si>
    <t>Contributi agli investimenti a altri Enti di Previdenza n.a.c.</t>
  </si>
  <si>
    <t>U.2.03.01.03.999</t>
  </si>
  <si>
    <t>Contributi agli investimenti interni a organismi interni e/o unità locali della amministrazione</t>
  </si>
  <si>
    <t>U.2.03.01.04.000</t>
  </si>
  <si>
    <t>Contributi agli investimenti interni ad organismi interni e/o unità locali della amministrazione</t>
  </si>
  <si>
    <t>U.2.03.01.04.001</t>
  </si>
  <si>
    <t>Contributi agli investimenti a Famiglie</t>
  </si>
  <si>
    <t>U.2.03.02.00.000</t>
  </si>
  <si>
    <t>U.2.03.02.01.000</t>
  </si>
  <si>
    <t>U.2.03.02.01.001</t>
  </si>
  <si>
    <t>Contributi agli investimenti a Imprese</t>
  </si>
  <si>
    <t>U.2.03.03.00.000</t>
  </si>
  <si>
    <t>Contributi agli investimenti a imprese controllate</t>
  </si>
  <si>
    <t>U.2.03.03.01.000</t>
  </si>
  <si>
    <t>U.2.03.03.01.001</t>
  </si>
  <si>
    <t>Contributi agli investimenti a altre imprese partecipate</t>
  </si>
  <si>
    <t>U.2.03.03.02.000</t>
  </si>
  <si>
    <t>U.2.03.03.02.001</t>
  </si>
  <si>
    <t>Contributi agli investimenti a altre Imprese</t>
  </si>
  <si>
    <t>U.2.03.03.03.000</t>
  </si>
  <si>
    <t>U.2.03.03.03.999</t>
  </si>
  <si>
    <t xml:space="preserve">Contributi agli investimenti a Istituzioni Sociali Private </t>
  </si>
  <si>
    <t>U.2.03.04.00.000</t>
  </si>
  <si>
    <t>U.2.03.04.01.000</t>
  </si>
  <si>
    <t>U.2.03.04.01.001</t>
  </si>
  <si>
    <t>Contributi agli investimenti all'Unione Europea e al Resto del Mondo</t>
  </si>
  <si>
    <t>U.2.03.05.00.000</t>
  </si>
  <si>
    <t>Contributi agli investimenti all'Unione Europea</t>
  </si>
  <si>
    <t>U.2.03.05.01.000</t>
  </si>
  <si>
    <t>U.2.03.05.01.001</t>
  </si>
  <si>
    <t>Contributi agli investimenti al Resto del Mondo</t>
  </si>
  <si>
    <t>U.2.03.05.02.000</t>
  </si>
  <si>
    <t>U.2.03.05.02.001</t>
  </si>
  <si>
    <t>Altri trasferimenti in conto capitale per assunzione di debiti di amministrazioni pubbliche</t>
  </si>
  <si>
    <t>U.2.04.01.00.000</t>
  </si>
  <si>
    <t>Altri trasferimenti in conto capitale per assunzione di debiti di Amministrazioni Centrali</t>
  </si>
  <si>
    <t>U.2.04.01.01.000</t>
  </si>
  <si>
    <t>Altri trasferimenti in conto capitale per assunzione di debiti di Ministeri</t>
  </si>
  <si>
    <t>U.2.04.01.01.001</t>
  </si>
  <si>
    <t>Altri trasferimenti in conto capitale per assunzione di debiti di Presidenza del Consiglio dei Ministri</t>
  </si>
  <si>
    <t>U.2.04.01.01.003</t>
  </si>
  <si>
    <t>Altri trasferimenti in conto capitale per assunzione di debiti di Organi Costituzionali e di rilievo costituzionale</t>
  </si>
  <si>
    <t>U.2.04.01.01.004</t>
  </si>
  <si>
    <t>Altri trasferimenti in conto capitale per assunzione di debiti di Agenzie Fiscali</t>
  </si>
  <si>
    <t>U.2.04.01.01.005</t>
  </si>
  <si>
    <t>Altri trasferimenti in conto capitale per assunzione di debiti di enti di regolazione dell'attività economica</t>
  </si>
  <si>
    <t>U.2.04.01.01.006</t>
  </si>
  <si>
    <t>Altri trasferimenti in conto capitale per assunzione di debiti di Gruppo Equitalia</t>
  </si>
  <si>
    <t>U.2.04.01.01.007</t>
  </si>
  <si>
    <t>Altri trasferimenti in conto capitale per assunzione di debiti di Anas S.p.A.</t>
  </si>
  <si>
    <t>U.2.04.01.01.008</t>
  </si>
  <si>
    <t>Altri trasferimenti in conto capitale per assunzione di debiti di altri enti centrali produttori di servizi economici</t>
  </si>
  <si>
    <t>U.2.04.01.01.009</t>
  </si>
  <si>
    <t>Altri trasferimenti in conto capitale per assunzione di debiti di autorità amministrative indipendenti</t>
  </si>
  <si>
    <t>U.2.04.01.01.010</t>
  </si>
  <si>
    <t>Altri trasferimenti in conto capitale per assunzione di debiti di enti centrali a struttura associativa</t>
  </si>
  <si>
    <t>U.2.04.01.01.011</t>
  </si>
  <si>
    <t>Altri trasferimenti in conto capitale per assunzione di debiti di enti centrali produttori di servizi assistenziali, ricreativi e culturali</t>
  </si>
  <si>
    <t>U.2.04.01.01.012</t>
  </si>
  <si>
    <t>Altri trasferimenti in conto capitale per assunzione di debiti di enti e istituzioni centrali di ricerca e Istituti e stazioni sperimentali per la ricerca</t>
  </si>
  <si>
    <t>U.2.04.01.01.013</t>
  </si>
  <si>
    <t>Altri trasferimenti in conto capitale per assunzione di debiti di altre Amministrazioni Centrali n.a.c.</t>
  </si>
  <si>
    <t>U.2.04.01.01.999</t>
  </si>
  <si>
    <t>Altri trasferimenti in conto capitale per assunzione di debiti di Amministrazioni Locali</t>
  </si>
  <si>
    <t>U.2.04.01.02.000</t>
  </si>
  <si>
    <t>Altri trasferimenti in conto capitale per assunzione di debiti di Regioni e province autonome</t>
  </si>
  <si>
    <t>U.2.04.01.02.001</t>
  </si>
  <si>
    <t>Altri trasferimenti in conto capitale per assunzione di debiti di Province</t>
  </si>
  <si>
    <t>U.2.04.01.02.002</t>
  </si>
  <si>
    <t>Altri trasferimenti in conto capitale per assunzione di debiti di Comuni</t>
  </si>
  <si>
    <t>U.2.04.01.02.003</t>
  </si>
  <si>
    <t>Altri trasferimenti in conto capitale per assunzione di debiti di Città metropolitane e Roma capitale</t>
  </si>
  <si>
    <t>U.2.04.01.02.004</t>
  </si>
  <si>
    <t>Altri trasferimenti in conto capitale per assunzione di debiti di Unioni di Comuni</t>
  </si>
  <si>
    <t>U.2.04.01.02.005</t>
  </si>
  <si>
    <t>Altri trasferimenti in conto capitale per assunzione di debiti di Comunità Montane</t>
  </si>
  <si>
    <t>U.2.04.01.02.006</t>
  </si>
  <si>
    <t>Altri trasferimenti in conto capitale per assunzione di debiti di Camere di Commercio</t>
  </si>
  <si>
    <t>U.2.04.01.02.007</t>
  </si>
  <si>
    <t>Altri trasferimenti in conto capitale per assunzione di debiti di Università</t>
  </si>
  <si>
    <t>U.2.04.01.02.008</t>
  </si>
  <si>
    <t>Altri trasferimenti in conto capitale per assunzione di debiti di Parchi nazionali e consorzi ed enti autonomi gestori di parchi e aree naturali protette</t>
  </si>
  <si>
    <t>U.2.04.01.02.009</t>
  </si>
  <si>
    <t>Altri trasferimenti in conto capitale per assunzione di debiti di Autorità Portuali</t>
  </si>
  <si>
    <t>U.2.04.01.02.010</t>
  </si>
  <si>
    <t xml:space="preserve">Altri trasferimenti in conto capitale per assunzione di debiti di Aziende sanitarie locali </t>
  </si>
  <si>
    <t>U.2.04.01.02.011</t>
  </si>
  <si>
    <t>Altri trasferimenti in conto capitale per assunzione di debiti di Aziende ospedaliere e Aziende ospedaliere universitarie integrate con il SSN</t>
  </si>
  <si>
    <t>U.2.04.01.02.012</t>
  </si>
  <si>
    <t>Altri trasferimenti in conto capitale per assunzione di debiti di Policlinici</t>
  </si>
  <si>
    <t>U.2.04.01.02.013</t>
  </si>
  <si>
    <t>Altri trasferimenti in conto capitale per assunzione di debiti di Istituti di ricovero e cura a carattere scientifico pubblici</t>
  </si>
  <si>
    <t>U.2.04.01.02.014</t>
  </si>
  <si>
    <t>Altri trasferimenti in conto capitale per assunzione di debiti di altre Amministrazioni Locali produttrici di servizi sanitari</t>
  </si>
  <si>
    <t>U.2.04.01.02.015</t>
  </si>
  <si>
    <t>Altri trasferimenti in conto capitale per assunzione di debiti di Agenzie regionali per le erogazioni in agricoltura</t>
  </si>
  <si>
    <t>U.2.04.01.02.016</t>
  </si>
  <si>
    <t>Altri trasferimenti in conto capitale per assunzione di debiti di altri enti e agenzie regionali e sub regionali</t>
  </si>
  <si>
    <t>U.2.04.01.02.017</t>
  </si>
  <si>
    <t>Altri trasferimenti in conto capitale per assunzione di debiti di Consorzi di enti locali</t>
  </si>
  <si>
    <t>U.2.04.01.02.018</t>
  </si>
  <si>
    <t>Altri trasferimenti in conto capitale per assunzione di debiti di Fondazioni e istituzioni liriche locali e a Teatri stabili di iniziativa pubblica</t>
  </si>
  <si>
    <t>U.2.04.01.02.019</t>
  </si>
  <si>
    <t>Altri trasferimenti in conto capitale per assunzione di debiti di altre Amministrazioni Locali n.a.c.</t>
  </si>
  <si>
    <t>U.2.04.01.02.999</t>
  </si>
  <si>
    <t>Altri trasferimenti in conto capitale per assunzione di debiti di Enti di Previdenza</t>
  </si>
  <si>
    <t>U.2.04.01.03.000</t>
  </si>
  <si>
    <t>Altri trasferimenti in conto capitale per assunzione di debiti di INPS</t>
  </si>
  <si>
    <t>U.2.04.01.03.001</t>
  </si>
  <si>
    <t>Altri trasferimenti in conto capitale per assunzione di debiti di INAIL</t>
  </si>
  <si>
    <t>U.2.04.01.03.002</t>
  </si>
  <si>
    <t>Altri trasferimenti in conto capitale per assunzione di debiti di altri Enti di Previdenza n.a.c.</t>
  </si>
  <si>
    <t>U.2.04.01.03.999</t>
  </si>
  <si>
    <t>Altri trasferimenti in conto capitale per assunzione di debiti di organismi interni e/o unità locali della amministrazione</t>
  </si>
  <si>
    <t>U.2.04.01.04.000</t>
  </si>
  <si>
    <t>U.2.04.01.04.001</t>
  </si>
  <si>
    <t>Altri trasferimenti in conto capitale per assunzione di debiti di Famiglie</t>
  </si>
  <si>
    <t>U.2.04.02.00.000</t>
  </si>
  <si>
    <t>U.2.04.02.01.000</t>
  </si>
  <si>
    <t>U.2.04.02.01.001</t>
  </si>
  <si>
    <t>Altri trasferimenti in conto capitale per assunzione di debiti di Imprese</t>
  </si>
  <si>
    <t>U.2.04.03.00.000</t>
  </si>
  <si>
    <t>Altri trasferimenti in conto capitale per assunzione di debiti di imprese controllate</t>
  </si>
  <si>
    <t>U.2.04.03.01.000</t>
  </si>
  <si>
    <t>U.2.04.03.01.001</t>
  </si>
  <si>
    <t>Altri trasferimenti in conto capitale per assunzione di debiti di altre imprese partecipate</t>
  </si>
  <si>
    <t>U.2.04.03.02.000</t>
  </si>
  <si>
    <t>U.2.04.03.02.001</t>
  </si>
  <si>
    <t>Altri trasferimenti in conto capitale per assunzione di debiti di altre Imprese</t>
  </si>
  <si>
    <t>U.2.04.03.03.000</t>
  </si>
  <si>
    <t>U.2.04.03.03.999</t>
  </si>
  <si>
    <t xml:space="preserve">Altri trasferimenti in conto capitale per assunzione di debiti di Istituzioni Sociali Private </t>
  </si>
  <si>
    <t>U.2.04.04.00.000</t>
  </si>
  <si>
    <t>U.2.04.04.01.000</t>
  </si>
  <si>
    <t>U.2.04.04.01.001</t>
  </si>
  <si>
    <t>Altri trasferimenti in conto capitale per assunzione di debiti dell'Unione Europea e del Resto del Mondo</t>
  </si>
  <si>
    <t>U.2.04.05.00.000</t>
  </si>
  <si>
    <t>Altri trasferimenti in conto capitale per assunzione di debiti dell'Unione Europea</t>
  </si>
  <si>
    <t>U.2.04.05.01.000</t>
  </si>
  <si>
    <t>U.2.04.05.01.001</t>
  </si>
  <si>
    <t>Altri trasferimenti in conto capitale per assunzione di debiti del Resto del Mondo</t>
  </si>
  <si>
    <t>U.2.04.05.02.000</t>
  </si>
  <si>
    <t>U.2.04.05.02.001</t>
  </si>
  <si>
    <t>Altri trasferimenti in conto capitale per cancellazione di crediti verso amministrazioni pubbliche</t>
  </si>
  <si>
    <t>U.2.04.06.00.000</t>
  </si>
  <si>
    <t>Altri trasferimenti in conto capitale per cancellazione di crediti verso Amministrazioni Centrali</t>
  </si>
  <si>
    <t>U.2.04.06.01.000</t>
  </si>
  <si>
    <t>Altri trasferimenti in conto capitale per cancellazione di crediti verso Ministeri</t>
  </si>
  <si>
    <t>U.2.04.06.01.001</t>
  </si>
  <si>
    <t>Altri trasferimenti in conto capitale per cancellazione di crediti verso Presidenza del Consiglio dei Ministri</t>
  </si>
  <si>
    <t>U.2.04.06.01.003</t>
  </si>
  <si>
    <t>Altri trasferimenti in conto capitale per cancellazione di crediti verso Organi Costituzionali e di rilievo costituzionale</t>
  </si>
  <si>
    <t>U.2.04.06.01.004</t>
  </si>
  <si>
    <t>Altri trasferimenti in conto capitale per cancellazione di crediti verso Agenzie Fiscali</t>
  </si>
  <si>
    <t>U.2.04.06.01.005</t>
  </si>
  <si>
    <t>Altri trasferimenti in conto capitale per cancellazione di crediti verso enti di regolazione dell'attività economica</t>
  </si>
  <si>
    <t>U.2.04.06.01.006</t>
  </si>
  <si>
    <t>Altri trasferimenti in conto capitale per cancellazione di crediti verso Gruppo Equitalia</t>
  </si>
  <si>
    <t>U.2.04.06.01.007</t>
  </si>
  <si>
    <t>Altri trasferimenti in conto capitale per cancellazione di crediti verso Anas S.p.A.</t>
  </si>
  <si>
    <t>U.2.04.06.01.008</t>
  </si>
  <si>
    <t>Altri trasferimenti in conto capitale per cancellazione di crediti verso altri enti centrali produttori di servizi economici</t>
  </si>
  <si>
    <t>U.2.04.06.01.009</t>
  </si>
  <si>
    <t>Altri trasferimenti in conto capitale per cancellazione di crediti verso autorità amministrative indipendenti</t>
  </si>
  <si>
    <t>U.2.04.06.01.010</t>
  </si>
  <si>
    <t>Altri trasferimenti in conto capitale per cancellazione di crediti verso enti centrali a struttura associativa</t>
  </si>
  <si>
    <t>U.2.04.06.01.011</t>
  </si>
  <si>
    <t>Altri trasferimenti in conto capitale per cancellazione di crediti verso enti centrali produttori di servizi assistenziali, ricreativi e culturali</t>
  </si>
  <si>
    <t>U.2.04.06.01.012</t>
  </si>
  <si>
    <t>Altri trasferimenti in conto capitale per cancellazione di crediti verso enti e istituzioni centrali di ricerca e Istituti e stazioni sperimentali per la ricerca</t>
  </si>
  <si>
    <t>U.2.04.06.01.013</t>
  </si>
  <si>
    <t>Altri trasferimenti in conto capitale per cancellazione di crediti verso altre Amministrazioni Centrali n.a.c.</t>
  </si>
  <si>
    <t>U.2.04.06.01.999</t>
  </si>
  <si>
    <t>Altri trasferimenti in conto capitale per cancellazione di crediti verso Amministrazioni Locali</t>
  </si>
  <si>
    <t>U.2.04.06.02.000</t>
  </si>
  <si>
    <t>Altri trasferimenti in conto capitale per cancellazione di crediti verso Regioni e province autonome</t>
  </si>
  <si>
    <t>U.2.04.06.02.001</t>
  </si>
  <si>
    <t>Altri trasferimenti in conto capitale per cancellazione di crediti verso Province</t>
  </si>
  <si>
    <t>U.2.04.06.02.002</t>
  </si>
  <si>
    <t>Altri trasferimenti in conto capitale per cancellazione di crediti verso Comuni</t>
  </si>
  <si>
    <t>U.2.04.06.02.003</t>
  </si>
  <si>
    <t>Altri trasferimenti in conto capitale per cancellazione di crediti verso Città metropolitane e Roma capitale</t>
  </si>
  <si>
    <t>U.2.04.06.02.004</t>
  </si>
  <si>
    <t>Altri trasferimenti in conto capitale per cancellazione di crediti verso Unioni di Comuni</t>
  </si>
  <si>
    <t>U.2.04.06.02.005</t>
  </si>
  <si>
    <t>Altri trasferimenti in conto capitale per cancellazione di crediti verso Comunità Montane</t>
  </si>
  <si>
    <t>U.2.04.06.02.006</t>
  </si>
  <si>
    <t>Altri trasferimenti in conto capitale per cancellazione di crediti verso Camere di Commercio</t>
  </si>
  <si>
    <t>U.2.04.06.02.007</t>
  </si>
  <si>
    <t>Altri trasferimenti in conto capitale per cancellazione di crediti verso Università</t>
  </si>
  <si>
    <t>U.2.04.06.02.008</t>
  </si>
  <si>
    <t>Altri trasferimenti in conto capitale per cancellazione di crediti verso Parchi nazionali e consorzi ed enti autonomi gestori di parchi e aree naturali protette</t>
  </si>
  <si>
    <t>U.2.04.06.02.009</t>
  </si>
  <si>
    <t>Altri trasferimenti in conto capitale per cancellazione di crediti verso Autorità Portuali</t>
  </si>
  <si>
    <t>U.2.04.06.02.010</t>
  </si>
  <si>
    <t xml:space="preserve">Altri trasferimenti in conto capitale per cancellazione di crediti verso Aziende sanitarie locali </t>
  </si>
  <si>
    <t>U.2.04.06.02.011</t>
  </si>
  <si>
    <t>Altri trasferimenti in conto capitale per cancellazione di crediti verso Aziende ospedaliere e Aziende ospedaliere universitarie integrate con il SSN</t>
  </si>
  <si>
    <t>U.2.04.06.02.012</t>
  </si>
  <si>
    <t>Altri trasferimenti in conto capitale per cancellazione di crediti verso Policlinici</t>
  </si>
  <si>
    <t>U.2.04.06.02.013</t>
  </si>
  <si>
    <t>Altri trasferimenti in conto capitale per cancellazione di crediti verso Istituti di ricovero e cura a carattere scientifico pubblici</t>
  </si>
  <si>
    <t>U.2.04.06.02.014</t>
  </si>
  <si>
    <t>Altri trasferimenti in conto capitale per cancellazione di crediti verso altre Amministrazioni Locali produttrici di servizi sanitari</t>
  </si>
  <si>
    <t>U.2.04.06.02.015</t>
  </si>
  <si>
    <t>Altri trasferimenti in conto capitale per cancellazione di crediti verso Agenzie regionali per le erogazioni in agricoltura</t>
  </si>
  <si>
    <t>U.2.04.06.02.016</t>
  </si>
  <si>
    <t>Altri trasferimenti in conto capitale per cancellazione di crediti verso altri enti e agenzie regionali e sub regionali</t>
  </si>
  <si>
    <t>U.2.04.06.02.017</t>
  </si>
  <si>
    <t>Altri trasferimenti in conto capitale per cancellazione di crediti verso Consorzi di enti locali</t>
  </si>
  <si>
    <t>U.2.04.06.02.018</t>
  </si>
  <si>
    <t>Altri trasferimenti in conto capitale per cancellazione di crediti verso Fondazioni e istituzioni liriche locali e a Teatri stabili di iniziativa pubblica</t>
  </si>
  <si>
    <t>U.2.04.06.02.019</t>
  </si>
  <si>
    <t>Altri trasferimenti in conto capitale per cancellazione di crediti verso altre Amministrazioni Locali n.a.c.</t>
  </si>
  <si>
    <t>U.2.04.06.02.999</t>
  </si>
  <si>
    <t>Altri trasferimenti in conto capitale per cancellazione di crediti verso Enti di Previdenza</t>
  </si>
  <si>
    <t>U.2.04.06.03.000</t>
  </si>
  <si>
    <t>Altri trasferimenti in conto capitale per cancellazione di crediti verso INPS</t>
  </si>
  <si>
    <t>U.2.04.06.03.001</t>
  </si>
  <si>
    <t>Altri trasferimenti in conto capitale per cancellazione di crediti verso INAIL</t>
  </si>
  <si>
    <t>U.2.04.06.03.002</t>
  </si>
  <si>
    <t>Altri trasferimenti in conto capitale per cancellazione di crediti verso altri Enti di Previdenza n.a.c.</t>
  </si>
  <si>
    <t>U.2.04.06.03.999</t>
  </si>
  <si>
    <t>Altri trasferimenti in conto capitale per cancellazione di crediti verso organismi interni e/o unità locali della amministrazione</t>
  </si>
  <si>
    <t>U.2.04.06.04.000</t>
  </si>
  <si>
    <t>U.2.04.06.04.001</t>
  </si>
  <si>
    <t>Altri trasferimenti in conto capitale per cancellazione di crediti verso Famiglie</t>
  </si>
  <si>
    <t>U.2.04.07.00.000</t>
  </si>
  <si>
    <t>U.2.04.07.01.000</t>
  </si>
  <si>
    <t>U.2.04.07.01.001</t>
  </si>
  <si>
    <t>Altri trasferimenti in conto capitale per cancellazione di crediti verso Imprese</t>
  </si>
  <si>
    <t>U.2.04.08.00.000</t>
  </si>
  <si>
    <t>Altri trasferimenti in conto capitale per cancellazione di crediti verso imprese controllate</t>
  </si>
  <si>
    <t>U.2.04.08.01.000</t>
  </si>
  <si>
    <t>U.2.04.08.01.001</t>
  </si>
  <si>
    <t>Altri trasferimenti in conto capitale per cancellazione di crediti verso altre imprese partecipate</t>
  </si>
  <si>
    <t>U.2.04.08.02.000</t>
  </si>
  <si>
    <t>U.2.04.08.02.001</t>
  </si>
  <si>
    <t>Altri trasferimenti in conto capitale per cancellazione di crediti verso altre Imprese</t>
  </si>
  <si>
    <t>U.2.04.08.03.000</t>
  </si>
  <si>
    <t>U.2.04.08.03.999</t>
  </si>
  <si>
    <t xml:space="preserve">Altri trasferimenti in conto capitale per cancellazione di crediti verso Istituzioni Sociali Private </t>
  </si>
  <si>
    <t>U.2.04.09.00.000</t>
  </si>
  <si>
    <t>U.2.04.09.01.000</t>
  </si>
  <si>
    <t>U.2.04.09.01.001</t>
  </si>
  <si>
    <t>Altri trasferimenti in conto capitale per cancellazione di crediti verso Unione Europea e Resto del Mondo</t>
  </si>
  <si>
    <t>U.2.04.10.00.000</t>
  </si>
  <si>
    <t>Altri trasferimenti in conto capitale per cancellazione di crediti verso Unione Europea</t>
  </si>
  <si>
    <t>U.2.04.10.01.000</t>
  </si>
  <si>
    <t>U.2.04.10.01.001</t>
  </si>
  <si>
    <t>Altri trasferimenti in conto capitale per cancellazione di crediti verso Resto del Mondo</t>
  </si>
  <si>
    <t>U.2.04.10.02.000</t>
  </si>
  <si>
    <t>U.2.04.10.02.001</t>
  </si>
  <si>
    <t>Altri trasferimenti in conto capitale verso amministrazioni pubbliche per escussione di garanzie</t>
  </si>
  <si>
    <t>U.2.04.11.00.000</t>
  </si>
  <si>
    <t>Altri trasferimenti in conto capitale verso Amministrazioni Centrali per escussione di garanzie</t>
  </si>
  <si>
    <t>U.2.04.11.01.000</t>
  </si>
  <si>
    <t>Altri trasferimenti in conto capitale verso Ministeri per escussione di garanzie</t>
  </si>
  <si>
    <t>U.2.04.11.01.001</t>
  </si>
  <si>
    <t>Altri trasferimenti in conto capitale verso Presidenza del Consiglio dei Ministri per escussione di garanzie</t>
  </si>
  <si>
    <t>U.2.04.11.01.003</t>
  </si>
  <si>
    <t>Altri trasferimenti in conto capitale verso Organi Costituzionali e di rilievo costituzionale per escussione di garanzie</t>
  </si>
  <si>
    <t>U.2.04.11.01.004</t>
  </si>
  <si>
    <t>Altri trasferimenti in conto capitale verso Agenzie Fiscali per escussione di garanzie</t>
  </si>
  <si>
    <t>U.2.04.11.01.005</t>
  </si>
  <si>
    <t>Altri trasferimenti in conto capitale verso enti di regolazione dell'attività economica per escussione di garanzie</t>
  </si>
  <si>
    <t>U.2.04.11.01.006</t>
  </si>
  <si>
    <t>Altri trasferimenti in conto capitale verso Gruppo Equitalia per escussione di garanzie</t>
  </si>
  <si>
    <t>U.2.04.11.01.007</t>
  </si>
  <si>
    <t>Altri trasferimenti in conto capitale verso Anas S.p.A. per escussione di garanzie</t>
  </si>
  <si>
    <t>U.2.04.11.01.008</t>
  </si>
  <si>
    <t>Altri trasferimenti in conto capitale verso altri enti centrali produttori di servizi economici per escussione di garanzie</t>
  </si>
  <si>
    <t>U.2.04.11.01.009</t>
  </si>
  <si>
    <t>Altri trasferimenti in conto capitale verso autorità amministrative indipendenti per escussione di garanzie</t>
  </si>
  <si>
    <t>U.2.04.11.01.010</t>
  </si>
  <si>
    <t>Altri trasferimenti in conto capitale verso enti centrali a struttura associativa per escussione di garanzie</t>
  </si>
  <si>
    <t>U.2.04.11.01.011</t>
  </si>
  <si>
    <t>Altri trasferimenti in conto capitale verso enti centrali produttori di servizi assistenziali, ricreativi e culturali per escussione di garanzie</t>
  </si>
  <si>
    <t>U.2.04.11.01.012</t>
  </si>
  <si>
    <t>Altri trasferimenti in conto capitale verso enti e istituzioni centrali di ricerca e Istituti e stazioni sperimentali per la ricerca per escussione di garanzie</t>
  </si>
  <si>
    <t>U.2.04.11.01.013</t>
  </si>
  <si>
    <t>Altri trasferimenti in conto capitale verso altre Amministrazioni Centrali n.a.c. per escussione di garanzie</t>
  </si>
  <si>
    <t>U.2.04.11.01.999</t>
  </si>
  <si>
    <t>Altri trasferimenti in conto capitale verso Amministrazioni Locali per escussione di garanzie</t>
  </si>
  <si>
    <t>U.2.04.11.02.000</t>
  </si>
  <si>
    <t>Altri trasferimenti in conto capitale verso Regioni e province autonome per escussione di garanzie</t>
  </si>
  <si>
    <t>U.2.04.11.02.001</t>
  </si>
  <si>
    <t>Altri trasferimenti in conto capitale verso Province per escussione di garanzie</t>
  </si>
  <si>
    <t>U.2.04.11.02.002</t>
  </si>
  <si>
    <t>Altri trasferimenti in conto capitale verso Comuni per escussione di garanzie</t>
  </si>
  <si>
    <t>U.2.04.11.02.003</t>
  </si>
  <si>
    <t>Altri trasferimenti in conto capitale verso Città metropolitane e Roma capitale per escussione di garanzie</t>
  </si>
  <si>
    <t>U.2.04.11.02.004</t>
  </si>
  <si>
    <t>Altri trasferimenti in conto capitale verso Unioni di Comuni per escussione di garanzie</t>
  </si>
  <si>
    <t>U.2.04.11.02.005</t>
  </si>
  <si>
    <t>Altri trasferimenti in conto capitale verso Comunità Montane per escussione di garanzie</t>
  </si>
  <si>
    <t>U.2.04.11.02.006</t>
  </si>
  <si>
    <t>Altri trasferimenti in conto capitale verso Camere di Commercio per escussione di garanzie</t>
  </si>
  <si>
    <t>U.2.04.11.02.007</t>
  </si>
  <si>
    <t>Altri trasferimenti in conto capitale verso Università per escussione di garanzie</t>
  </si>
  <si>
    <t>U.2.04.11.02.008</t>
  </si>
  <si>
    <t>Altri trasferimenti in conto capitale verso Parchi nazionali e consorzi ed enti autonomi gestori di parchi e aree naturali protette per escussione di garanzie</t>
  </si>
  <si>
    <t>U.2.04.11.02.009</t>
  </si>
  <si>
    <t>Altri trasferimenti in conto capitale verso Autorità Portuali per escussione di garanzie</t>
  </si>
  <si>
    <t>U.2.04.11.02.010</t>
  </si>
  <si>
    <t>Altri trasferimenti in conto capitale verso Aziende sanitarie locali  per escussione di garanzie</t>
  </si>
  <si>
    <t>U.2.04.11.02.011</t>
  </si>
  <si>
    <t>Altri trasferimenti in conto capitale verso Aziende ospedaliere e Aziende ospedaliere universitarie integrate con il SSN per escussione di garanzie</t>
  </si>
  <si>
    <t>U.2.04.11.02.012</t>
  </si>
  <si>
    <t>Altri trasferimenti in conto capitale verso Policlinici per escussione di garanzie</t>
  </si>
  <si>
    <t>U.2.04.11.02.013</t>
  </si>
  <si>
    <t>Altri trasferimenti in conto capitale verso Istituti di ricovero e cura a carattere scientifico pubblici per escussione di garanzie</t>
  </si>
  <si>
    <t>U.2.04.11.02.014</t>
  </si>
  <si>
    <t>Altri trasferimenti in conto capitale verso altre Amministrazioni Locali produttrici di servizi sanitari per escussione di garanzie</t>
  </si>
  <si>
    <t>U.2.04.11.02.015</t>
  </si>
  <si>
    <t>Altri trasferimenti in conto capitale verso Agenzie regionali per le erogazioni in agricoltura per escussione di garanzie</t>
  </si>
  <si>
    <t>U.2.04.11.02.016</t>
  </si>
  <si>
    <t>Altri trasferimenti in conto capitale verso altri enti e agenzie regionali e sub regionali per escussione di garanzie</t>
  </si>
  <si>
    <t>U.2.04.11.02.017</t>
  </si>
  <si>
    <t>Altri trasferimenti in conto capitale verso Consorzi di enti locali per escussione di garanzie</t>
  </si>
  <si>
    <t>U.2.04.11.02.018</t>
  </si>
  <si>
    <t>Altri trasferimenti in conto capitale verso Fondazioni e istituzioni liriche locali e a Teatri stabili di iniziativa pubblica per escussione di garanzie</t>
  </si>
  <si>
    <t>U.2.04.11.02.019</t>
  </si>
  <si>
    <t>Altri trasferimenti in conto capitale verso altre Amministrazioni Locali n.a.c. per escussione di garanzie</t>
  </si>
  <si>
    <t>U.2.04.11.02.999</t>
  </si>
  <si>
    <t>Altri trasferimenti in conto capitale verso Enti di Previdenza per escussione di garanzie</t>
  </si>
  <si>
    <t>U.2.04.11.03.000</t>
  </si>
  <si>
    <t>Altri trasferimenti in conto capitale verso INPS per escussione di garanzie</t>
  </si>
  <si>
    <t>U.2.04.11.03.001</t>
  </si>
  <si>
    <t>Altri trasferimenti in conto capitale verso INAIL per escussione di garanzie</t>
  </si>
  <si>
    <t>U.2.04.11.03.002</t>
  </si>
  <si>
    <t>Altri trasferimenti in conto capitale verso altri Enti di Previdenza n.a.c. per escussione di garanzie</t>
  </si>
  <si>
    <t>U.2.04.11.03.999</t>
  </si>
  <si>
    <t>Altri trasferimenti in conto capitale verso organismi interni e/o unità locali della amministrazione per escussione di garanzie</t>
  </si>
  <si>
    <t>U.2.04.11.04.000</t>
  </si>
  <si>
    <t>U.2.04.11.04.001</t>
  </si>
  <si>
    <t>Altri trasferimenti in conto capitale verso Famiglie per escussione di garanzie</t>
  </si>
  <si>
    <t>U.2.04.12.00.000</t>
  </si>
  <si>
    <t>U.2.04.12.01.000</t>
  </si>
  <si>
    <t>U.2.04.12.01.001</t>
  </si>
  <si>
    <t>Altri trasferimenti in conto capitale verso Imprese per escussione di garanzie</t>
  </si>
  <si>
    <t>U.2.04.13.00.000</t>
  </si>
  <si>
    <t>Altri trasferimenti in conto capitale verso imprese controllate per escussione di garanzie</t>
  </si>
  <si>
    <t>U.2.04.13.01.000</t>
  </si>
  <si>
    <t>U.2.04.13.01.001</t>
  </si>
  <si>
    <t>Altri trasferimenti in conto capitale verso altre imprese partecipate per escussione di garanzie</t>
  </si>
  <si>
    <t>U.2.04.13.02.000</t>
  </si>
  <si>
    <t>U.2.04.13.02.001</t>
  </si>
  <si>
    <t>Altri trasferimenti in conto capitale verso altre Imprese per escussione di garanzie</t>
  </si>
  <si>
    <t>U.2.04.13.03.000</t>
  </si>
  <si>
    <t>U.2.04.13.03.999</t>
  </si>
  <si>
    <t>Altri trasferimenti in conto capitale verso Istituzioni Sociali Private  per escussione di garanzie</t>
  </si>
  <si>
    <t>U.2.04.14.00.000</t>
  </si>
  <si>
    <t>U.2.04.14.01.000</t>
  </si>
  <si>
    <t>U.2.04.14.01.001</t>
  </si>
  <si>
    <t>Altri trasferimenti in conto capitale verso Unione Europea e Resto del Mondo per escussione di garanzie</t>
  </si>
  <si>
    <t>U.2.04.15.00.000</t>
  </si>
  <si>
    <t>Altri trasferimenti in conto capitale verso Unione Europea per escussione di garanzie</t>
  </si>
  <si>
    <t>U.2.04.15.01.000</t>
  </si>
  <si>
    <t>U.2.04.15.01.001</t>
  </si>
  <si>
    <t>Altri trasferimenti in conto capitale verso Resto del Mondo per escussione di garanzie</t>
  </si>
  <si>
    <t>U.2.04.15.02.000</t>
  </si>
  <si>
    <t>U.2.04.15.02.001</t>
  </si>
  <si>
    <t>Trasferimenti in conto capitale erogati a titolo di ripiano disavanzi pregressi ad Amministrazioni pubbliche</t>
  </si>
  <si>
    <t>U.2.04.16.00.000</t>
  </si>
  <si>
    <t>Trasferimenti in conto capitale erogati a titolo di ripiano disavanzi pregressi a Amministrazioni Centrali</t>
  </si>
  <si>
    <t>U.2.04.16.01.000</t>
  </si>
  <si>
    <t>Trasferimenti in conto capitale erogati a titolo di ripiano disavanzi pregressi a Ministeri</t>
  </si>
  <si>
    <t>U.2.04.16.01.001</t>
  </si>
  <si>
    <t>Trasferimenti in conto capitale erogati a titolo di ripiano disavanzi pregressi a Presidenza del Consiglio dei Ministri</t>
  </si>
  <si>
    <t>U.2.04.16.01.003</t>
  </si>
  <si>
    <t>Trasferimenti in conto capitale erogati a titolo di ripiano disavanzi pregressi a Organi Costituzionali e di rilievo costituzionale</t>
  </si>
  <si>
    <t>U.2.04.16.01.004</t>
  </si>
  <si>
    <t>Trasferimenti in conto capitale erogati a titolo di ripiano disavanzi pregressi a Agenzie Fiscali</t>
  </si>
  <si>
    <t>U.2.04.16.01.005</t>
  </si>
  <si>
    <t>Trasferimenti in conto capitale erogati a titolo di ripiano disavanzi pregressi a enti di regolazione dell'attività economica</t>
  </si>
  <si>
    <t>U.2.04.16.01.006</t>
  </si>
  <si>
    <t>Trasferimenti in conto capitale erogati a titolo di ripiano disavanzi pregressi a Gruppo Equitalia</t>
  </si>
  <si>
    <t>U.2.04.16.01.007</t>
  </si>
  <si>
    <t>Trasferimenti in conto capitale erogati a titolo di ripiano disavanzi pregressi a Anas S.p.A.</t>
  </si>
  <si>
    <t>U.2.04.16.01.008</t>
  </si>
  <si>
    <t>Trasferimenti in conto capitale erogati a titolo di ripiano disavanzi pregressi a altri enti centrali produttori di servizi economici</t>
  </si>
  <si>
    <t>U.2.04.16.01.009</t>
  </si>
  <si>
    <t>Trasferimenti in conto capitale erogati a titolo di ripiano disavanzi pregressi a autorità amministrative indipendenti</t>
  </si>
  <si>
    <t>U.2.04.16.01.010</t>
  </si>
  <si>
    <t>Trasferimenti in conto capitale erogati a titolo di ripiano disavanzi pregressi a enti centrali a struttura associativa</t>
  </si>
  <si>
    <t>U.2.04.16.01.011</t>
  </si>
  <si>
    <t>Trasferimenti in conto capitale erogati a titolo di ripiano disavanzi pregressi a enti centrali produttori di servizi assistenziali, ricreativi e culturali</t>
  </si>
  <si>
    <t>U.2.04.16.01.012</t>
  </si>
  <si>
    <t>Trasferimenti in conto capitale erogati a titolo di ripiano disavanzi pregressi a enti e istituzioni centrali di ricerca e Istituti e stazioni sperimentali per la ricerca</t>
  </si>
  <si>
    <t>U.2.04.16.01.013</t>
  </si>
  <si>
    <t>Trasferimenti in conto capitale erogati a titolo di ripiano disavanzi pregressi a altre Amministrazioni Centrali n.a.c.</t>
  </si>
  <si>
    <t>U.2.04.16.01.999</t>
  </si>
  <si>
    <t>Trasferimenti in conto capitale erogati a titolo di ripiano disavanzi pregressi a Amministrazioni Locali</t>
  </si>
  <si>
    <t>U.2.04.16.02.000</t>
  </si>
  <si>
    <t>Trasferimenti in conto capitale erogati a titolo di ripiano disavanzi pregressi a Regioni e province autonome</t>
  </si>
  <si>
    <t>U.2.04.16.02.001</t>
  </si>
  <si>
    <t>Trasferimenti in conto capitale erogati a titolo di ripiano disavanzi pregressi a Province</t>
  </si>
  <si>
    <t>U.2.04.16.02.002</t>
  </si>
  <si>
    <t>Trasferimenti in conto capitale erogati a titolo di ripiano disavanzi pregressi a Comuni</t>
  </si>
  <si>
    <t>U.2.04.16.02.003</t>
  </si>
  <si>
    <t>Trasferimenti in conto capitale erogati a titolo di ripiano disavanzi pregressi a Città metropolitane e Roma capitale</t>
  </si>
  <si>
    <t>U.2.04.16.02.004</t>
  </si>
  <si>
    <t>Trasferimenti in conto capitale erogati a titolo di ripiano disavanzi pregressi a Unioni di Comuni</t>
  </si>
  <si>
    <t>U.2.04.16.02.005</t>
  </si>
  <si>
    <t>Trasferimenti in conto capitale erogati a titolo di ripiano disavanzi pregressi a Comunità Montane</t>
  </si>
  <si>
    <t>U.2.04.16.02.006</t>
  </si>
  <si>
    <t>Trasferimenti in conto capitale erogati a titolo di ripiano disavanzi pregressi a Camere di Commercio</t>
  </si>
  <si>
    <t>U.2.04.16.02.007</t>
  </si>
  <si>
    <t>Trasferimenti in conto capitale erogati a titolo di ripiano disavanzi pregressi a Università</t>
  </si>
  <si>
    <t>U.2.04.16.02.008</t>
  </si>
  <si>
    <t>Trasferimenti in conto capitale erogati a titolo di ripiano disavanzi pregressi a Parchi nazionali e consorzi ed enti autonomi gestori di parchi e aree naturali protette</t>
  </si>
  <si>
    <t>U.2.04.16.02.009</t>
  </si>
  <si>
    <t>Trasferimenti in conto capitale erogati a titolo di ripiano disavanzi pregressi a Autorità Portuali</t>
  </si>
  <si>
    <t>U.2.04.16.02.010</t>
  </si>
  <si>
    <t xml:space="preserve">Trasferimenti in conto capitale erogati a titolo di ripiano disavanzi pregressi a Aziende sanitarie locali </t>
  </si>
  <si>
    <t>U.2.04.16.02.011</t>
  </si>
  <si>
    <t>Trasferimenti in conto capitale erogati a titolo di ripiano disavanzi pregressi a Aziende ospedaliere e Aziende ospedaliere universitarie integrate con il SSN</t>
  </si>
  <si>
    <t>U.2.04.16.02.012</t>
  </si>
  <si>
    <t>Trasferimenti in conto capitale erogati a titolo di ripiano disavanzi pregressi a Policlinici</t>
  </si>
  <si>
    <t>U.2.04.16.02.013</t>
  </si>
  <si>
    <t>Trasferimenti in conto capitale erogati a titolo di ripiano disavanzi pregressi a Istituti di ricovero e cura a carattere scientifico pubblici</t>
  </si>
  <si>
    <t>U.2.04.16.02.014</t>
  </si>
  <si>
    <t>Trasferimenti in conto capitale erogati a titolo di ripiano disavanzi pregressi a altre Amministrazioni Locali produttrici di servizi sanitari</t>
  </si>
  <si>
    <t>U.2.04.16.02.015</t>
  </si>
  <si>
    <t>Trasferimenti in conto capitale erogati a titolo di ripiano disavanzi pregressi a Agenzie regionali per le erogazioni in agricoltura</t>
  </si>
  <si>
    <t>U.2.04.16.02.016</t>
  </si>
  <si>
    <t>Trasferimenti in conto capitale erogati a titolo di ripiano disavanzi pregressi a altri enti e agenzie regionali e sub regionali</t>
  </si>
  <si>
    <t>U.2.04.16.02.017</t>
  </si>
  <si>
    <t>Trasferimenti in conto capitale erogati a titolo di ripiano disavanzi pregressi a Consorzi di enti locali</t>
  </si>
  <si>
    <t>U.2.04.16.02.018</t>
  </si>
  <si>
    <t>Trasferimenti in conto capitale erogati a titolo di ripiano disavanzi pregressi a Fondazioni e istituzioni liriche locali e a Teatri stabili di iniziativa pubblica</t>
  </si>
  <si>
    <t>U.2.04.16.02.019</t>
  </si>
  <si>
    <t>Trasferimenti in conto capitale erogati a titolo di ripiano disavanzi pregressi a altre Amministrazioni Locali n.a.c.</t>
  </si>
  <si>
    <t>U.2.04.16.02.999</t>
  </si>
  <si>
    <t>Trasferimenti in conto capitale erogati a titolo di ripiano disavanzi pregressi a Enti di Previdenza</t>
  </si>
  <si>
    <t>U.2.04.16.03.000</t>
  </si>
  <si>
    <t>Trasferimenti in conto capitale erogati a titolo di ripiano disavanzi pregressi a INPS</t>
  </si>
  <si>
    <t>U.2.04.16.03.001</t>
  </si>
  <si>
    <t>Trasferimenti in conto capitale erogati a titolo di ripiano disavanzi pregressi a INAIL</t>
  </si>
  <si>
    <t>U.2.04.16.03.002</t>
  </si>
  <si>
    <t>Trasferimenti in conto capitale erogati a titolo di ripiano disavanzi pregressi a altri Enti di Previdenza n.a.c.</t>
  </si>
  <si>
    <t>U.2.04.16.03.999</t>
  </si>
  <si>
    <t>Trasferimenti in conto capitale erogati a titolo di ripiano disavanzi pregressi a organismi interni e/o unità locali della amministrazione</t>
  </si>
  <si>
    <t>U.2.04.16.99.000</t>
  </si>
  <si>
    <t>U.2.04.16.99.001</t>
  </si>
  <si>
    <t>Trasferimenti in conto capitale erogati a titolo di ripiano disavanzi pregressi a Famiglie</t>
  </si>
  <si>
    <t>U.2.04.17.00.000</t>
  </si>
  <si>
    <t>U.2.04.17.01.000</t>
  </si>
  <si>
    <t>U.2.04.17.01.001</t>
  </si>
  <si>
    <t>Trasferimenti in conto capitale erogati a titolo di ripiano disavanzi pregressi a Imprese</t>
  </si>
  <si>
    <t>U.2.04.18.00.000</t>
  </si>
  <si>
    <t>Trasferimenti in conto capitale erogati a titolo di ripiano disavanzi pregressi a imprese controllate</t>
  </si>
  <si>
    <t>U.2.04.18.01.000</t>
  </si>
  <si>
    <t>U.2.04.18.01.001</t>
  </si>
  <si>
    <t>Trasferimenti in conto capitale erogati a titolo di ripiano disavanzi pregressi a altre imprese partecipate</t>
  </si>
  <si>
    <t>U.2.04.18.02.000</t>
  </si>
  <si>
    <t>U.2.04.18.02.001</t>
  </si>
  <si>
    <t>Trasferimenti in conto capitale erogati a titolo di ripiano disavanzi pregressi a altre Imprese</t>
  </si>
  <si>
    <t>U.2.04.18.03.000</t>
  </si>
  <si>
    <t>U.2.04.18.03.999</t>
  </si>
  <si>
    <t xml:space="preserve">Trasferimenti in conto capitale erogati a titolo di ripiano disavanzi pregressi a Istituzioni Sociali Private </t>
  </si>
  <si>
    <t>U.2.04.19.00.000</t>
  </si>
  <si>
    <t>U.2.04.19.01.000</t>
  </si>
  <si>
    <t>U.2.04.19.01.001</t>
  </si>
  <si>
    <t>Trasferimenti in conto capitale erogati a titolo di ripiano disavanzi pregressi all'Unione Europea e al Resto del Mondo</t>
  </si>
  <si>
    <t>U.2.04.20.00.000</t>
  </si>
  <si>
    <t>Trasferimenti in conto capitale erogati a titolo di ripiano disavanzi pregressi all'Unione Europea</t>
  </si>
  <si>
    <t>U.2.04.20.01.000</t>
  </si>
  <si>
    <t>U.2.04.20.01.001</t>
  </si>
  <si>
    <t>Trasferimenti in conto capitale erogati a titolo di ripiano disavanzi pregressi al Resto del Mondo</t>
  </si>
  <si>
    <t>U.2.04.20.02.000</t>
  </si>
  <si>
    <t>U.2.04.20.02.001</t>
  </si>
  <si>
    <t>Altri trasferimenti in conto capitale n.a.c. ad Amministrazioni pubbliche</t>
  </si>
  <si>
    <t>U.2.04.21.00.000</t>
  </si>
  <si>
    <t>Altri trasferimenti in conto capitale n.a.c. a Amministrazioni Centrali</t>
  </si>
  <si>
    <t>U.2.04.21.01.000</t>
  </si>
  <si>
    <t>Altri trasferimenti in conto capitale n.a.c. a Ministeri</t>
  </si>
  <si>
    <t>U.2.04.21.01.001</t>
  </si>
  <si>
    <t>Altri trasferimenti in conto capitale n.a.c. a Presidenza del Consiglio dei Ministri</t>
  </si>
  <si>
    <t>U.2.04.21.01.003</t>
  </si>
  <si>
    <t>Altri trasferimenti in conto capitale n.a.c. a Organi Costituzionali e di rilievo costituzionale</t>
  </si>
  <si>
    <t>U.2.04.21.01.004</t>
  </si>
  <si>
    <t>Altri trasferimenti in conto capitale n.a.c. a Agenzie Fiscali</t>
  </si>
  <si>
    <t>U.2.04.21.01.005</t>
  </si>
  <si>
    <t>Altri trasferimenti in conto capitale n.a.c. a enti di regolazione dell'attività economica</t>
  </si>
  <si>
    <t>U.2.04.21.01.006</t>
  </si>
  <si>
    <t>Altri trasferimenti in conto capitale n.a.c. a Gruppo Equitalia</t>
  </si>
  <si>
    <t>U.2.04.21.01.007</t>
  </si>
  <si>
    <t>Altri trasferimenti in conto capitale n.a.c. a Anas S.p.A.</t>
  </si>
  <si>
    <t>U.2.04.21.01.008</t>
  </si>
  <si>
    <t>Altri trasferimenti in conto capitale n.a.c. a altri enti centrali produttori di servizi economici</t>
  </si>
  <si>
    <t>U.2.04.21.01.009</t>
  </si>
  <si>
    <t>Altri trasferimenti in conto capitale n.a.c. a autorità amministrative indipendenti</t>
  </si>
  <si>
    <t>U.2.04.21.01.010</t>
  </si>
  <si>
    <t>Altri trasferimenti in conto capitale n.a.c. a enti centrali a struttura associativa</t>
  </si>
  <si>
    <t>U.2.04.21.01.011</t>
  </si>
  <si>
    <t>Altri trasferimenti in conto capitale n.a.c. a enti centrali produttori di servizi assistenziali, ricreativi e culturali</t>
  </si>
  <si>
    <t>U.2.04.21.01.012</t>
  </si>
  <si>
    <t>Altri trasferimenti in conto capitale n.a.c. a enti e istituzioni centrali di ricerca e Istituti e stazioni sperimentali per la ricerca</t>
  </si>
  <si>
    <t>U.2.04.21.01.013</t>
  </si>
  <si>
    <t>Altri trasferimenti in conto capitale n.a.c. a altre Amministrazioni Centrali n.a.c.</t>
  </si>
  <si>
    <t>U.2.04.21.01.999</t>
  </si>
  <si>
    <t>Altri trasferimenti in conto capitale n.a.c. a Amministrazioni Locali</t>
  </si>
  <si>
    <t>U.2.04.21.02.000</t>
  </si>
  <si>
    <t>Altri trasferimenti in conto capitale n.a.c. a Regioni e province autonome</t>
  </si>
  <si>
    <t>U.2.04.21.02.001</t>
  </si>
  <si>
    <t>Altri trasferimenti in conto capitale n.a.c. a Province</t>
  </si>
  <si>
    <t>U.2.04.21.02.002</t>
  </si>
  <si>
    <t>Altri trasferimenti in conto capitale n.a.c. a Comuni</t>
  </si>
  <si>
    <t>U.2.04.21.02.003</t>
  </si>
  <si>
    <t>Altri trasferimenti in conto capitale n.a.c. a Città metropolitane e Roma capitale</t>
  </si>
  <si>
    <t>U.2.04.21.02.004</t>
  </si>
  <si>
    <t>Altri trasferimenti in conto capitale n.a.c. a Unioni di Comuni</t>
  </si>
  <si>
    <t>U.2.04.21.02.005</t>
  </si>
  <si>
    <t>Altri trasferimenti in conto capitale n.a.c. a Comunità Montane</t>
  </si>
  <si>
    <t>U.2.04.21.02.006</t>
  </si>
  <si>
    <t>Altri trasferimenti in conto capitale n.a.c. a Camere di Commercio</t>
  </si>
  <si>
    <t>U.2.04.21.02.007</t>
  </si>
  <si>
    <t>Altri trasferimenti in conto capitale n.a.c. a Università</t>
  </si>
  <si>
    <t>U.2.04.21.02.008</t>
  </si>
  <si>
    <t>Altri trasferimenti in conto capitale n.a.c. a Parchi nazionali e consorzi ed enti autonomi gestori di parchi e aree naturali protette</t>
  </si>
  <si>
    <t>U.2.04.21.02.009</t>
  </si>
  <si>
    <t>Altri trasferimenti in conto capitale n.a.c. a Autorità Portuali</t>
  </si>
  <si>
    <t>U.2.04.21.02.010</t>
  </si>
  <si>
    <t xml:space="preserve">Altri trasferimenti in conto capitale n.a.c. a Aziende sanitarie locali </t>
  </si>
  <si>
    <t>U.2.04.21.02.011</t>
  </si>
  <si>
    <t>Altri trasferimenti in conto capitale n.a.c. a Aziende sanitarie locali  a titolo di ripiano perdite pregresse del SSR</t>
  </si>
  <si>
    <t>U.2.04.21.02.024</t>
  </si>
  <si>
    <t>Altri trasferimenti in conto capitale n.a.c. a Aziende ospedaliere e Aziende ospedaliere universitarie integrate con il SSN</t>
  </si>
  <si>
    <t>U.2.04.21.02.012</t>
  </si>
  <si>
    <t>Altri trasferimenti in conto capitale n.a.c. a Aziende ospedaliere e Aziende ospedaliere universitarie integrate con il SSN a titolo di ripiano perdite pregresse del SSR</t>
  </si>
  <si>
    <t>U.2.04.21.02.029</t>
  </si>
  <si>
    <t>Altri trasferimenti in conto capitale n.a.c. a Policlinici</t>
  </si>
  <si>
    <t>U.2.04.21.02.013</t>
  </si>
  <si>
    <t>Altri trasferimenti in conto capitale n.a.c. a Istituti di ricovero e cura a carattere scientifico pubblici</t>
  </si>
  <si>
    <t>U.2.04.21.02.014</t>
  </si>
  <si>
    <t>Altri trasferimenti in conto capitale n.a.c. a Istituti di ricovero e cura a carattere scientifico pubblici a titolo di ripiano perdite pregresse del SSR</t>
  </si>
  <si>
    <t>U.2.04.21.02.037</t>
  </si>
  <si>
    <t>Altri trasferimenti in conto capitale n.a.c. a altre Amministrazioni Locali produttrici di servizi sanitari</t>
  </si>
  <si>
    <t>U.2.04.21.02.015</t>
  </si>
  <si>
    <t>Altri trasferimenti in conto capitale n.a.c. a Agenzie regionali per le erogazioni in agricoltura</t>
  </si>
  <si>
    <t>U.2.04.21.02.016</t>
  </si>
  <si>
    <t>Altri trasferimenti in conto capitale n.a.c. a altri enti e agenzie regionali e sub regionali</t>
  </si>
  <si>
    <t>U.2.04.21.02.017</t>
  </si>
  <si>
    <t>Altri trasferimenti in conto capitale n.a.c. a Consorzi di enti locali</t>
  </si>
  <si>
    <t>U.2.04.21.02.018</t>
  </si>
  <si>
    <t>Altri trasferimenti in conto capitale n.a.c. a Fondazioni e istituzioni liriche locali e a Teatri stabili di iniziativa pubblica</t>
  </si>
  <si>
    <t>U.2.04.21.02.019</t>
  </si>
  <si>
    <t>Altri trasferimenti in conto capitale n.a.c. a altre Amministrazioni Locali n.a.c.</t>
  </si>
  <si>
    <t>U.2.04.21.02.999</t>
  </si>
  <si>
    <t>Altri trasferimenti in conto capitale n.a.c. a Enti di Previdenza</t>
  </si>
  <si>
    <t>U.2.04.21.03.000</t>
  </si>
  <si>
    <t>Altri trasferimenti in conto capitale n.a.c. a INPS</t>
  </si>
  <si>
    <t>U.2.04.21.03.001</t>
  </si>
  <si>
    <t>Altri trasferimenti in conto capitale n.a.c. a INAIL</t>
  </si>
  <si>
    <t>U.2.04.21.03.002</t>
  </si>
  <si>
    <t>Altri trasferimenti in conto capitale n.a.c. a altri Enti di Previdenza n.a.c.</t>
  </si>
  <si>
    <t>U.2.04.21.03.999</t>
  </si>
  <si>
    <t>Altri trasferimenti in conto capitale n.a.c. a organismi interni e/o unità locali della amministrazione</t>
  </si>
  <si>
    <t>U.2.04.21.99.000</t>
  </si>
  <si>
    <t>U.2.04.21.99.001</t>
  </si>
  <si>
    <t>Altri trasferimenti in conto capitale n.a.c. a Famiglie</t>
  </si>
  <si>
    <t>U.2.04.22.00.000</t>
  </si>
  <si>
    <t>U.2.04.22.01.000</t>
  </si>
  <si>
    <t>U.2.04.22.01.001</t>
  </si>
  <si>
    <t>Altri trasferimenti in conto capitale n.a.c. a Imprese</t>
  </si>
  <si>
    <t>U.2.04.23.00.000</t>
  </si>
  <si>
    <t>Altri trasferimenti in conto capitale n.a.c. a imprese controllate</t>
  </si>
  <si>
    <t>U.2.04.23.01.000</t>
  </si>
  <si>
    <t>U.2.04.23.01.001</t>
  </si>
  <si>
    <t>Altri trasferimenti in conto capitale n.a.c. a altre imprese partecipate</t>
  </si>
  <si>
    <t>U.2.04.23.02.000</t>
  </si>
  <si>
    <t>U.2.04.23.02.001</t>
  </si>
  <si>
    <t>Altri trasferimenti in conto capitale n.a.c. a altre Imprese</t>
  </si>
  <si>
    <t>U.2.04.23.03.000</t>
  </si>
  <si>
    <t>U.2.04.23.03.999</t>
  </si>
  <si>
    <t xml:space="preserve">Altri trasferimenti in conto capitale n.a.c. a Istituzioni Sociali Private </t>
  </si>
  <si>
    <t>U.2.04.24.00.000</t>
  </si>
  <si>
    <t>U.2.04.24.01.000</t>
  </si>
  <si>
    <t>U.2.04.24.01.001</t>
  </si>
  <si>
    <t>Altri trasferimenti in conto capitale n.a.c. all'Unione Europea e al Resto del Mondo</t>
  </si>
  <si>
    <t>U.2.04.25.00.000</t>
  </si>
  <si>
    <t>Altri trasferimenti in conto capitale n.a.c. all'Unione Europea</t>
  </si>
  <si>
    <t>U.2.04.25.01.000</t>
  </si>
  <si>
    <t>U.2.04.25.01.001</t>
  </si>
  <si>
    <t>Altri trasferimenti in conto capitale n.a.c. al Resto del Mondo</t>
  </si>
  <si>
    <t>U.2.04.25.02.000</t>
  </si>
  <si>
    <t>U.2.04.25.02.001</t>
  </si>
  <si>
    <t>Fondi di riserva e altri accantonamenti in c/capitale</t>
  </si>
  <si>
    <t>U.2.05.01.00.000</t>
  </si>
  <si>
    <t>ACCANTONAMENTI PER USCITE FUTURE</t>
  </si>
  <si>
    <t>Fondi di riserva in c/capitale</t>
  </si>
  <si>
    <t>U.2.05.01.01.000</t>
  </si>
  <si>
    <t>Accantonamenti per uscite future</t>
  </si>
  <si>
    <t>U.2.05.01.01.001</t>
  </si>
  <si>
    <t>…..</t>
  </si>
  <si>
    <t>Fondi speciali c/capitale</t>
  </si>
  <si>
    <t>U.2.05.01.02.000</t>
  </si>
  <si>
    <t xml:space="preserve">Non applicabile agli enti soggetti al D.lgs. N. 91/2011 </t>
  </si>
  <si>
    <t>U.2.05.01.02.001</t>
  </si>
  <si>
    <t>Altri accantonamenti in c/capitale</t>
  </si>
  <si>
    <t>U.2.05.01.99.000</t>
  </si>
  <si>
    <t>U.2.05.01.99.999</t>
  </si>
  <si>
    <t>Fondi pluriennali vincolati c/capitale</t>
  </si>
  <si>
    <t>U.2.05.02.00.000</t>
  </si>
  <si>
    <t>U.2.05.02.01.000</t>
  </si>
  <si>
    <t>U.2.05.02.01.001</t>
  </si>
  <si>
    <t>Fondo crediti di dubbia e difficile esazione in c/capitale</t>
  </si>
  <si>
    <t>U.2.05.03.00.000</t>
  </si>
  <si>
    <t>U.2.05.03.01.000</t>
  </si>
  <si>
    <t>U.2.05.03.01.001</t>
  </si>
  <si>
    <t>Altri rimborsi in conto capitale di somme non dovute o incassate in eccesso</t>
  </si>
  <si>
    <t>U.2.05.04.00.000</t>
  </si>
  <si>
    <t>Rimborsi in conto capitale ad Amministrazioni Centrali di somme non dovute o incassate in eccesso</t>
  </si>
  <si>
    <t>U.2.05.04.01.000</t>
  </si>
  <si>
    <t>U.2.05.04.01.001</t>
  </si>
  <si>
    <t>Rimborsi in conto capitale ad Amministrazioni Locali di somme non dovute o incassate in eccesso</t>
  </si>
  <si>
    <t>U.2.05.04.02.000</t>
  </si>
  <si>
    <t>U.2.05.04.02.001</t>
  </si>
  <si>
    <t>Rimborsi in conto capitale a Enti Previdenziali di somme non dovute o incassate in eccesso</t>
  </si>
  <si>
    <t>U.2.05.04.03.000</t>
  </si>
  <si>
    <t>U.2.05.04.03.001</t>
  </si>
  <si>
    <t>Rimborsi in conto capitale a Famiglie di somme non dovute o incassate in eccesso</t>
  </si>
  <si>
    <t>U.2.05.04.04.000</t>
  </si>
  <si>
    <t>U.2.05.04.04.001</t>
  </si>
  <si>
    <t>Rimborsi in conto capitale a Imprese di somme non dovute o incassate in eccesso</t>
  </si>
  <si>
    <t>U.2.05.04.05.000</t>
  </si>
  <si>
    <t>U.2.05.04.05.001</t>
  </si>
  <si>
    <t>Rimborsi in conto capitale a Istituzioni Sociali Private di somme non dovute o incassate in eccesso</t>
  </si>
  <si>
    <t>U.2.05.04.06.000</t>
  </si>
  <si>
    <t>U.2.05.04.06.001</t>
  </si>
  <si>
    <t>Altre spese in conto capitale n.a.c.</t>
  </si>
  <si>
    <t>U.2.05.99.00.000</t>
  </si>
  <si>
    <t>U.2.05.99.99.000</t>
  </si>
  <si>
    <t>U.2.05.99.99.999</t>
  </si>
  <si>
    <t>Acquisizioni di partecipazioni e conferimenti di capitale</t>
  </si>
  <si>
    <t>U.3.01.01.00.000</t>
  </si>
  <si>
    <t>Acquisizioni di partecipazioni e conferimenti di capitale in imprese incluse nelle Amministrazioni Centrali</t>
  </si>
  <si>
    <t>U.3.01.01.01.000</t>
  </si>
  <si>
    <t>Acquisizioni di partecipazioni e conferimenti di capitale in imprese controllate incluse nelle Amministrazioni Centrali</t>
  </si>
  <si>
    <t>U.3.01.01.01.001</t>
  </si>
  <si>
    <t>Acquisizioni di partecipazioni e conferimenti di capitale in altre imprese partecipate incluse nelle Amministrazioni Centrali</t>
  </si>
  <si>
    <t>U.3.01.01.01.002</t>
  </si>
  <si>
    <t>Acquisizioni di partecipazioni e conferimenti di capitale in altre imprese incluse nelle Amministrazioni Centrali</t>
  </si>
  <si>
    <t>U.3.01.01.01.003</t>
  </si>
  <si>
    <t>Acquisizioni di partecipazioni e conferimenti di capitale in imprese incluse nelle Amministrazioni Locali</t>
  </si>
  <si>
    <t>U.3.01.01.02.000</t>
  </si>
  <si>
    <t>Acquisizioni di partecipazioni e conferimenti di capitale in imprese controllate incluse nelle Amministrazioni Locali</t>
  </si>
  <si>
    <t>U.3.01.01.02.001</t>
  </si>
  <si>
    <t>Acquisizioni di partecipazioni e conferimenti di capitale in altre imprese partecipate incluse nelle Amministrazioni Locali</t>
  </si>
  <si>
    <t>U.3.01.01.02.002</t>
  </si>
  <si>
    <t>Acquisizioni di partecipazioni e conferimenti di capitale in altre imprese incluse nelle Amministrazioni Locali</t>
  </si>
  <si>
    <t>U.3.01.01.02.003</t>
  </si>
  <si>
    <t>Acquisizioni di partecipazioni e conferimenti di capitale in altre imprese</t>
  </si>
  <si>
    <t>U.3.01.01.03.000</t>
  </si>
  <si>
    <t xml:space="preserve">Acquisizioni di partecipazioni e conferimenti di capitale in imprese controllate </t>
  </si>
  <si>
    <t>U.3.01.01.03.001</t>
  </si>
  <si>
    <t xml:space="preserve">Acquisizioni di partecipazioni e conferimenti di capitale in altre imprese partecipate </t>
  </si>
  <si>
    <t>U.3.01.01.03.002</t>
  </si>
  <si>
    <t xml:space="preserve">Acquisizioni di partecipazioni e conferimenti di capitale in altre imprese </t>
  </si>
  <si>
    <t>U.3.01.01.03.003</t>
  </si>
  <si>
    <t>Acquisizioni di partecipazioni e conferimenti di capitale in Istituzioni sociali private - ISP</t>
  </si>
  <si>
    <t>U.3.01.01.04.000</t>
  </si>
  <si>
    <t>Acquisizioni di partecipazioni e conferimenti di capitale in ISP controllate</t>
  </si>
  <si>
    <t>U.3.01.01.04.001</t>
  </si>
  <si>
    <t>Acquisizioni di partecipazioni e conferimenti di capitale in altre ISP</t>
  </si>
  <si>
    <t>U.3.01.01.04.002</t>
  </si>
  <si>
    <t>Acquisizioni di quote di fondi comuni di investimento</t>
  </si>
  <si>
    <t>U.3.01.02.00.000</t>
  </si>
  <si>
    <t>Acquisizioni di quote di fondi immobiliari</t>
  </si>
  <si>
    <t>U.3.01.02.01.000</t>
  </si>
  <si>
    <t>U.3.01.02.01.001</t>
  </si>
  <si>
    <t>Acquisizioni di quote di altri fondi comuni di investimento</t>
  </si>
  <si>
    <t>U.3.01.02.02.000</t>
  </si>
  <si>
    <t>U.3.01.02.02.001</t>
  </si>
  <si>
    <t>Acquisizione di titoli obbligazionari a breve termine</t>
  </si>
  <si>
    <t>U.3.01.03.00.000</t>
  </si>
  <si>
    <t>Acquisizione di titoli obbligazionari a breve termine emessi da Amministrazioni Centrali</t>
  </si>
  <si>
    <t>U.3.01.03.01.000</t>
  </si>
  <si>
    <t>U.3.01.03.01.001</t>
  </si>
  <si>
    <t>Acquisizione di titoli obbligazionari a breve termine emessi da Amministrazioni Locali</t>
  </si>
  <si>
    <t>U.3.01.03.02.000</t>
  </si>
  <si>
    <t>U.3.01.03.02.001</t>
  </si>
  <si>
    <t>Acquisizione di titoli obbligazionari a breve termine emessi da imprese residenti</t>
  </si>
  <si>
    <t>U.3.01.03.03.000</t>
  </si>
  <si>
    <t>Acquisizione di titoli obbligazionari a breve termine emessi da soggetti residenti</t>
  </si>
  <si>
    <t>U.3.01.03.03.001</t>
  </si>
  <si>
    <t>Acquisizione di titoli obbligazionari a breve termine emessi da soggetti non residenti</t>
  </si>
  <si>
    <t>U.3.01.03.04.000</t>
  </si>
  <si>
    <t>U.3.01.03.04.001</t>
  </si>
  <si>
    <t>Acquisizione di titoli obbligazionari a medio-lungo termine</t>
  </si>
  <si>
    <t>U.3.01.04.00.000</t>
  </si>
  <si>
    <t>Acquisizione di titoli obbligazionari a medio-lungo emessi da Amministrazioni Centrali</t>
  </si>
  <si>
    <t>U.3.01.04.01.000</t>
  </si>
  <si>
    <t>U.3.01.04.01.001</t>
  </si>
  <si>
    <t>Acquisizione di titoli obbligazionari a medio-lungo emessi da Amministrazioni Locali</t>
  </si>
  <si>
    <t>U.3.01.04.02.000</t>
  </si>
  <si>
    <t>U.3.01.04.02.001</t>
  </si>
  <si>
    <t>Acquisizione di titoli obbligazionari a medio-lungo emessi da altri soggetti residenti</t>
  </si>
  <si>
    <t>U.3.01.04.03.000</t>
  </si>
  <si>
    <t>U.3.01.04.03.001</t>
  </si>
  <si>
    <t>Acquisizione di titoli obbligazionari a medio-lungo emessi da soggetti non residenti</t>
  </si>
  <si>
    <t>U.3.01.04.04.000</t>
  </si>
  <si>
    <t>U.3.01.04.04.001</t>
  </si>
  <si>
    <t>Concessione crediti di breve periodo a tasso agevolato a Amministrazioni Pubbliche</t>
  </si>
  <si>
    <t>U.3.02.01.00.000</t>
  </si>
  <si>
    <t>Concessione crediti di breve periodo a tasso agevolato a Amministrazioni Centrali</t>
  </si>
  <si>
    <t>U.3.02.01.01.000</t>
  </si>
  <si>
    <t>CONCESSIONI DI CREDITI ED ANTICIPAZIONI</t>
  </si>
  <si>
    <t>Concessione crediti di breve periodo a tasso agevolato a Ministeri</t>
  </si>
  <si>
    <t>U.3.02.01.01.001</t>
  </si>
  <si>
    <t>Concessione crediti di breve periodo a tasso agevolato a Presidenza del Consiglio dei Ministri</t>
  </si>
  <si>
    <t>U.3.02.01.01.003</t>
  </si>
  <si>
    <t>Concessione crediti di breve periodo a tasso agevolato a Organi Costituzionali e di rilievo costituzionale</t>
  </si>
  <si>
    <t>U.3.02.01.01.004</t>
  </si>
  <si>
    <t>Concessione crediti di breve periodo a tasso agevolato a Agenzie Fiscali</t>
  </si>
  <si>
    <t>U.3.02.01.01.005</t>
  </si>
  <si>
    <t>Concessione crediti di breve periodo a tasso agevolato a enti di regolazione dell'attività economica</t>
  </si>
  <si>
    <t>U.3.02.01.01.006</t>
  </si>
  <si>
    <t>Concessione crediti di breve periodo a tasso agevolato a Gruppo Equitalia</t>
  </si>
  <si>
    <t>U.3.02.01.01.007</t>
  </si>
  <si>
    <t>Concessione crediti di breve periodo a tasso agevolato a Anas S.p.A.</t>
  </si>
  <si>
    <t>U.3.02.01.01.008</t>
  </si>
  <si>
    <t>Concessione crediti di breve periodo a tasso agevolato a altri enti centrali produttori di servizi economici</t>
  </si>
  <si>
    <t>U.3.02.01.01.009</t>
  </si>
  <si>
    <t>Concessione crediti di breve periodo a tasso agevolato a autorità amministrative indipendenti</t>
  </si>
  <si>
    <t>U.3.02.01.01.010</t>
  </si>
  <si>
    <t>Concessione crediti di breve periodo a tasso agevolato a enti centrali a struttura associativa</t>
  </si>
  <si>
    <t>U.3.02.01.01.011</t>
  </si>
  <si>
    <t>Concessione crediti di breve periodo a tasso agevolato a enti centrali produttori di servizi assistenziali, ricreativi e culturali</t>
  </si>
  <si>
    <t>U.3.02.01.01.012</t>
  </si>
  <si>
    <t>Concessione crediti di breve periodo a tasso agevolato a enti e istituzioni centrali di ricerca e istituti e stazioni sperimentali per la ricerca</t>
  </si>
  <si>
    <t>U.3.02.01.01.013</t>
  </si>
  <si>
    <t>Concessione crediti di breve periodo a tasso agevolato a altre Amministrazioni Centrali n.a.c.</t>
  </si>
  <si>
    <t>U.3.02.01.01.999</t>
  </si>
  <si>
    <t>Concessione crediti di breve periodo a tasso agevolato a Amministrazioni Locali</t>
  </si>
  <si>
    <t>U.3.02.01.02.000</t>
  </si>
  <si>
    <t>Concessione crediti di breve periodo a tasso agevolato a Regioni e province autonome</t>
  </si>
  <si>
    <t>U.3.02.01.02.001</t>
  </si>
  <si>
    <t>Concessione crediti di breve periodo a tasso agevolato a Province</t>
  </si>
  <si>
    <t>U.3.02.01.02.002</t>
  </si>
  <si>
    <t>Concessione crediti di breve periodo a tasso agevolato a Comuni</t>
  </si>
  <si>
    <t>U.3.02.01.02.003</t>
  </si>
  <si>
    <t>Concessione crediti di breve periodo a tasso agevolato a Città metropolitane e Roma capitale</t>
  </si>
  <si>
    <t>U.3.02.01.02.004</t>
  </si>
  <si>
    <t>Concessione crediti di breve periodo a tasso agevolato a Unioni di Comuni</t>
  </si>
  <si>
    <t>U.3.02.01.02.005</t>
  </si>
  <si>
    <t>Concessione crediti di breve periodo a tasso agevolato a Comunità Montane</t>
  </si>
  <si>
    <t>U.3.02.01.02.006</t>
  </si>
  <si>
    <t>Concessione crediti di breve periodo a tasso agevolato a Camere di Commercio</t>
  </si>
  <si>
    <t>U.3.02.01.02.007</t>
  </si>
  <si>
    <t>Concessione crediti di breve periodo a tasso agevolato a Università</t>
  </si>
  <si>
    <t>U.3.02.01.02.008</t>
  </si>
  <si>
    <t>Concessione crediti di breve periodo a tasso agevolato a Parchi nazionali e consorzi ed enti autonomi gestori di parchi e aree naturali protette</t>
  </si>
  <si>
    <t>U.3.02.01.02.009</t>
  </si>
  <si>
    <t>Concessione crediti di breve periodo a tasso agevolato a Autorità Portuali</t>
  </si>
  <si>
    <t>U.3.02.01.02.010</t>
  </si>
  <si>
    <t xml:space="preserve">Concessione crediti di breve periodo a tasso agevolato a Aziende sanitarie locali </t>
  </si>
  <si>
    <t>U.3.02.01.02.011</t>
  </si>
  <si>
    <t>Concessione crediti di breve periodo a tasso agevolato a Aziende ospedaliere e Aziende ospedaliere universitarie integrate con il SSN</t>
  </si>
  <si>
    <t>U.3.02.01.02.012</t>
  </si>
  <si>
    <t>Concessione crediti di breve periodo a tasso agevolato a Policlinici</t>
  </si>
  <si>
    <t>U.3.02.01.02.013</t>
  </si>
  <si>
    <t>Concessione crediti di breve periodo a tasso agevolato a Istituti di ricovero e cura a carattere scientifico pubblici</t>
  </si>
  <si>
    <t>U.3.02.01.02.014</t>
  </si>
  <si>
    <t>Concessione crediti di breve periodo a tasso agevolato a altre Amministrazioni Locali produttrici di servizi sanitari</t>
  </si>
  <si>
    <t>U.3.02.01.02.015</t>
  </si>
  <si>
    <t>Concessione crediti di breve periodo a tasso agevolato a Agenzie regionali per le erogazioni in agricoltura</t>
  </si>
  <si>
    <t>U.3.02.01.02.016</t>
  </si>
  <si>
    <t>Concessione crediti di breve periodo a tasso agevolato a altri enti e agenzie regionali e sub regionali</t>
  </si>
  <si>
    <t>U.3.02.01.02.017</t>
  </si>
  <si>
    <t>Concessione crediti di breve periodo a tasso agevolato a Consorzi di enti locali</t>
  </si>
  <si>
    <t>U.3.02.01.02.018</t>
  </si>
  <si>
    <t>Concessione crediti di breve periodo a tasso agevolato a Fondazioni e istituzioni liriche locali e a Teatri stabili di iniziativa pubblica</t>
  </si>
  <si>
    <t>U.3.02.01.02.019</t>
  </si>
  <si>
    <t>Concessione crediti di breve periodo a tasso agevolato a altre Amministrazioni Locali n.a.c.</t>
  </si>
  <si>
    <t>U.3.02.01.02.999</t>
  </si>
  <si>
    <t>Concessione crediti di breve periodo a tasso agevolato a Enti di Previdenza</t>
  </si>
  <si>
    <t>U.3.02.01.03.000</t>
  </si>
  <si>
    <t>Concessione crediti di breve periodo a tasso agevolato a INPS</t>
  </si>
  <si>
    <t>U.3.02.01.03.001</t>
  </si>
  <si>
    <t>Concessione crediti di breve periodo a tasso agevolato a INAIL</t>
  </si>
  <si>
    <t>U.3.02.01.03.002</t>
  </si>
  <si>
    <t>Concessione crediti di breve periodo a tasso agevolato a altri Enti di Previdenza n.a.c.</t>
  </si>
  <si>
    <t>U.3.02.01.03.999</t>
  </si>
  <si>
    <t>Concessione crediti di breve periodo a tasso agevolato a organismi interni e/o unità locali dell'amministrazione</t>
  </si>
  <si>
    <t>U.3.02.01.04.000</t>
  </si>
  <si>
    <t>U.3.02.01.04.001</t>
  </si>
  <si>
    <t>Concessione crediti di breve periodo a tasso agevolato a Famiglie</t>
  </si>
  <si>
    <t>U.3.02.02.00.000</t>
  </si>
  <si>
    <t>U.3.02.02.01.000</t>
  </si>
  <si>
    <t>U.3.02.02.01.001</t>
  </si>
  <si>
    <t>Concessione crediti di breve periodo a tasso agevolato a Imprese</t>
  </si>
  <si>
    <t>U.3.02.03.00.000</t>
  </si>
  <si>
    <t>Concessione crediti di breve periodo a tasso agevolato a imprese controllate</t>
  </si>
  <si>
    <t>U.3.02.03.01.000</t>
  </si>
  <si>
    <t>U.3.02.03.01.001</t>
  </si>
  <si>
    <t>Concessione crediti di breve periodo a tasso agevolato a altre imprese partecipate</t>
  </si>
  <si>
    <t>U.3.02.03.02.000</t>
  </si>
  <si>
    <t>U.3.02.03.02.001</t>
  </si>
  <si>
    <t>Concessione crediti di breve periodo a tasso agevolato alla Cassa Depositi e Prestiti - SPA</t>
  </si>
  <si>
    <t>U.3.02.03.03.000</t>
  </si>
  <si>
    <t>U.3.02.03.03.001</t>
  </si>
  <si>
    <t>Concessione crediti di breve periodo a tasso agevolato a altre Imprese</t>
  </si>
  <si>
    <t>U.3.02.03.04.000</t>
  </si>
  <si>
    <t>U.3.02.03.04.999</t>
  </si>
  <si>
    <t xml:space="preserve">Concessione crediti di breve periodo a tasso agevolato a Istituzioni Sociali Private </t>
  </si>
  <si>
    <t>U.3.02.04.00.000</t>
  </si>
  <si>
    <t>U.3.02.04.01.000</t>
  </si>
  <si>
    <t>U.3.02.04.01.001</t>
  </si>
  <si>
    <t>Concessione crediti di breve periodo a tasso agevolato all'Unione Europea e al Resto del Mondo</t>
  </si>
  <si>
    <t>U.3.02.05.00.000</t>
  </si>
  <si>
    <t>Concessione crediti di breve periodo a tasso agevolato all'Unione Europea</t>
  </si>
  <si>
    <t>U.3.02.05.01.000</t>
  </si>
  <si>
    <t>U.3.02.05.01.001</t>
  </si>
  <si>
    <t>Concessione crediti di breve periodo a tasso agevolato al Resto del Mondo</t>
  </si>
  <si>
    <t>U.3.02.05.02.000</t>
  </si>
  <si>
    <t>U.3.02.05.02.001</t>
  </si>
  <si>
    <t>Concessione crediti di breve periodo a tasso non agevolato a Amministrazione Pubbliche</t>
  </si>
  <si>
    <t>U.3.02.06.00.000</t>
  </si>
  <si>
    <t>Concessione crediti di breve periodo a tasso non agevolato a Amministrazioni Centrali</t>
  </si>
  <si>
    <t>U.3.02.06.01.000</t>
  </si>
  <si>
    <t>Concessione crediti di breve periodo a tasso non agevolato a Ministeri</t>
  </si>
  <si>
    <t>U.3.02.06.01.001</t>
  </si>
  <si>
    <t>Concessione crediti di breve periodo a tasso non agevolato a Presidenza del Consiglio dei Ministri</t>
  </si>
  <si>
    <t>U.3.02.06.01.003</t>
  </si>
  <si>
    <t>Concessione crediti di breve periodo a tasso non agevolato a Organi Costituzionali e di rilievo costituzionale</t>
  </si>
  <si>
    <t>U.3.02.06.01.004</t>
  </si>
  <si>
    <t>Concessione crediti di breve periodo a tasso non agevolato a Agenzie Fiscali</t>
  </si>
  <si>
    <t>U.3.02.06.01.005</t>
  </si>
  <si>
    <t>Concessione crediti di breve periodo a tasso non agevolato a enti di regolazione dell'attività economica</t>
  </si>
  <si>
    <t>U.3.02.06.01.006</t>
  </si>
  <si>
    <t>Concessione crediti di breve periodo a tasso non agevolato a Gruppo Equitalia</t>
  </si>
  <si>
    <t>U.3.02.06.01.007</t>
  </si>
  <si>
    <t>Concessione crediti di breve periodo a tasso non agevolato a Anas S.p.A.</t>
  </si>
  <si>
    <t>U.3.02.06.01.008</t>
  </si>
  <si>
    <t>Concessione crediti di breve periodo a tasso non agevolato a altri enti centrali produttori di servizi economici</t>
  </si>
  <si>
    <t>U.3.02.06.01.009</t>
  </si>
  <si>
    <t>Concessione crediti di breve periodo a tasso non agevolato a autorità amministrative indipendenti</t>
  </si>
  <si>
    <t>U.3.02.06.01.010</t>
  </si>
  <si>
    <t>Concessione crediti di breve periodo a tasso non agevolato a enti centrali a struttura associativa</t>
  </si>
  <si>
    <t>U.3.02.06.01.011</t>
  </si>
  <si>
    <t>Concessione crediti di breve periodo a tasso non agevolato a enti centrali produttori di servizi assistenziali, ricreativi e culturali</t>
  </si>
  <si>
    <t>U.3.02.06.01.012</t>
  </si>
  <si>
    <t>Concessione crediti di breve periodo a tasso non agevolato a enti e istituzioni centrali di ricerca e Istituti e stazioni sperimentali per la ricerca</t>
  </si>
  <si>
    <t>U.3.02.06.01.013</t>
  </si>
  <si>
    <t>Concessione crediti di breve periodo a tasso non agevolato a altre Amministrazioni Centrali n.a.c.</t>
  </si>
  <si>
    <t>U.3.02.06.01.999</t>
  </si>
  <si>
    <t>Concessione crediti di breve periodo a tasso non agevolato a Amministrazioni Locali</t>
  </si>
  <si>
    <t>U.3.02.06.02.000</t>
  </si>
  <si>
    <t>Concessione crediti di breve periodo a tasso non agevolato a Regioni e province autonome</t>
  </si>
  <si>
    <t>U.3.02.06.02.001</t>
  </si>
  <si>
    <t>Concessione crediti di breve periodo a tasso non agevolato a Province</t>
  </si>
  <si>
    <t>U.3.02.06.02.002</t>
  </si>
  <si>
    <t>Concessione crediti di breve periodo a tasso non agevolato a Comuni</t>
  </si>
  <si>
    <t>U.3.02.06.02.003</t>
  </si>
  <si>
    <t>Concessione crediti di breve periodo a tasso non agevolato a Città metropolitane e Roma capitale</t>
  </si>
  <si>
    <t>U.3.02.06.02.004</t>
  </si>
  <si>
    <t>Concessione crediti di breve periodo a tasso non agevolato a Unioni di Comuni</t>
  </si>
  <si>
    <t>U.3.02.06.02.005</t>
  </si>
  <si>
    <t>Concessione crediti di breve periodo a tasso non agevolato a Comunità Montane</t>
  </si>
  <si>
    <t>U.3.02.06.02.006</t>
  </si>
  <si>
    <t>Concessione crediti di breve periodo a tasso non agevolato a Camere di Commercio</t>
  </si>
  <si>
    <t>U.3.02.06.02.007</t>
  </si>
  <si>
    <t>Concessione crediti di breve periodo a tasso non agevolato a Università</t>
  </si>
  <si>
    <t>U.3.02.06.02.008</t>
  </si>
  <si>
    <t>Concessione crediti di breve periodo a tasso non agevolato a Parchi nazionali e consorzi ed enti autonomi gestori di parchi e aree naturali protette</t>
  </si>
  <si>
    <t>U.3.02.06.02.009</t>
  </si>
  <si>
    <t>Concessione crediti di breve periodo a tasso non agevolato a Autorità Portuali</t>
  </si>
  <si>
    <t>U.3.02.06.02.010</t>
  </si>
  <si>
    <t xml:space="preserve">Concessione crediti di breve periodo a tasso non agevolato a Aziende sanitarie locali </t>
  </si>
  <si>
    <t>U.3.02.06.02.011</t>
  </si>
  <si>
    <t>Concessione crediti di breve periodo a tasso non agevolato a Aziende ospedaliere e Aziende ospedaliere universitarie integrate con il SSN</t>
  </si>
  <si>
    <t>U.3.02.06.02.012</t>
  </si>
  <si>
    <t>Concessione crediti di breve periodo a tasso non agevolato a Policlinici</t>
  </si>
  <si>
    <t>U.3.02.06.02.013</t>
  </si>
  <si>
    <t>Concessione crediti di breve periodo a tasso non agevolato a Istituti di ricovero e cura a carattere scientifico pubblici</t>
  </si>
  <si>
    <t>U.3.02.06.02.014</t>
  </si>
  <si>
    <t>Concessione crediti di breve periodo a tasso non agevolato a altre Amministrazioni Locali produttrici di servizi sanitari</t>
  </si>
  <si>
    <t>U.3.02.06.02.015</t>
  </si>
  <si>
    <t>Concessione crediti di breve periodo a tasso non agevolato a Agenzie regionali per le erogazioni in agricoltura</t>
  </si>
  <si>
    <t>U.3.02.06.02.016</t>
  </si>
  <si>
    <t>Concessione crediti di breve periodo a tasso non agevolato a altri enti e agenzie regionali e sub regionali</t>
  </si>
  <si>
    <t>U.3.02.06.02.017</t>
  </si>
  <si>
    <t>Concessione crediti di breve periodo a tasso non agevolato a Consorzi di enti locali</t>
  </si>
  <si>
    <t>U.3.02.06.02.018</t>
  </si>
  <si>
    <t>Concessione crediti di breve periodo a tasso non agevolato a Fondazioni e istituzioni liriche locali e a Teatri stabili di iniziativa pubblica</t>
  </si>
  <si>
    <t>U.3.02.06.02.019</t>
  </si>
  <si>
    <t>Concessione crediti di breve periodo a tasso non agevolato a altre Amministrazioni Locali n.a.c.</t>
  </si>
  <si>
    <t>U.3.02.06.02.999</t>
  </si>
  <si>
    <t>Concessione crediti di breve periodo a tasso non agevolato a Enti di Previdenza</t>
  </si>
  <si>
    <t>U.3.02.06.03.000</t>
  </si>
  <si>
    <t>Concessione crediti di breve periodo a tasso non agevolato a INPS</t>
  </si>
  <si>
    <t>U.3.02.06.03.001</t>
  </si>
  <si>
    <t>Concessione crediti di breve periodo a tasso non agevolato a INAIL</t>
  </si>
  <si>
    <t>U.3.02.06.03.002</t>
  </si>
  <si>
    <t>Concessione crediti di breve periodo a tasso non agevolato a altri Enti di Previdenza n.a.c.</t>
  </si>
  <si>
    <t>U.3.02.06.03.999</t>
  </si>
  <si>
    <t>Concessione crediti di breve periodo a tasso non agevolato a organismi interni e/o unità locali dell'amministrazione</t>
  </si>
  <si>
    <t>U.3.02.06.04.000</t>
  </si>
  <si>
    <t>U.3.02.06.04.001</t>
  </si>
  <si>
    <t>Concessione crediti di breve periodo a tasso non agevolato a Famiglie</t>
  </si>
  <si>
    <t>U.3.02.07.00.000</t>
  </si>
  <si>
    <t>U.3.02.07.01.000</t>
  </si>
  <si>
    <t>U.3.02.07.01.001</t>
  </si>
  <si>
    <t>Concessione crediti di breve periodo a tasso non agevolato a Imprese</t>
  </si>
  <si>
    <t>U.3.02.08.00.000</t>
  </si>
  <si>
    <t>Concessione crediti di breve periodo a tasso non agevolato a imprese controllate</t>
  </si>
  <si>
    <t>U.3.02.08.01.000</t>
  </si>
  <si>
    <t>U.3.02.08.01.001</t>
  </si>
  <si>
    <t>Concessione crediti di breve periodo a tasso non agevolato a altre imprese partecipate</t>
  </si>
  <si>
    <t>U.3.02.08.02.000</t>
  </si>
  <si>
    <t>U.3.02.08.02.001</t>
  </si>
  <si>
    <t>Concessione crediti di breve periodo a tasso non agevolato alla Cassa Depositi e Prestiti - SPA</t>
  </si>
  <si>
    <t>U.3.02.08.03.000</t>
  </si>
  <si>
    <t>U.3.02.08.03.001</t>
  </si>
  <si>
    <t>Concessione crediti di breve periodo a tasso non agevolato a altre Imprese</t>
  </si>
  <si>
    <t>U.3.02.08.04.000</t>
  </si>
  <si>
    <t>U.3.02.08.04.999</t>
  </si>
  <si>
    <t xml:space="preserve">Concessione crediti di breve periodo a tasso non agevolato a Istituzioni Sociali Private </t>
  </si>
  <si>
    <t>U.3.02.09.00.000</t>
  </si>
  <si>
    <t>U.3.02.09.01.000</t>
  </si>
  <si>
    <t>U.3.02.09.01.001</t>
  </si>
  <si>
    <t>Concessione crediti di breve periodo a tasso non agevolato all'Unione Europea e al Resto del Mondo</t>
  </si>
  <si>
    <t>U.3.02.10.00.000</t>
  </si>
  <si>
    <t>Concessione crediti di breve periodo a tasso non agevolato all'Unione Europea</t>
  </si>
  <si>
    <t>U.3.02.10.01.000</t>
  </si>
  <si>
    <t>U.3.02.10.01.001</t>
  </si>
  <si>
    <t>Concessione crediti di breve periodo a tasso non agevolato al Resto del Mondo</t>
  </si>
  <si>
    <t>U.3.02.10.02.000</t>
  </si>
  <si>
    <t>U.3.02.10.02.001</t>
  </si>
  <si>
    <t>Concessione Crediti di medio-lungo termine a tasso agevolato a Amministrazione Pubbliche</t>
  </si>
  <si>
    <t>U.3.03.01.00.000</t>
  </si>
  <si>
    <t>Concessione Crediti di medio-lungo termine a tasso agevolato a Amministrazioni Centrali</t>
  </si>
  <si>
    <t>U.3.03.01.01.000</t>
  </si>
  <si>
    <t>Concessione Crediti di medio-lungo termine a tasso agevolato a Ministeri</t>
  </si>
  <si>
    <t>U.3.03.01.01.001</t>
  </si>
  <si>
    <t>Concessione Crediti di medio-lungo termine a tasso agevolato a Presidenza del Consiglio dei Ministri</t>
  </si>
  <si>
    <t>U.3.03.01.01.003</t>
  </si>
  <si>
    <t>Concessione Crediti di medio-lungo termine a tasso agevolato a Organi Costituzionali e di rilievo costituzionale</t>
  </si>
  <si>
    <t>U.3.03.01.01.004</t>
  </si>
  <si>
    <t>Concessione Crediti di medio-lungo termine a tasso agevolato a Agenzie Fiscali</t>
  </si>
  <si>
    <t>U.3.03.01.01.005</t>
  </si>
  <si>
    <t>Concessione Crediti di medio-lungo termine a tasso agevolato a enti di regolazione dell'attività economica</t>
  </si>
  <si>
    <t>U.3.03.01.01.006</t>
  </si>
  <si>
    <t>Concessione Crediti di medio-lungo termine a tasso agevolato a Gruppo Equitalia</t>
  </si>
  <si>
    <t>U.3.03.01.01.007</t>
  </si>
  <si>
    <t>Concessione Crediti di medio-lungo termine a tasso agevolato a Anas S.p.A.</t>
  </si>
  <si>
    <t>U.3.03.01.01.008</t>
  </si>
  <si>
    <t>Concessione Crediti di medio-lungo termine a tasso agevolato a altri enti centrali produttori di servizi economici</t>
  </si>
  <si>
    <t>U.3.03.01.01.009</t>
  </si>
  <si>
    <t>Concessione Crediti di medio-lungo termine a tasso agevolato a autorità amministrative indipendenti</t>
  </si>
  <si>
    <t>U.3.03.01.01.010</t>
  </si>
  <si>
    <t>Concessione Crediti di medio-lungo termine a tasso agevolato a enti centrali a struttura associativa</t>
  </si>
  <si>
    <t>U.3.03.01.01.011</t>
  </si>
  <si>
    <t>Concessione Crediti di medio-lungo termine a tasso agevolato a enti centrali produttori di servizi assistenziali, ricreativi e culturali</t>
  </si>
  <si>
    <t>U.3.03.01.01.012</t>
  </si>
  <si>
    <t>Concessione Crediti di medio-lungo termine a tasso agevolato a enti e istituzioni centrali di ricerca e Istituti e stazioni sperimentali per la ricerca</t>
  </si>
  <si>
    <t>U.3.03.01.01.013</t>
  </si>
  <si>
    <t>Concessione Crediti di medio-lungo termine a tasso agevolato a altre Amministrazioni Centrali n.a.c.</t>
  </si>
  <si>
    <t>U.3.03.01.01.999</t>
  </si>
  <si>
    <t>Concessione Crediti di medio-lungo termine a tasso agevolato a Amministrazioni Locali</t>
  </si>
  <si>
    <t>U.3.03.01.02.000</t>
  </si>
  <si>
    <t>Concessione Crediti di medio-lungo termine a tasso agevolato a Regioni e province autonome</t>
  </si>
  <si>
    <t>U.3.03.01.02.001</t>
  </si>
  <si>
    <t>Concessione Crediti di medio-lungo termine a tasso agevolato a Province</t>
  </si>
  <si>
    <t>U.3.03.01.02.002</t>
  </si>
  <si>
    <t>Concessione Crediti di medio-lungo termine a tasso agevolato a Comuni</t>
  </si>
  <si>
    <t>U.3.03.01.02.003</t>
  </si>
  <si>
    <t>Concessione Crediti di medio-lungo termine a tasso agevolato a Città metropolitane e Roma capitale</t>
  </si>
  <si>
    <t>U.3.03.01.02.004</t>
  </si>
  <si>
    <t>Concessione Crediti di medio-lungo termine a tasso agevolato a Unioni di Comuni</t>
  </si>
  <si>
    <t>U.3.03.01.02.005</t>
  </si>
  <si>
    <t>Concessione Crediti di medio-lungo termine a tasso agevolato a Comunità Montane</t>
  </si>
  <si>
    <t>U.3.03.01.02.006</t>
  </si>
  <si>
    <t>Concessione Crediti di medio-lungo termine a tasso agevolato a Camere di Commercio</t>
  </si>
  <si>
    <t>U.3.03.01.02.007</t>
  </si>
  <si>
    <t>Concessione Crediti di medio-lungo termine a tasso agevolato a Università</t>
  </si>
  <si>
    <t>U.3.03.01.02.008</t>
  </si>
  <si>
    <t>Concessione Crediti di medio-lungo termine a tasso agevolato a Parchi nazionali e consorzi ed enti autonomi gestori di parchi e aree naturali protette</t>
  </si>
  <si>
    <t>U.3.03.01.02.009</t>
  </si>
  <si>
    <t>Concessione Crediti di medio-lungo termine a tasso agevolato a Autorità Portuali</t>
  </si>
  <si>
    <t>U.3.03.01.02.010</t>
  </si>
  <si>
    <t xml:space="preserve">Concessione Crediti di medio-lungo termine a tasso agevolato a Aziende sanitarie locali </t>
  </si>
  <si>
    <t>U.3.03.01.02.011</t>
  </si>
  <si>
    <t>Concessione Crediti di medio-lungo termine a tasso agevolato a Aziende ospedaliere e Aziende ospedaliere universitarie integrate con il SSN</t>
  </si>
  <si>
    <t>U.3.03.01.02.012</t>
  </si>
  <si>
    <t>Concessione Crediti di medio-lungo termine a tasso agevolato a Policlinici</t>
  </si>
  <si>
    <t>U.3.03.01.02.013</t>
  </si>
  <si>
    <t>Concessione Crediti di medio-lungo termine a tasso agevolato a Istituti di ricovero e cura a carattere scientifico pubblici</t>
  </si>
  <si>
    <t>U.3.03.01.02.014</t>
  </si>
  <si>
    <t>Concessione Crediti di medio-lungo termine a tasso agevolato a altre Amministrazioni Locali produttrici di servizi sanitari</t>
  </si>
  <si>
    <t>U.3.03.01.02.015</t>
  </si>
  <si>
    <t>Concessione Crediti di medio-lungo termine a tasso agevolato a Agenzie regionali per le erogazioni in agricoltura</t>
  </si>
  <si>
    <t>U.3.03.01.02.016</t>
  </si>
  <si>
    <t>Concessione Crediti di medio-lungo termine a tasso agevolato a altri enti e agenzie regionali e sub regionali</t>
  </si>
  <si>
    <t>U.3.03.01.02.017</t>
  </si>
  <si>
    <t>Concessione Crediti di medio-lungo termine a tasso agevolato a Consorzi di enti locali</t>
  </si>
  <si>
    <t>U.3.03.01.02.018</t>
  </si>
  <si>
    <t>Concessione Crediti di medio-lungo termine a tasso agevolato a Fondazioni e istituzioni liriche locali e a Teatri stabili di iniziativa pubblica</t>
  </si>
  <si>
    <t>U.3.03.01.02.019</t>
  </si>
  <si>
    <t>Concessione Crediti di medio-lungo termine a tasso agevolato a altre Amministrazioni Locali n.a.c.</t>
  </si>
  <si>
    <t>U.3.03.01.02.999</t>
  </si>
  <si>
    <t>Concessione Crediti di medio-lungo termine a tasso agevolato a Enti di Previdenza</t>
  </si>
  <si>
    <t>U.3.03.01.03.000</t>
  </si>
  <si>
    <t>Concessione Crediti di medio-lungo termine a tasso agevolato a INPS</t>
  </si>
  <si>
    <t>U.3.03.01.03.001</t>
  </si>
  <si>
    <t>Concessione Crediti di medio-lungo termine a tasso agevolato a INAIL</t>
  </si>
  <si>
    <t>U.3.03.01.03.002</t>
  </si>
  <si>
    <t>Concessione Crediti di medio-lungo termine a tasso agevolato a altri Enti di Previdenza n.a.c.</t>
  </si>
  <si>
    <t>U.3.03.01.03.999</t>
  </si>
  <si>
    <t>Concessione Crediti di medio-lungo termine a tasso agevolato a organismi interni e/o unità locali dell'amministrazione</t>
  </si>
  <si>
    <t>U.3.03.01.04.000</t>
  </si>
  <si>
    <t>U.3.03.01.04.001</t>
  </si>
  <si>
    <t>Concessione Crediti di medio-lungo termine a tasso agevolato a Famiglie</t>
  </si>
  <si>
    <t>U.3.03.02.00.000</t>
  </si>
  <si>
    <t>U.3.03.02.01.000</t>
  </si>
  <si>
    <t>U.3.03.02.01.001</t>
  </si>
  <si>
    <t>Concessione Crediti di medio-lungo termine a tasso agevolato a Imprese</t>
  </si>
  <si>
    <t>U.3.03.03.00.000</t>
  </si>
  <si>
    <t>Concessione Crediti di medio-lungo termine a tasso agevolato a imprese controllate</t>
  </si>
  <si>
    <t>U.3.03.03.01.000</t>
  </si>
  <si>
    <t>U.3.03.03.01.001</t>
  </si>
  <si>
    <t>Concessione Crediti di medio-lungo termine a tasso agevolato a altre imprese partecipate</t>
  </si>
  <si>
    <t>U.3.03.03.02.000</t>
  </si>
  <si>
    <t>U.3.03.03.02.001</t>
  </si>
  <si>
    <t>Concessione Crediti di medio-lungo termine a tasso agevolato alla Cassa Depositi e Prestiti - SPA</t>
  </si>
  <si>
    <t>U.3.03.03.03.000</t>
  </si>
  <si>
    <t>U.3.03.03.03.001</t>
  </si>
  <si>
    <t>Concessione Crediti di medio-lungo termine a tasso agevolato a altre Imprese</t>
  </si>
  <si>
    <t>U.3.03.03.04.000</t>
  </si>
  <si>
    <t>U.3.03.03.04.999</t>
  </si>
  <si>
    <t xml:space="preserve">Concessione Crediti di medio-lungo termine a tasso agevolato a Istituzioni Sociali Private </t>
  </si>
  <si>
    <t>U.3.03.04.00.000</t>
  </si>
  <si>
    <t>U.3.03.04.01.000</t>
  </si>
  <si>
    <t>U.3.03.04.01.001</t>
  </si>
  <si>
    <t>Concessione Crediti di medio-lungo termine a tasso agevolato all'Unione Europea e al Resto del Mondo</t>
  </si>
  <si>
    <t>U.3.03.05.00.000</t>
  </si>
  <si>
    <t>Concessione Crediti di medio-lungo termine a tasso agevolato all'Unione Europea</t>
  </si>
  <si>
    <t>U.3.03.05.01.000</t>
  </si>
  <si>
    <t>U.3.03.05.01.001</t>
  </si>
  <si>
    <t>Concessione Crediti di medio-lungo termine a tasso agevolato al Resto del Mondo</t>
  </si>
  <si>
    <t>U.3.03.05.02.000</t>
  </si>
  <si>
    <t>U.3.03.05.02.001</t>
  </si>
  <si>
    <t>Concessione crediti di medio-lungo termine a tasso non agevolato a Amministrazione Pubbliche</t>
  </si>
  <si>
    <t>U.3.03.06.00.000</t>
  </si>
  <si>
    <t>Concessione crediti di medio-lungo termine a tasso non agevolato a Amministrazioni Centrali</t>
  </si>
  <si>
    <t>U.3.03.06.01.000</t>
  </si>
  <si>
    <t>Concessione crediti di medio-lungo termine a tasso non agevolato a Ministeri</t>
  </si>
  <si>
    <t>U.3.03.06.01.001</t>
  </si>
  <si>
    <t>Concessione crediti di medio-lungo termine a tasso non agevolato a Presidenza del Consiglio dei Ministri</t>
  </si>
  <si>
    <t>U.3.03.06.01.003</t>
  </si>
  <si>
    <t>Concessione crediti di medio-lungo termine a tasso non agevolato a Organi Costituzionali e di rilievo costituzionale</t>
  </si>
  <si>
    <t>U.3.03.06.01.004</t>
  </si>
  <si>
    <t>Concessione crediti di medio-lungo termine a tasso non agevolato a Agenzie Fiscali</t>
  </si>
  <si>
    <t>U.3.03.06.01.005</t>
  </si>
  <si>
    <t>Concessione crediti di medio-lungo termine a tasso non agevolato a enti di regolazione dell'attività economica</t>
  </si>
  <si>
    <t>U.3.03.06.01.006</t>
  </si>
  <si>
    <t>Concessione crediti di medio-lungo termine a tasso non agevolato a Gruppo Equitalia</t>
  </si>
  <si>
    <t>U.3.03.06.01.007</t>
  </si>
  <si>
    <t>Concessione crediti di medio-lungo termine a tasso non agevolato a Anas S.p.A.</t>
  </si>
  <si>
    <t>U.3.03.06.01.008</t>
  </si>
  <si>
    <t>Concessione crediti di medio-lungo termine a tasso non agevolato a altri enti centrali produttori di servizi economici</t>
  </si>
  <si>
    <t>U.3.03.06.01.009</t>
  </si>
  <si>
    <t>Concessione crediti di medio-lungo termine a tasso non agevolato a autorità amministrative indipendenti</t>
  </si>
  <si>
    <t>U.3.03.06.01.010</t>
  </si>
  <si>
    <t>Concessione crediti di medio-lungo termine a tasso non agevolato a enti centrali a struttura associativa</t>
  </si>
  <si>
    <t>U.3.03.06.01.011</t>
  </si>
  <si>
    <t>Concessione crediti di medio-lungo termine a tasso non agevolato a enti centrali produttori di servizi assistenziali, ricreativi e culturali</t>
  </si>
  <si>
    <t>U.3.03.06.01.012</t>
  </si>
  <si>
    <t>Concessione crediti di medio-lungo termine a tasso non agevolato a enti e istituzioni centrali di ricerca e Istituti e stazioni sperimentali per la ricerca</t>
  </si>
  <si>
    <t>U.3.03.06.01.013</t>
  </si>
  <si>
    <t>Concessione crediti di medio-lungo termine a tasso non agevolato a altre Amministrazioni Centrali n.a.c.</t>
  </si>
  <si>
    <t>U.3.03.06.01.999</t>
  </si>
  <si>
    <t>Concessione crediti di medio-lungo termine a tasso non agevolato a Amministrazioni Locali</t>
  </si>
  <si>
    <t>U.3.03.06.02.000</t>
  </si>
  <si>
    <t>Concessione crediti di medio-lungo termine a tasso non agevolato a Regioni e province autonome</t>
  </si>
  <si>
    <t>U.3.03.06.02.001</t>
  </si>
  <si>
    <t>Concessione crediti di medio-lungo termine a tasso non agevolato a Province</t>
  </si>
  <si>
    <t>U.3.03.06.02.002</t>
  </si>
  <si>
    <t>Concessione crediti di medio-lungo termine a tasso non agevolato a Comuni</t>
  </si>
  <si>
    <t>U.3.03.06.02.003</t>
  </si>
  <si>
    <t>Concessione crediti di medio-lungo termine a tasso non agevolato a Città metropolitane e Roma capitale</t>
  </si>
  <si>
    <t>U.3.03.06.02.004</t>
  </si>
  <si>
    <t>Concessione crediti di medio-lungo termine a tasso non agevolato a Unioni di Comuni</t>
  </si>
  <si>
    <t>U.3.03.06.02.005</t>
  </si>
  <si>
    <t>Concessione crediti di medio-lungo termine a tasso non agevolato a Comunità Montane</t>
  </si>
  <si>
    <t>U.3.03.06.02.006</t>
  </si>
  <si>
    <t>Concessione crediti di medio-lungo termine a tasso non agevolato a Camere di Commercio</t>
  </si>
  <si>
    <t>U.3.03.06.02.007</t>
  </si>
  <si>
    <t>Concessione crediti di medio-lungo termine a tasso non agevolato a Università</t>
  </si>
  <si>
    <t>U.3.03.06.02.008</t>
  </si>
  <si>
    <t>Concessione crediti di medio-lungo termine a tasso non agevolato a Parchi nazionali e consorzi ed enti autonomi gestori di parchi e aree naturali protette</t>
  </si>
  <si>
    <t>U.3.03.06.02.009</t>
  </si>
  <si>
    <t>Concessione crediti di medio-lungo termine a tasso non agevolato a Autorità Portuali</t>
  </si>
  <si>
    <t>U.3.03.06.02.010</t>
  </si>
  <si>
    <t xml:space="preserve">Concessione crediti di medio-lungo termine a tasso non agevolato a Aziende sanitarie locali </t>
  </si>
  <si>
    <t>U.3.03.06.02.011</t>
  </si>
  <si>
    <t>Concessione crediti di medio-lungo termine a tasso non agevolato a Aziende ospedaliere e Aziende ospedaliere universitarie integrate con il SSN</t>
  </si>
  <si>
    <t>U.3.03.06.02.012</t>
  </si>
  <si>
    <t>Concessione crediti di medio-lungo termine a tasso non agevolato a Policlinici</t>
  </si>
  <si>
    <t>U.3.03.06.02.013</t>
  </si>
  <si>
    <t>Concessione crediti di medio-lungo termine a tasso non agevolato a Istituti di ricovero e cura a carattere scientifico pubblici</t>
  </si>
  <si>
    <t>U.3.03.06.02.014</t>
  </si>
  <si>
    <t>Concessione crediti di medio-lungo termine a tasso non agevolato a altre Amministrazioni Locali produttrici di servizi sanitari</t>
  </si>
  <si>
    <t>U.3.03.06.02.015</t>
  </si>
  <si>
    <t>Concessione crediti di medio-lungo termine a tasso non agevolato a Agenzie regionali per le erogazioni in agricoltura</t>
  </si>
  <si>
    <t>U.3.03.06.02.016</t>
  </si>
  <si>
    <t>Concessione crediti di medio-lungo termine a tasso non agevolato a altri enti e agenzie regionali e sub regionali</t>
  </si>
  <si>
    <t>U.3.03.06.02.017</t>
  </si>
  <si>
    <t>Concessione crediti di medio-lungo termine a tasso non agevolato a Consorzi di enti locali</t>
  </si>
  <si>
    <t>U.3.03.06.02.018</t>
  </si>
  <si>
    <t>Concessione crediti di medio-lungo termine a tasso non agevolato a Fondazioni e istituzioni liriche locali e a Teatri stabili di iniziativa pubblica</t>
  </si>
  <si>
    <t>U.3.03.06.02.019</t>
  </si>
  <si>
    <t>Concessione crediti di medio-lungo termine a tasso non agevolato a altre Amministrazioni Locali n.a.c.</t>
  </si>
  <si>
    <t>U.3.03.06.02.999</t>
  </si>
  <si>
    <t>Concessione crediti di medio-lungo termine a tasso non agevolato a Enti di Previdenza</t>
  </si>
  <si>
    <t>U.3.03.06.03.000</t>
  </si>
  <si>
    <t>Concessione crediti di medio-lungo termine a tasso non agevolato a INPS</t>
  </si>
  <si>
    <t>U.3.03.06.03.001</t>
  </si>
  <si>
    <t>Concessione crediti di medio-lungo termine a tasso non agevolato a INAIL</t>
  </si>
  <si>
    <t>U.3.03.06.03.002</t>
  </si>
  <si>
    <t>Concessione crediti di medio-lungo termine a tasso non agevolato a altri Enti di Previdenza n.a.c.</t>
  </si>
  <si>
    <t>U.3.03.06.03.999</t>
  </si>
  <si>
    <t>Concessione crediti di medio-lungo termine a tasso non agevolato a organismi interni e/o unità locali dell'amministrazione</t>
  </si>
  <si>
    <t>U.3.03.06.04.000</t>
  </si>
  <si>
    <t>U.3.03.06.04.001</t>
  </si>
  <si>
    <t>Concessione crediti di medio-lungo termine a tasso non agevolato a Famiglie</t>
  </si>
  <si>
    <t>U.3.03.07.00.000</t>
  </si>
  <si>
    <t>U.3.03.07.01.000</t>
  </si>
  <si>
    <t>U.3.03.07.01.001</t>
  </si>
  <si>
    <t>Concessione crediti di medio-lungo termine a tasso non agevolato a Imprese</t>
  </si>
  <si>
    <t>U.3.03.08.00.000</t>
  </si>
  <si>
    <t>Concessione crediti di medio-lungo termine a tasso non agevolato a imprese controllate</t>
  </si>
  <si>
    <t>U.3.03.08.01.000</t>
  </si>
  <si>
    <t>U.3.03.08.01.001</t>
  </si>
  <si>
    <t>Concessione crediti di medio-lungo termine a tasso non agevolato a altre imprese partecipate</t>
  </si>
  <si>
    <t>U.3.03.08.02.000</t>
  </si>
  <si>
    <t>U.3.03.08.02.001</t>
  </si>
  <si>
    <t>Concessione crediti di medio-lungo termine a tasso non agevolato alla Cassa Depositi e Prestiti - SPA</t>
  </si>
  <si>
    <t>U.3.03.08.03.000</t>
  </si>
  <si>
    <t>U.3.03.08.03.001</t>
  </si>
  <si>
    <t>Concessione crediti di medio-lungo termine a tasso non agevolato a altre Imprese</t>
  </si>
  <si>
    <t>U.3.03.08.04.000</t>
  </si>
  <si>
    <t>U.3.03.08.04.999</t>
  </si>
  <si>
    <t xml:space="preserve">Concessione crediti di medio-lungo termine a tasso non agevolato a Istituzioni Sociali Private </t>
  </si>
  <si>
    <t>U.3.03.09.00.000</t>
  </si>
  <si>
    <t>U.3.03.09.01.000</t>
  </si>
  <si>
    <t>U.3.03.09.01.001</t>
  </si>
  <si>
    <t>Concessione crediti di medio-lungo termine a tasso non agevolato all'Unione Europea e al Resto del Mondo</t>
  </si>
  <si>
    <t>U.3.03.10.00.000</t>
  </si>
  <si>
    <t>Concessione crediti di medio-lungo termine a tasso non agevolato all'Unione Europea</t>
  </si>
  <si>
    <t>U.3.03.10.01.000</t>
  </si>
  <si>
    <t>U.3.03.10.01.001</t>
  </si>
  <si>
    <t>Concessione crediti di medio-lungo termine a tasso non agevolato al Resto del Mondo</t>
  </si>
  <si>
    <t>U.3.03.10.02.000</t>
  </si>
  <si>
    <t>U.3.03.10.02.001</t>
  </si>
  <si>
    <t xml:space="preserve">Concessione crediti a Amministrazioni Pubbliche a seguito di escussione di garanzie </t>
  </si>
  <si>
    <t>U.3.03.11.00.000</t>
  </si>
  <si>
    <t>Concessione crediti a Amministrazioni Centrali a seguito di escussione di garanzie</t>
  </si>
  <si>
    <t>U.3.03.11.01.000</t>
  </si>
  <si>
    <t>Concessione crediti a Ministeri a seguito di escussione di garanzie</t>
  </si>
  <si>
    <t>U.3.03.11.01.001</t>
  </si>
  <si>
    <t>Concessione crediti a Presidenza del Consiglio dei Ministri a seguito di escussione di garanzie</t>
  </si>
  <si>
    <t>U.3.03.11.01.003</t>
  </si>
  <si>
    <t>Concessione crediti a Organi Costituzionali e di rilievo costituzionale a seguito di escussione di garanzie</t>
  </si>
  <si>
    <t>U.3.03.11.01.004</t>
  </si>
  <si>
    <t>Concessione crediti a Agenzie Fiscali a seguito di escussione di garanzie</t>
  </si>
  <si>
    <t>U.3.03.11.01.005</t>
  </si>
  <si>
    <t>Concessione crediti a enti di regolazione dell'attività economica a seguito di escussione di garanzie</t>
  </si>
  <si>
    <t>U.3.03.11.01.006</t>
  </si>
  <si>
    <t>Concessione crediti a Gruppo Equitalia a seguito di escussione di garanzie</t>
  </si>
  <si>
    <t>U.3.03.11.01.007</t>
  </si>
  <si>
    <t>Concessione crediti a Anas S.p.A. a seguito di escussione di garanzie</t>
  </si>
  <si>
    <t>U.3.03.11.01.008</t>
  </si>
  <si>
    <t>Concessione crediti a altri enti centrali produttori di servizi economici a seguito di escussione di garanzie</t>
  </si>
  <si>
    <t>U.3.03.11.01.009</t>
  </si>
  <si>
    <t>Concessione crediti a autorità amministrative indipendenti a seguito di escussione di garanzie</t>
  </si>
  <si>
    <t>U.3.03.11.01.010</t>
  </si>
  <si>
    <t>Concessione crediti a enti centrali a struttura associativa a seguito di escussione di garanzie</t>
  </si>
  <si>
    <t>U.3.03.11.01.011</t>
  </si>
  <si>
    <t>Concessione crediti a enti centrali produttori di servizi assistenziali, ricreativi e culturali a seguito di escussione di garanzie</t>
  </si>
  <si>
    <t>U.3.03.11.01.012</t>
  </si>
  <si>
    <t>Concessione crediti a enti e istituzioni centrali di ricerca e Istituti e stazioni sperimentali per la ricerca a seguito di escussione di garanzie</t>
  </si>
  <si>
    <t>U.3.03.11.01.013</t>
  </si>
  <si>
    <t>Concessione crediti a altre Amministrazioni Centrali n.a.c. a seguito di escussione di garanzie</t>
  </si>
  <si>
    <t>U.3.03.11.01.999</t>
  </si>
  <si>
    <t>Concessione crediti a Amministrazioni Locali a seguito di escussione di garanzie</t>
  </si>
  <si>
    <t>U.3.03.11.02.000</t>
  </si>
  <si>
    <t>Concessione crediti a Regioni e province autonome a seguito di escussione di garanzie</t>
  </si>
  <si>
    <t>U.3.03.11.02.001</t>
  </si>
  <si>
    <t>Concessione crediti a Province a seguito di escussione di garanzie</t>
  </si>
  <si>
    <t>U.3.03.11.02.002</t>
  </si>
  <si>
    <t>Concessione crediti a Comuni a seguito di escussione di garanzie</t>
  </si>
  <si>
    <t>U.3.03.11.02.003</t>
  </si>
  <si>
    <t>Concessione crediti a Città metropolitane e Roma capitale a seguito di escussione di garanzie</t>
  </si>
  <si>
    <t>U.3.03.11.02.004</t>
  </si>
  <si>
    <t>Concessione crediti a Unioni di Comuni a seguito di escussione di garanzie</t>
  </si>
  <si>
    <t>U.3.03.11.02.005</t>
  </si>
  <si>
    <t>Concessione crediti a Comunità Montane a seguito di escussione di garanzie</t>
  </si>
  <si>
    <t>U.3.03.11.02.006</t>
  </si>
  <si>
    <t>Concessione crediti a Camere di Commercio a seguito di escussione di garanzie</t>
  </si>
  <si>
    <t>U.3.03.11.02.007</t>
  </si>
  <si>
    <t>Concessione crediti a Università a seguito di escussione di garanzie</t>
  </si>
  <si>
    <t>U.3.03.11.02.008</t>
  </si>
  <si>
    <t>Concessione crediti a Parchi nazionali e consorzi ed enti autonomi gestori di parchi e aree naturali protette a seguito di escussione di garanzie</t>
  </si>
  <si>
    <t>U.3.03.11.02.009</t>
  </si>
  <si>
    <t>Concessione crediti a Autorità Portuali a seguito di escussione di garanzie</t>
  </si>
  <si>
    <t>U.3.03.11.02.010</t>
  </si>
  <si>
    <t>Concessione crediti a Aziende sanitarie locali  a seguito di escussione di garanzie</t>
  </si>
  <si>
    <t>U.3.03.11.02.011</t>
  </si>
  <si>
    <t>Concessione crediti a Aziende ospedaliere e Aziende ospedaliere universitarie integrate con il SSN a seguito di escussione di garanzie</t>
  </si>
  <si>
    <t>U.3.03.11.02.012</t>
  </si>
  <si>
    <t>Concessione crediti a Policlinici a seguito di escussione di garanzie</t>
  </si>
  <si>
    <t>U.3.03.11.02.013</t>
  </si>
  <si>
    <t>Concessione crediti a Istituti di ricovero e cura a carattere scientifico pubblici a seguito di escussione di garanzie</t>
  </si>
  <si>
    <t>U.3.03.11.02.014</t>
  </si>
  <si>
    <t>Concessione crediti a altre Amministrazioni Locali produttrici di servizi sanitari a seguito di escussione di garanzie</t>
  </si>
  <si>
    <t>U.3.03.11.02.015</t>
  </si>
  <si>
    <t>Concessione crediti a Agenzie regionali per le erogazioni in agricoltura a seguito di escussione di garanzie</t>
  </si>
  <si>
    <t>U.3.03.11.02.016</t>
  </si>
  <si>
    <t>Concessione crediti a altri enti e agenzie regionali e sub regionali a seguito di escussione di garanzie</t>
  </si>
  <si>
    <t>U.3.03.11.02.017</t>
  </si>
  <si>
    <t>Concessione crediti a Consorzi di enti locali a seguito di escussione di garanzie</t>
  </si>
  <si>
    <t>U.3.03.11.02.018</t>
  </si>
  <si>
    <t>Concessione crediti a Fondazioni e istituzioni liriche locali e a Teatri stabili di iniziativa pubblica a seguito di escussione di garanzie</t>
  </si>
  <si>
    <t>U.3.03.11.02.019</t>
  </si>
  <si>
    <t>Concessione crediti a altre Amministrazioni Locali n.a.c. a seguito di escussione di garanzie</t>
  </si>
  <si>
    <t>U.3.03.11.02.999</t>
  </si>
  <si>
    <t>Concessione crediti a Enti di Previdenza a seguito di escussione di garanzie</t>
  </si>
  <si>
    <t>U.3.03.11.03.000</t>
  </si>
  <si>
    <t>Concessione crediti a INPS a seguito di escussione di garanzie</t>
  </si>
  <si>
    <t>U.3.03.11.03.001</t>
  </si>
  <si>
    <t>Concessione crediti a INAIL a seguito di escussione di garanzie</t>
  </si>
  <si>
    <t>U.3.03.11.03.002</t>
  </si>
  <si>
    <t>Concessione crediti a altri Enti di Previdenza n.a.c. a seguito di escussione di garanzie</t>
  </si>
  <si>
    <t>U.3.03.11.03.999</t>
  </si>
  <si>
    <t>Concessione crediti a Famiglie a seguito di escussione di garanzie</t>
  </si>
  <si>
    <t>U.3.03.12.00.000</t>
  </si>
  <si>
    <t>U.3.03.12.01.000</t>
  </si>
  <si>
    <t>U.3.03.12.01.001</t>
  </si>
  <si>
    <t>Concessione crediti a Imprese a seguito di escussione di garanzie</t>
  </si>
  <si>
    <t>U.3.03.13.00.000</t>
  </si>
  <si>
    <t>Concessione crediti a imprese controllate a seguito di escussione di garanzie</t>
  </si>
  <si>
    <t>U.3.03.13.01.000</t>
  </si>
  <si>
    <t>U.3.03.13.01.001</t>
  </si>
  <si>
    <t>Concessione crediti a altre imprese partecipate a seguito di escussione di garanzie</t>
  </si>
  <si>
    <t>U.3.03.13.02.000</t>
  </si>
  <si>
    <t>U.3.03.13.02.001</t>
  </si>
  <si>
    <t>Concessione crediti alla Cassa Depositi e Prestiti - SPA a seguito di escussione di garanzie</t>
  </si>
  <si>
    <t>U.3.03.13.03.000</t>
  </si>
  <si>
    <t>U.3.03.13.03.001</t>
  </si>
  <si>
    <t>Concessione crediti a altre Imprese a seguito di escussione di garanzie</t>
  </si>
  <si>
    <t>U.3.03.13.04.000</t>
  </si>
  <si>
    <t>U.3.03.13.04.999</t>
  </si>
  <si>
    <t>Concessione crediti a Istituzioni Sociali Private  a seguito di escussione di garanzie</t>
  </si>
  <si>
    <t>U.3.03.14.00.000</t>
  </si>
  <si>
    <t>U.3.03.14.01.000</t>
  </si>
  <si>
    <t>U.3.03.14.01.001</t>
  </si>
  <si>
    <t>Concessione crediti a Unione Europea e del Resto del Mondo a seguito di escussione di garanzie</t>
  </si>
  <si>
    <t>U.3.03.15.00.000</t>
  </si>
  <si>
    <t>Concessione crediti a Unione Europea a seguito di escussione di garanzie</t>
  </si>
  <si>
    <t>U.3.03.15.01.000</t>
  </si>
  <si>
    <t>U.3.03.15.01.001</t>
  </si>
  <si>
    <t>Concessione crediti a Resto del Mondo a seguito di escussione di garanzie</t>
  </si>
  <si>
    <t>U.3.03.15.02.000</t>
  </si>
  <si>
    <t>U.3.03.15.02.001</t>
  </si>
  <si>
    <t>Non esiste correlazione tra questa voce del piano dei conti e lo schema previsto dal DPR n. 97/2013. Si indica a scopo puramente indicativo la correlazione con PARTECIPAZIONI E ACQUISTO DI VALORI MOBILIARI sebbene non sia formalmemte corretta</t>
  </si>
  <si>
    <t>Incremento di altre attività finanziarie verso Amministrazione Pubbliche</t>
  </si>
  <si>
    <t>U.3.04.01.00.000</t>
  </si>
  <si>
    <t>Incremento di altre attività finanziarie verso Amministrazioni Centrali</t>
  </si>
  <si>
    <t>U.3.04.01.01.000</t>
  </si>
  <si>
    <t>Incremento di altre attività finanziarie verso Ministeri</t>
  </si>
  <si>
    <t>U.3.04.01.01.001</t>
  </si>
  <si>
    <t>Incremento di altre attività finanziarie verso Presidenza del Consiglio dei Ministri</t>
  </si>
  <si>
    <t>U.3.04.01.01.003</t>
  </si>
  <si>
    <t>Incremento di altre attività finanziarie verso Organi Costituzionali e di rilievo costituzionale</t>
  </si>
  <si>
    <t>U.3.04.01.01.004</t>
  </si>
  <si>
    <t>Incremento di altre attività finanziarie verso Agenzie Fiscali</t>
  </si>
  <si>
    <t>U.3.04.01.01.005</t>
  </si>
  <si>
    <t>Incremento di altre attività finanziarie verso enti di regolazione dell'attività economica</t>
  </si>
  <si>
    <t>U.3.04.01.01.006</t>
  </si>
  <si>
    <t>Incremento di altre attività finanziarie verso Gruppo Equitalia</t>
  </si>
  <si>
    <t>U.3.04.01.01.007</t>
  </si>
  <si>
    <t>Incremento di altre attività finanziarie verso Anas S.p.A.</t>
  </si>
  <si>
    <t>U.3.04.01.01.008</t>
  </si>
  <si>
    <t>Incremento di altre attività finanziarie verso altri enti centrali produttori di servizi economici</t>
  </si>
  <si>
    <t>U.3.04.01.01.009</t>
  </si>
  <si>
    <t>Incremento di altre attività finanziarie verso autorità amministrative indipendenti</t>
  </si>
  <si>
    <t>U.3.04.01.01.010</t>
  </si>
  <si>
    <t>Incremento di altre attività finanziarie verso enti centrali a struttura associativa</t>
  </si>
  <si>
    <t>U.3.04.01.01.011</t>
  </si>
  <si>
    <t>Incremento di altre attività finanziarie verso enti centrali produttori di servizi assistenziali, ricreativi e culturali</t>
  </si>
  <si>
    <t>U.3.04.01.01.012</t>
  </si>
  <si>
    <t>Incremento di altre attività finanziarie verso enti e istituzioni centrali di ricerca e Istituti e stazioni sperimentali per la ricerca</t>
  </si>
  <si>
    <t>U.3.04.01.01.013</t>
  </si>
  <si>
    <t>Incremento di altre attività finanziarie verso altre Amministrazioni Centrali n.a.c.</t>
  </si>
  <si>
    <t>U.3.04.01.01.999</t>
  </si>
  <si>
    <t>Incremento di altre attività finanziarie verso Amministrazioni Locali</t>
  </si>
  <si>
    <t>U.3.04.01.02.000</t>
  </si>
  <si>
    <t>Incremento di altre attività finanziarie verso Regioni e province autonome</t>
  </si>
  <si>
    <t>U.3.04.01.02.001</t>
  </si>
  <si>
    <t>Incremento di altre attività finanziarie verso Province</t>
  </si>
  <si>
    <t>U.3.04.01.02.002</t>
  </si>
  <si>
    <t>Incremento di altre attività finanziarie verso Comuni</t>
  </si>
  <si>
    <t>U.3.04.01.02.003</t>
  </si>
  <si>
    <t>Incremento di altre attività finanziarie verso Città metropolitane e Roma capitale</t>
  </si>
  <si>
    <t>U.3.04.01.02.004</t>
  </si>
  <si>
    <t>Incremento di altre attività finanziarie verso Unioni di Comuni</t>
  </si>
  <si>
    <t>U.3.04.01.02.005</t>
  </si>
  <si>
    <t>Incremento di altre attività finanziarie verso Comunità Montane</t>
  </si>
  <si>
    <t>U.3.04.01.02.006</t>
  </si>
  <si>
    <t>Incremento di altre attività finanziarie verso Camere di Commercio</t>
  </si>
  <si>
    <t>U.3.04.01.02.007</t>
  </si>
  <si>
    <t>Incremento di altre attività finanziarie verso Università</t>
  </si>
  <si>
    <t>U.3.04.01.02.008</t>
  </si>
  <si>
    <t>Incremento di altre attività finanziarie verso Parchi nazionali e consorzi ed enti autonomi gestori di parchi e aree naturali protette</t>
  </si>
  <si>
    <t>U.3.04.01.02.009</t>
  </si>
  <si>
    <t>Incremento di altre attività finanziarie verso Autorità Portuali</t>
  </si>
  <si>
    <t>U.3.04.01.02.010</t>
  </si>
  <si>
    <t xml:space="preserve">Incremento di altre attività finanziarie verso Aziende sanitarie locali </t>
  </si>
  <si>
    <t>U.3.04.01.02.011</t>
  </si>
  <si>
    <t>Incremento di altre attività finanziarie verso Aziende ospedaliere e Aziende ospedaliere universitarie integrate con il SSN</t>
  </si>
  <si>
    <t>U.3.04.01.02.012</t>
  </si>
  <si>
    <t>Incremento di altre attività finanziarie verso Policlinici</t>
  </si>
  <si>
    <t>U.3.04.01.02.013</t>
  </si>
  <si>
    <t>Incremento di altre attività finanziarie verso Istituti di ricovero e cura a carattere scientifico pubblici</t>
  </si>
  <si>
    <t>U.3.04.01.02.014</t>
  </si>
  <si>
    <t>Incremento di altre attività finanziarie verso altre Amministrazioni Locali produttrici di servizi sanitari</t>
  </si>
  <si>
    <t>U.3.04.01.02.015</t>
  </si>
  <si>
    <t>Incremento di altre attività finanziarie verso Agenzie regionali per le erogazioni in agricoltura</t>
  </si>
  <si>
    <t>U.3.04.01.02.016</t>
  </si>
  <si>
    <t>Incremento di altre attività finanziarie verso altri enti e agenzie regionali e sub regionali</t>
  </si>
  <si>
    <t>U.3.04.01.02.017</t>
  </si>
  <si>
    <t>Incremento di altre attività finanziarie verso Consorzi di enti locali</t>
  </si>
  <si>
    <t>U.3.04.01.02.018</t>
  </si>
  <si>
    <t>Incremento di altre attività finanziarie verso Fondazioni e istituzioni liriche locali e a Teatri stabili di iniziativa pubblica</t>
  </si>
  <si>
    <t>U.3.04.01.02.019</t>
  </si>
  <si>
    <t>Incremento di altre attività finanziarie verso altre Amministrazioni Locali n.a.c.</t>
  </si>
  <si>
    <t>U.3.04.01.02.999</t>
  </si>
  <si>
    <t>Incremento di altre attività finanziarie verso Enti di Previdenza</t>
  </si>
  <si>
    <t>U.3.04.01.03.000</t>
  </si>
  <si>
    <t>Incremento di altre attività finanziarie verso INPS</t>
  </si>
  <si>
    <t>U.3.04.01.03.001</t>
  </si>
  <si>
    <t>Incremento di altre attività finanziarie verso INAIL</t>
  </si>
  <si>
    <t>U.3.04.01.03.002</t>
  </si>
  <si>
    <t>Incremento di altre attività finanziarie verso altri Enti di Previdenza n.a.c.</t>
  </si>
  <si>
    <t>U.3.04.01.03.999</t>
  </si>
  <si>
    <t>Incremento di altre attività finanziarie verso Famiglie</t>
  </si>
  <si>
    <t>U.3.04.02.00.000</t>
  </si>
  <si>
    <t>U.3.04.02.01.000</t>
  </si>
  <si>
    <t>U.3.04.02.01.001</t>
  </si>
  <si>
    <t>Incremento di altre attività finanziarie verso Imprese</t>
  </si>
  <si>
    <t>U.3.04.03.00.000</t>
  </si>
  <si>
    <t>Incremento di altre attività finanziarie verso imprese controllate</t>
  </si>
  <si>
    <t>U.3.04.03.01.000</t>
  </si>
  <si>
    <t>U.3.04.03.01.001</t>
  </si>
  <si>
    <t>Incremento di altre attività finanziarie verso altre imprese partecipate</t>
  </si>
  <si>
    <t>U.3.04.03.02.000</t>
  </si>
  <si>
    <t>U.3.04.03.02.001</t>
  </si>
  <si>
    <t>Incremento di altre attività finanziarie versolla Cassa Depositi e Prestiti - SPA</t>
  </si>
  <si>
    <t>U.3.04.03.03.000</t>
  </si>
  <si>
    <t>U.3.04.03.03.001</t>
  </si>
  <si>
    <t>Incremento di altre attività finanziarie verso altre Imprese</t>
  </si>
  <si>
    <t>U.3.04.03.04.000</t>
  </si>
  <si>
    <t>U.3.04.03.04.999</t>
  </si>
  <si>
    <t xml:space="preserve">Incremento di altre attività finanziarie verso Istituzioni Sociali Private </t>
  </si>
  <si>
    <t>U.3.04.04.00.000</t>
  </si>
  <si>
    <t>U.3.04.04.01.000</t>
  </si>
  <si>
    <t>U.3.04.04.01.001</t>
  </si>
  <si>
    <t>Incremento di altre attività finanziarie verso UE e Resto del Mondo</t>
  </si>
  <si>
    <t>U.3.04.05.00.000</t>
  </si>
  <si>
    <t>Incremento di altre attività finanziarie verso la UE</t>
  </si>
  <si>
    <t>U.3.04.05.01.000</t>
  </si>
  <si>
    <t>U.3.04.05.01.001</t>
  </si>
  <si>
    <t>Incremento di altre attività finanziarie verso il Resto del Mondo</t>
  </si>
  <si>
    <t>U.3.04.05.02.000</t>
  </si>
  <si>
    <t>U.3.04.05.02.001</t>
  </si>
  <si>
    <t>Versamenti ai conti di tesoreria statale (da parte dei soggetti non sottoposti al regime di Tesoreria Unica)</t>
  </si>
  <si>
    <t>U.3.04.06.00.000</t>
  </si>
  <si>
    <t>U.3.04.06.01.000</t>
  </si>
  <si>
    <t>U.3.04.06.01.001</t>
  </si>
  <si>
    <t>Versamenti a depositi bancari</t>
  </si>
  <si>
    <t>U.3.04.07.00.000</t>
  </si>
  <si>
    <t>U.3.04.07.01.000</t>
  </si>
  <si>
    <t>U.3.04.07.01.001</t>
  </si>
  <si>
    <t>Spese da derivato di ammortamento</t>
  </si>
  <si>
    <t>U.3.04.08.00.000</t>
  </si>
  <si>
    <t>U.3.04.08.01.000</t>
  </si>
  <si>
    <t>Spese derivanti dalla sottoscrizione di un derivato di ammortamento</t>
  </si>
  <si>
    <t>U.3.04.08.01.001</t>
  </si>
  <si>
    <t>Spese derivanti dalla chiusura anticipata di un derivato di ammortamento</t>
  </si>
  <si>
    <t>U.3.04.08.01.002</t>
  </si>
  <si>
    <t>Rimborso di titoli obbligazionari</t>
  </si>
  <si>
    <t>U.4.01.00.00.000</t>
  </si>
  <si>
    <t>ONERI COMUNI</t>
  </si>
  <si>
    <t>Rimborso di titoli obbligazionari a breve termine</t>
  </si>
  <si>
    <t>U.4.01.01.00.000</t>
  </si>
  <si>
    <t>Rimborso di titoli obbligazionari a breve termine in valuta domestica</t>
  </si>
  <si>
    <t>U.4.01.01.01.000</t>
  </si>
  <si>
    <t>RIMBORSI DI OBBLIGAZIONI</t>
  </si>
  <si>
    <t>Rimborso prestiti - titoli a tasso fisso - valuta domestica</t>
  </si>
  <si>
    <t>U.4.01.01.01.001</t>
  </si>
  <si>
    <t>Rimborso prestiti - titoli a tasso variabile - valuta domestica</t>
  </si>
  <si>
    <t>U.4.01.01.01.002</t>
  </si>
  <si>
    <t>Rimborso di titoli obbligazionari a breve termine in valuta estera</t>
  </si>
  <si>
    <t>U.4.01.01.02.000</t>
  </si>
  <si>
    <t>Rimborso prestiti - titoli a tasso fisso - valuta estera</t>
  </si>
  <si>
    <t>U.4.01.01.02.001</t>
  </si>
  <si>
    <t>Rimborso prestiti - titoli a tasso variabile - valuta estera</t>
  </si>
  <si>
    <t>U.4.01.01.02.002</t>
  </si>
  <si>
    <t>Rimborso di titoli obbligazionari a medio-lungo termine</t>
  </si>
  <si>
    <t>U.4.01.02.00.000</t>
  </si>
  <si>
    <t>Rimborso di titoli obbligazionari a medio-lungo termine in valuta domestica</t>
  </si>
  <si>
    <t>U.4.01.02.01.000</t>
  </si>
  <si>
    <t>Rimborso di titoli obbligazionari a medio-lungo termine a tasso fisso - valuta domestica</t>
  </si>
  <si>
    <t>U.4.01.02.01.001</t>
  </si>
  <si>
    <t>Rimborso di titoli obbligazionari a medio-lungo termine a tasso variabile - valuta domestica</t>
  </si>
  <si>
    <t>U.4.01.02.01.002</t>
  </si>
  <si>
    <t>Rimborso di titoli obbligazionari a medio-lungo termine in valuta estera</t>
  </si>
  <si>
    <t>U.4.01.02.02.000</t>
  </si>
  <si>
    <t>Rimborso di titoli obbligazionari a medio-lungo termine a tasso fisso - valuta estera</t>
  </si>
  <si>
    <t>U.4.01.02.02.001</t>
  </si>
  <si>
    <t>Rimborso di titoli obbligazionari a medio-lungo termine a tasso variabile - valuta estera</t>
  </si>
  <si>
    <t>U.4.01.02.02.002</t>
  </si>
  <si>
    <t>Rimborso prestiti a breve termine</t>
  </si>
  <si>
    <t>U.4.02.00.00.000</t>
  </si>
  <si>
    <t>Rimborso Finanziamenti a breve termine</t>
  </si>
  <si>
    <t>U.4.02.01.00.000</t>
  </si>
  <si>
    <t>Rimborso finanziamenti a breve termine a Amministrazioni Centrali</t>
  </si>
  <si>
    <t>U.4.02.01.01.000</t>
  </si>
  <si>
    <t>X.2.2.5</t>
  </si>
  <si>
    <t>ESTINZIONE DEBITI DIVERSI</t>
  </si>
  <si>
    <t>Rimborso finanziamenti a breve termine a Ministeri</t>
  </si>
  <si>
    <t>U.4.02.01.01.001</t>
  </si>
  <si>
    <t>Rimborso finanziamenti a breve termine a Presidenza del Consiglio dei Ministri</t>
  </si>
  <si>
    <t>U.4.02.01.01.002</t>
  </si>
  <si>
    <t>Rimborso finanziamenti a breve termine a Organi Costituzionali e di rilievo costituzionale</t>
  </si>
  <si>
    <t>U.4.02.01.01.003</t>
  </si>
  <si>
    <t>Rimborso finanziamenti a breve termine a Agenzie Fiscali</t>
  </si>
  <si>
    <t>U.4.02.01.01.004</t>
  </si>
  <si>
    <t>Rimborso finanziamenti a breve termine a enti di regolazione dell'attività economica</t>
  </si>
  <si>
    <t>U.4.02.01.01.005</t>
  </si>
  <si>
    <t>Rimborso finanziamenti a breve termine a Gruppo Equitalia</t>
  </si>
  <si>
    <t>U.4.02.01.01.006</t>
  </si>
  <si>
    <t>Rimborso finanziamenti a breve termine a Anas S.p.A.</t>
  </si>
  <si>
    <t>U.4.02.01.01.007</t>
  </si>
  <si>
    <t>Rimborso finanziamenti a breve termine a altri enti centrali produttori di servizi economici</t>
  </si>
  <si>
    <t>U.4.02.01.01.008</t>
  </si>
  <si>
    <t>Rimborso finanziamenti a breve termine a autorità amministrative indipendenti</t>
  </si>
  <si>
    <t>U.4.02.01.01.009</t>
  </si>
  <si>
    <t>Rimborso finanziamenti a breve termine a enti centrali a struttura associativa</t>
  </si>
  <si>
    <t>U.4.02.01.01.010</t>
  </si>
  <si>
    <t>Rimborso finanziamenti a breve termine a enti centrali produttori di servizi assistenziali, ricreativi e culturali</t>
  </si>
  <si>
    <t>U.4.02.01.01.011</t>
  </si>
  <si>
    <t>Rimborso finanziamenti a breve termine a enti e istituzioni centrali di ricerca e Istituti e stazioni sperimentali per la ricerca</t>
  </si>
  <si>
    <t>U.4.02.01.01.012</t>
  </si>
  <si>
    <t>Rimborso finanziamenti a breve termine a altre Amministrazioni Centrali n.a.c.</t>
  </si>
  <si>
    <t>U.4.02.01.01.999</t>
  </si>
  <si>
    <t>Rimborso finanziamenti a breve termine a Amministrazioni Locali</t>
  </si>
  <si>
    <t>U.4.02.01.02.000</t>
  </si>
  <si>
    <t>Rimborso finanziamenti a breve termine a Regioni e province autonome</t>
  </si>
  <si>
    <t>U.4.02.01.02.001</t>
  </si>
  <si>
    <t>Rimborso finanziamenti a breve termine a Province</t>
  </si>
  <si>
    <t>U.4.02.01.02.002</t>
  </si>
  <si>
    <t>Rimborso finanziamenti a breve termine a Comuni</t>
  </si>
  <si>
    <t>U.4.02.01.02.003</t>
  </si>
  <si>
    <t>Rimborso finanziamenti a breve termine a Città metropolitane e Roma capitale</t>
  </si>
  <si>
    <t>U.4.02.01.02.004</t>
  </si>
  <si>
    <t>Rimborso finanziamenti a breve termine a Unioni di Comuni</t>
  </si>
  <si>
    <t>U.4.02.01.02.005</t>
  </si>
  <si>
    <t>Rimborso finanziamenti a breve termine a Comunità Montane</t>
  </si>
  <si>
    <t>U.4.02.01.02.006</t>
  </si>
  <si>
    <t>Rimborso finanziamenti a breve termine a Camere di Commercio</t>
  </si>
  <si>
    <t>U.4.02.01.02.007</t>
  </si>
  <si>
    <t>Rimborso finanziamenti a breve termine a Università</t>
  </si>
  <si>
    <t>U.4.02.01.02.008</t>
  </si>
  <si>
    <t>Rimborso finanziamenti a breve termine a Parchi nazionali e consorzi ed enti autonomi gestori di parchi e aree naturali protette</t>
  </si>
  <si>
    <t>U.4.02.01.02.009</t>
  </si>
  <si>
    <t>Rimborso finanziamenti a breve termine a Autorità Portuali</t>
  </si>
  <si>
    <t>U.4.02.01.02.010</t>
  </si>
  <si>
    <t xml:space="preserve">Rimborso finanziamenti a breve termine a Aziende sanitarie locali </t>
  </si>
  <si>
    <t>U.4.02.01.02.011</t>
  </si>
  <si>
    <t>Rimborso finanziamenti a breve termine a Aziende ospedaliere e Aziende ospedaliere universitarie integrate con il SSN</t>
  </si>
  <si>
    <t>U.4.02.01.02.012</t>
  </si>
  <si>
    <t>Rimborso finanziamenti a breve termine a Policlinici</t>
  </si>
  <si>
    <t>U.4.02.01.02.013</t>
  </si>
  <si>
    <t>Rimborso finanziamenti a breve termine a Istituti di ricovero e cura a carattere scientifico pubblici</t>
  </si>
  <si>
    <t>U.4.02.01.02.014</t>
  </si>
  <si>
    <t>Rimborso finanziamenti a breve termine a altre Amministrazioni Locali produttrici di servizi sanitari</t>
  </si>
  <si>
    <t>U.4.02.01.02.015</t>
  </si>
  <si>
    <t>Rimborso finanziamenti a breve termine a Agenzie regionali per le erogazioni in agricoltura</t>
  </si>
  <si>
    <t>U.4.02.01.02.016</t>
  </si>
  <si>
    <t>Rimborso finanziamenti a breve termine a altri enti e agenzie regionali e sub regionali</t>
  </si>
  <si>
    <t>U.4.02.01.02.017</t>
  </si>
  <si>
    <t>Rimborso finanziamenti a breve termine a Consorzi di enti locali</t>
  </si>
  <si>
    <t>U.4.02.01.02.018</t>
  </si>
  <si>
    <t>Rimborso finanziamenti a breve termine a Fondazioni e istituzioni liriche locali e da teatri stabili di iniziativa pubblica</t>
  </si>
  <si>
    <t>U.4.02.01.02.019</t>
  </si>
  <si>
    <t>Rimborso finanziamenti a breve termine a altre Amministrazioni Locali n.a.c.</t>
  </si>
  <si>
    <t>U.4.02.01.02.999</t>
  </si>
  <si>
    <t>Rimborso finanziamenti a breve termine a Enti previdenziali</t>
  </si>
  <si>
    <t>U.4.02.01.03.000</t>
  </si>
  <si>
    <t>Rimborso finanziamenti a breve termine a INPS</t>
  </si>
  <si>
    <t>U.4.02.01.03.001</t>
  </si>
  <si>
    <t>Rimborso finanziamenti a breve termine a INAIL</t>
  </si>
  <si>
    <t>U.4.02.01.03.002</t>
  </si>
  <si>
    <t>Rimborso finanziamenti a breve termine a altri Enti di Previdenza n.a.c.</t>
  </si>
  <si>
    <t>U.4.02.01.03.999</t>
  </si>
  <si>
    <t>Rimborso finanziamenti a breve termine a Imprese</t>
  </si>
  <si>
    <t>U.4.02.01.04.000</t>
  </si>
  <si>
    <t>Rimborso finanziamenti a breve termine a imprese controllate</t>
  </si>
  <si>
    <t>U.4.02.01.04.001</t>
  </si>
  <si>
    <t>Rimborso finanziamenti a breve termine a altre imprese partecipate</t>
  </si>
  <si>
    <t>U.4.02.01.04.002</t>
  </si>
  <si>
    <t>Rimborso finanziamenti a breve termine a altre imprese</t>
  </si>
  <si>
    <t>U.4.02.01.04.999</t>
  </si>
  <si>
    <t>Rimborso finanziamenti a breve termine a altri soggetti</t>
  </si>
  <si>
    <t>U.4.02.01.05.000</t>
  </si>
  <si>
    <t>U.4.02.01.05.001</t>
  </si>
  <si>
    <t>Chiusura Anticipazioni</t>
  </si>
  <si>
    <t>U.4.02.02.00.000</t>
  </si>
  <si>
    <t>Chiusura Anticipazioni a titolo oneroso</t>
  </si>
  <si>
    <t>U.4.02.02.01.000</t>
  </si>
  <si>
    <t>RIMBORSI DI ANTICIPAZIONI PASSIVE</t>
  </si>
  <si>
    <t>Chiusura Anticipazioni a titolo oneroso ricevute da Amministrazioni Centrali</t>
  </si>
  <si>
    <t>U.4.02.02.01.001</t>
  </si>
  <si>
    <t>Chiusura Anticipazioni a titolo oneroso ricevute da Amministrazioni Locali</t>
  </si>
  <si>
    <t>U.4.02.02.01.002</t>
  </si>
  <si>
    <t>Chiusura Anticipazioni a titolo oneroso ricevute da Enti di Previdenza</t>
  </si>
  <si>
    <t>U.4.02.02.01.003</t>
  </si>
  <si>
    <t>Chiusura Anticipazioni a titolo oneroso ricevute da altri soggetti</t>
  </si>
  <si>
    <t>U.4.02.02.01.999</t>
  </si>
  <si>
    <t>Chiusura Anticipazioni a titolo non oneroso</t>
  </si>
  <si>
    <t>U.4.02.02.02.000</t>
  </si>
  <si>
    <t>Chiusura Anticipazioni a titolo non oneroso ricevute da Amministrazioni Centrali</t>
  </si>
  <si>
    <t>U.4.02.02.02.001</t>
  </si>
  <si>
    <t>Chiusura Anticipazioni a titolo non oneroso ricevute da Amministrazioni Locali</t>
  </si>
  <si>
    <t>U.4.02.02.02.002</t>
  </si>
  <si>
    <t>Chiusura Anticipazioni a titolo non oneroso ricevute da Enti di Previdenza</t>
  </si>
  <si>
    <t>U.4.02.02.02.003</t>
  </si>
  <si>
    <t>Chiusura Anticipazioni a titolo non oneroso ricevute da altri soggetti</t>
  </si>
  <si>
    <t>U.4.02.02.02.999</t>
  </si>
  <si>
    <t>Rimborso mutui e altri finanziamenti a medio lungo termine</t>
  </si>
  <si>
    <t>U.4.03.00.00.000</t>
  </si>
  <si>
    <t>Rimborso Mutui e altri finanziamenti a medio lungo termine</t>
  </si>
  <si>
    <t>U.4.03.01.00.000</t>
  </si>
  <si>
    <t>Rimborso Mutui e altri finanziamenti a medio lungo termine ad Amministrazioni Centrali</t>
  </si>
  <si>
    <t>U.4.03.01.01.000</t>
  </si>
  <si>
    <t>RIMBORSI DI MUTUI</t>
  </si>
  <si>
    <t>Rimborso mutui e altri finanziamenti a medio lungo termine a Ministeri</t>
  </si>
  <si>
    <t>U.4.03.01.01.001</t>
  </si>
  <si>
    <t>Rimborso mutui e altri finanziamenti a medio lungo termine a Presidenza del Consiglio dei Ministri</t>
  </si>
  <si>
    <t>U.4.03.01.01.002</t>
  </si>
  <si>
    <t>Rimborso mutui e altri finanziamenti a medio lungo termine a Organi Costituzionali e di rilievo costituzionale</t>
  </si>
  <si>
    <t>U.4.03.01.01.003</t>
  </si>
  <si>
    <t>Rimborso mutui e altri finanziamenti a medio lungo termine a Agenzie Fiscali</t>
  </si>
  <si>
    <t>U.4.03.01.01.004</t>
  </si>
  <si>
    <t>Rimborso mutui e altri finanziamenti a medio lungo termine a enti di regolazione dell'attività economica</t>
  </si>
  <si>
    <t>U.4.03.01.01.005</t>
  </si>
  <si>
    <t>Rimborso mutui e altri finanziamenti a medio lungo termine a Gruppo Equitalia</t>
  </si>
  <si>
    <t>U.4.03.01.01.006</t>
  </si>
  <si>
    <t>Rimborso mutui e altri finanziamenti a medio lungo termine a Anas S.p.A.</t>
  </si>
  <si>
    <t>U.4.03.01.01.007</t>
  </si>
  <si>
    <t>Rimborso mutui e altri finanziamenti a medio lungo termine a altri enti centrali produttori di servizi economici</t>
  </si>
  <si>
    <t>U.4.03.01.01.008</t>
  </si>
  <si>
    <t>Rimborso mutui e altri finanziamenti a medio lungo termine a autorità amministrative indipendenti</t>
  </si>
  <si>
    <t>U.4.03.01.01.009</t>
  </si>
  <si>
    <t>Rimborso mutui e altri finanziamenti a medio lungo termine a enti centrali a struttura associativa</t>
  </si>
  <si>
    <t>U.4.03.01.01.010</t>
  </si>
  <si>
    <t>Rimborso mutui e altri finanziamenti a medio lungo termine a enti centrali produttori di servizi assistenziali, ricreativi e culturali</t>
  </si>
  <si>
    <t>U.4.03.01.01.011</t>
  </si>
  <si>
    <t>Rimborso mutui e altri finanziamenti a medio lungo termine a enti e istituzioni centrali di ricerca e Istituti e stazioni sperimentali per la ricerca</t>
  </si>
  <si>
    <t>U.4.03.01.01.012</t>
  </si>
  <si>
    <t>Rimborso mutui e altri finanziamenti a medio lungo termine a altre Amministrazioni Centrali n.a.c.</t>
  </si>
  <si>
    <t>U.4.03.01.01.999</t>
  </si>
  <si>
    <t>Rimborso Mutui e altri finanziamenti a medio lungo termine a Amministrazioni Locali</t>
  </si>
  <si>
    <t>U.4.03.01.02.000</t>
  </si>
  <si>
    <t>Rimborso mutui e altri finanziamenti a medio lungo termine a Regioni e province autonome</t>
  </si>
  <si>
    <t>U.4.03.01.02.001</t>
  </si>
  <si>
    <t>Rimborso mutui e altri finanziamenti a medio lungo termine a Province</t>
  </si>
  <si>
    <t>U.4.03.01.02.002</t>
  </si>
  <si>
    <t>Rimborso mutui e altri finanziamenti a medio lungo termine a Comuni</t>
  </si>
  <si>
    <t>U.4.03.01.02.003</t>
  </si>
  <si>
    <t>Rimborso mutui e altri finanziamenti a medio lungo termine a Città metropolitane e Roma capitale</t>
  </si>
  <si>
    <t>U.4.03.01.02.004</t>
  </si>
  <si>
    <t>Rimborso mutui e altri finanziamenti a medio lungo termine a Unioni di Comuni</t>
  </si>
  <si>
    <t>U.4.03.01.02.005</t>
  </si>
  <si>
    <t>Rimborso mutui e altri finanziamenti a medio lungo termine a Comunità Montane</t>
  </si>
  <si>
    <t>U.4.03.01.02.006</t>
  </si>
  <si>
    <t>Rimborso mutui e altri finanziamenti a medio lungo termine a Camere di Commercio</t>
  </si>
  <si>
    <t>U.4.03.01.02.007</t>
  </si>
  <si>
    <t>Rimborso mutui e altri finanziamenti a medio lungo termine a Università</t>
  </si>
  <si>
    <t>U.4.03.01.02.008</t>
  </si>
  <si>
    <t>Rimborso mutui e altri finanziamenti a medio lungo termine a Parchi nazionali e consorzi ed enti autonomi gestori di parchi e aree naturali protette</t>
  </si>
  <si>
    <t>U.4.03.01.02.009</t>
  </si>
  <si>
    <t>Rimborso mutui e altri finanziamenti a medio lungo termine a Autorità Portuali</t>
  </si>
  <si>
    <t>U.4.03.01.02.010</t>
  </si>
  <si>
    <t xml:space="preserve">Rimborso mutui e altri finanziamenti a medio lungo termine a Aziende sanitarie locali </t>
  </si>
  <si>
    <t>U.4.03.01.02.011</t>
  </si>
  <si>
    <t>Rimborso mutui e altri finanziamenti a medio lungo termine a Aziende ospedaliere e Aziende ospedaliere universitarie integrate con il SSN</t>
  </si>
  <si>
    <t>U.4.03.01.02.012</t>
  </si>
  <si>
    <t>Rimborso mutui e altri finanziamenti a medio lungo termine a Policlinici</t>
  </si>
  <si>
    <t>U.4.03.01.02.013</t>
  </si>
  <si>
    <t>Rimborso mutui e altri finanziamenti a medio lungo termine a Istituti di ricovero e cura a carattere scientifico pubblici</t>
  </si>
  <si>
    <t>U.4.03.01.02.014</t>
  </si>
  <si>
    <t>Rimborso mutui e altri finanziamenti a medio lungo termine a altre Amministrazioni Locali produttrici di servizi sanitari</t>
  </si>
  <si>
    <t>U.4.03.01.02.015</t>
  </si>
  <si>
    <t>Rimborso mutui e altri finanziamenti a medio lungo termine a Agenzie regionali per le erogazioni in agricoltura</t>
  </si>
  <si>
    <t>U.4.03.01.02.016</t>
  </si>
  <si>
    <t>Rimborso mutui e altri finanziamenti a medio lungo termine a altri enti e agenzie regionali e sub regionali</t>
  </si>
  <si>
    <t>U.4.03.01.02.017</t>
  </si>
  <si>
    <t>Rimborso mutui e altri finanziamenti a medio lungo termine a Consorzi di enti locali</t>
  </si>
  <si>
    <t>U.4.03.01.02.018</t>
  </si>
  <si>
    <t>Rimborso mutui e altri finanziamenti a medio lungo termine a Fondazioni e istituzioni liriche locali e da teatri stabili di iniziativa pubblica</t>
  </si>
  <si>
    <t>U.4.03.01.02.019</t>
  </si>
  <si>
    <t>Rimborso mutui e altri finanziamenti a medio lungo termine a altre Amministrazioni Locali n.a.c.</t>
  </si>
  <si>
    <t>U.4.03.01.02.999</t>
  </si>
  <si>
    <t>Rimborso Mutui e altri finanziamenti a medio lungo termine a Enti previdenziali</t>
  </si>
  <si>
    <t>U.4.03.01.03.000</t>
  </si>
  <si>
    <t>Rimborso mutui e altri finanziamenti a medio lungo termine a INPS</t>
  </si>
  <si>
    <t>U.4.03.01.03.001</t>
  </si>
  <si>
    <t>Rimborso mutui e altri finanziamenti a medio lungo termine a INAIL</t>
  </si>
  <si>
    <t>U.4.03.01.03.002</t>
  </si>
  <si>
    <t>Rimborso mutui e altri finanziamenti a medio lungo termine a altri Enti di Previdenza n.a.c.</t>
  </si>
  <si>
    <t>U.4.03.01.03.999</t>
  </si>
  <si>
    <t>Rimborso Mutui e altri finanziamenti a medio lungo termine a Imprese</t>
  </si>
  <si>
    <t>U.4.03.01.04.000</t>
  </si>
  <si>
    <t>Rimborso Mutui e altri finanziamenti a medio lungo termine a imprese controllate</t>
  </si>
  <si>
    <t>U.4.03.01.04.001</t>
  </si>
  <si>
    <t>Rimborso Mutui e altri finanziamenti a medio lungo termine a altre imprese partecipate</t>
  </si>
  <si>
    <t>U.4.03.01.04.002</t>
  </si>
  <si>
    <t>Rimborso Mutui e altri finanziamenti a medio lungo termine a Cassa Depositi e Prestiti - SPA</t>
  </si>
  <si>
    <t>U.4.03.01.04.003</t>
  </si>
  <si>
    <t>Rimborso Mutui e altri finanziamenti a medio lungo termine a Cassa Depositi e Prestiti - Gestione Tesoro</t>
  </si>
  <si>
    <t>U.4.03.01.04.004</t>
  </si>
  <si>
    <t>Rimborso Mutui e altri finanziamenti a medio lungo termine ad altre imprese</t>
  </si>
  <si>
    <t>U.4.03.01.04.999</t>
  </si>
  <si>
    <t>Rimborso Mutui e altri finanziamenti a medio lungo termine ad altri soggetti con controparte residente</t>
  </si>
  <si>
    <t>U.4.03.01.05.000</t>
  </si>
  <si>
    <t>U.4.03.01.05.001</t>
  </si>
  <si>
    <t>Rimborso Mutui e altri finanziamenti a medio lungo termine ad altri soggetti con controparte non residente</t>
  </si>
  <si>
    <t>U.4.03.01.06.000</t>
  </si>
  <si>
    <t>U.4.03.01.06.001</t>
  </si>
  <si>
    <t>Rimborso prestiti da attualizzazione Contributi Pluriennali</t>
  </si>
  <si>
    <t>U.4.03.02.00.000</t>
  </si>
  <si>
    <t>U.4.03.02.01.000</t>
  </si>
  <si>
    <t>U.4.03.02.01.001</t>
  </si>
  <si>
    <t>Rimborso di altre forme di indebitamento</t>
  </si>
  <si>
    <t>U.4.04.00.00.000</t>
  </si>
  <si>
    <t>Rimborso prestiti - Buoni postali</t>
  </si>
  <si>
    <t>U.4.04.01.00.000</t>
  </si>
  <si>
    <t>U.4.04.01.01.000</t>
  </si>
  <si>
    <t>U.4.04.01.01.001</t>
  </si>
  <si>
    <t>Rimborso Prestiti - Leasing finanziario</t>
  </si>
  <si>
    <t>U.4.04.02.00.000</t>
  </si>
  <si>
    <t>U.4.04.02.01.000</t>
  </si>
  <si>
    <t>U.4.04.02.01.001</t>
  </si>
  <si>
    <t>Rimborso Prestiti - Operazioni di cartolarizzazione</t>
  </si>
  <si>
    <t>U.4.04.03.00.000</t>
  </si>
  <si>
    <t>U.4.04.03.01.000</t>
  </si>
  <si>
    <t>U.4.04.03.01.001</t>
  </si>
  <si>
    <t>Rimborso prestiti - Derivati</t>
  </si>
  <si>
    <t>U.4.04.04.00.000</t>
  </si>
  <si>
    <t>U.4.04.04.01.000</t>
  </si>
  <si>
    <t>U.4.04.04.01.001</t>
  </si>
  <si>
    <t>Versamenti al Fondo di ammortamento titoli</t>
  </si>
  <si>
    <t>U.4.04.05.00.000</t>
  </si>
  <si>
    <t>U.4.04.05.01.000</t>
  </si>
  <si>
    <t>U.4.04.05.01.001</t>
  </si>
  <si>
    <t>U.5.01.00.00.000</t>
  </si>
  <si>
    <t>U.5.01.01.00.000</t>
  </si>
  <si>
    <t>U.5.01.01.01.000</t>
  </si>
  <si>
    <t>U.5.01.01.01.001</t>
  </si>
  <si>
    <t>Scarti di emissione di titoli emessi dall'amministrazione</t>
  </si>
  <si>
    <t>U.6.00.00.00.000</t>
  </si>
  <si>
    <t>U.6.01.00.00.000</t>
  </si>
  <si>
    <t>U.6.01.01.00.000</t>
  </si>
  <si>
    <t>U.6.01.01.01.000</t>
  </si>
  <si>
    <t>U.6.01.01.01.001</t>
  </si>
  <si>
    <t>USCITE AVENTI NATURA DI PARTITE DI GIRO</t>
  </si>
  <si>
    <t xml:space="preserve">Versamenti di altre ritenute </t>
  </si>
  <si>
    <t>U.7.01.01.00.000</t>
  </si>
  <si>
    <t>Versamento della ritenuta del 4% sui contributi pubblici</t>
  </si>
  <si>
    <t>U.7.01.01.01.000</t>
  </si>
  <si>
    <t>U.7.01.01.01.001</t>
  </si>
  <si>
    <t>Versamento di altre ritenute n.a.c.</t>
  </si>
  <si>
    <t>U.7.01.01.99.000</t>
  </si>
  <si>
    <t>U.7.01.01.99.999</t>
  </si>
  <si>
    <t>Versamenti di ritenute su Redditi da lavoro dipendente</t>
  </si>
  <si>
    <t>U.7.01.02.00.000</t>
  </si>
  <si>
    <t>Versamenti di ritenute erariali su Redditi da lavoro dipendente riscosse per conto terzi</t>
  </si>
  <si>
    <t>U.7.01.02.01.000</t>
  </si>
  <si>
    <t>U.7.01.02.01.001</t>
  </si>
  <si>
    <t>Versamenti di ritenute previdenziali e assistenziali su Redditi da lavoro dipendente riscosse per conto terzi</t>
  </si>
  <si>
    <t>U.7.01.02.02.000</t>
  </si>
  <si>
    <t>U.7.01.02.02.001</t>
  </si>
  <si>
    <t>Altri versamenti di ritenute al personale dipendente per conto di terzi</t>
  </si>
  <si>
    <t>U.7.01.02.99.000</t>
  </si>
  <si>
    <t>U.7.01.02.99.999</t>
  </si>
  <si>
    <t>Versamenti di ritenute su Redditi da lavoro autonomo</t>
  </si>
  <si>
    <t>U.7.01.03.00.000</t>
  </si>
  <si>
    <t>Versamenti di ritenute erariali su Redditi da lavoro autonomo per conto terzi</t>
  </si>
  <si>
    <t>U.7.01.03.01.000</t>
  </si>
  <si>
    <t>U.7.01.03.01.001</t>
  </si>
  <si>
    <t>Versamenti di ritenute previdenziali e assistenziali su Redditi da lavoro autonomo per conto terzi</t>
  </si>
  <si>
    <t>U.7.01.03.02.000</t>
  </si>
  <si>
    <t>U.7.01.03.02.001</t>
  </si>
  <si>
    <t>Altri versamenti di ritenute al personale con contratto di lavoro autonomo per conto di terzi</t>
  </si>
  <si>
    <t>U.7.01.03.99.000</t>
  </si>
  <si>
    <t>U.7.01.03.99.999</t>
  </si>
  <si>
    <t>Trasferimento di risorse dalla gestione ordinaria alla gestione sanitaria della Regione</t>
  </si>
  <si>
    <t>U.7.01.04.00.000</t>
  </si>
  <si>
    <t>Destinazione di risorse regionali per il finanziamento aggiuntivo della Sanità - per equilibri di sistema</t>
  </si>
  <si>
    <t>U.7.01.04.01.000</t>
  </si>
  <si>
    <t>U.7.01.04.01.001</t>
  </si>
  <si>
    <t>Destinazione di risorse regionali per il finanziamento aggiuntivo della Sanità - quota manovra per equilibri di sistema</t>
  </si>
  <si>
    <t>U.7.01.04.02.000</t>
  </si>
  <si>
    <t>U.7.01.04.02.001</t>
  </si>
  <si>
    <t>Destinazione di risorse regionali per il finanziamento aggiuntivo della Sanità n.a.c.</t>
  </si>
  <si>
    <t>U.7.01.04.99.000</t>
  </si>
  <si>
    <t>U.7.01.04.99.999</t>
  </si>
  <si>
    <t>Altre uscite per partite di giro</t>
  </si>
  <si>
    <t>U.7.01.99.00.000</t>
  </si>
  <si>
    <t>Spese non andate a buon fine</t>
  </si>
  <si>
    <t>U.7.01.99.01.000</t>
  </si>
  <si>
    <t>U.7.01.99.01.001</t>
  </si>
  <si>
    <t>Chiusura anticipazioni sanità della tesoreria statale</t>
  </si>
  <si>
    <t>U.7.01.99.02.000</t>
  </si>
  <si>
    <t>U.7.01.99.02.001</t>
  </si>
  <si>
    <t>Costituzione fondi economali e carte aziendali</t>
  </si>
  <si>
    <t>U.7.01.99.03.000</t>
  </si>
  <si>
    <t>U.7.01.99.03.001</t>
  </si>
  <si>
    <t>Integrazione disponibilità dal conto sanità al conto non sanità della Regione</t>
  </si>
  <si>
    <t>U.7.01.99.04.000</t>
  </si>
  <si>
    <t>U.7.01.99.04.001</t>
  </si>
  <si>
    <t>Integrazione disponibilità dal conto non sanità al conto sanità della Regione</t>
  </si>
  <si>
    <t>U.7.01.99.05.000</t>
  </si>
  <si>
    <t>U.7.01.99.05.001</t>
  </si>
  <si>
    <t>Uscite derivanti dalla gestione degli incassi vincolati degli enti locali</t>
  </si>
  <si>
    <t>U.7.01.99.06.000</t>
  </si>
  <si>
    <t>Utilizzo  incassi vincolati ai sensi dell’art. 195 del TUEL</t>
  </si>
  <si>
    <t>U.7.01.99.06.001</t>
  </si>
  <si>
    <t>Destinazione  incassi liberi al  reintegro incassi vincolati ai sensi dell’art. 195 del TUEL</t>
  </si>
  <si>
    <t>U.7.01.99.06.002</t>
  </si>
  <si>
    <t>Altre uscite per partite di giro n.a.c.</t>
  </si>
  <si>
    <t>U.7.01.99.99.000</t>
  </si>
  <si>
    <t>U.7.01.99.99.999</t>
  </si>
  <si>
    <t xml:space="preserve">Acquisto di beni e servizi per conto terzi </t>
  </si>
  <si>
    <t>U.7.02.01.00.000</t>
  </si>
  <si>
    <t>Acquisto di beni per conto di terzi</t>
  </si>
  <si>
    <t>U.7.02.01.01.000</t>
  </si>
  <si>
    <t>U.7.02.01.01.001</t>
  </si>
  <si>
    <t>Acquisto di servizi per conto di terzi</t>
  </si>
  <si>
    <t>U.7.02.01.02.000</t>
  </si>
  <si>
    <t>U.7.02.01.02.001</t>
  </si>
  <si>
    <t>Trasferimenti per conto terzi a Amministrazioni pubbliche</t>
  </si>
  <si>
    <t>U.7.02.02.00.000</t>
  </si>
  <si>
    <t>Trasferimenti per conto terzi a Amministrazioni Centrali</t>
  </si>
  <si>
    <t>U.7.02.02.01.000</t>
  </si>
  <si>
    <t>Trasferimenti per conto terzi a Ministeri</t>
  </si>
  <si>
    <t>U.7.02.02.01.001</t>
  </si>
  <si>
    <t>Trasferimenti per conto terzi a Presidenza del Consiglio dei Ministri</t>
  </si>
  <si>
    <t>U.7.02.02.01.003</t>
  </si>
  <si>
    <t>Trasferimenti per conto terzi a Organi Costituzionali e di rilievo costituzionale</t>
  </si>
  <si>
    <t>U.7.02.02.01.004</t>
  </si>
  <si>
    <t>Trasferimenti per conto terzi a Agenzie Fiscali</t>
  </si>
  <si>
    <t>U.7.02.02.01.005</t>
  </si>
  <si>
    <t>Trasferimenti per conto terzi a enti di regolazione dell'attività economica</t>
  </si>
  <si>
    <t>U.7.02.02.01.006</t>
  </si>
  <si>
    <t>Trasferimenti per conto terzi a Gruppo Equitalia</t>
  </si>
  <si>
    <t>U.7.02.02.01.007</t>
  </si>
  <si>
    <t>Trasferimenti per conto terzi a Anas S.p.A.</t>
  </si>
  <si>
    <t>U.7.02.02.01.008</t>
  </si>
  <si>
    <t>Trasferimenti per conto terzi a altri enti centrali produttori di servizi economici</t>
  </si>
  <si>
    <t>U.7.02.02.01.009</t>
  </si>
  <si>
    <t>Trasferimenti per conto terzi a autorità amministrative indipendenti</t>
  </si>
  <si>
    <t>U.7.02.02.01.010</t>
  </si>
  <si>
    <t>Trasferimenti per conto terzi a enti centrali a struttura associativa</t>
  </si>
  <si>
    <t>U.7.02.02.01.011</t>
  </si>
  <si>
    <t>Trasferimenti per conto terzi a enti centrali produttori di servizi assistenziali, ricreativi e culturali</t>
  </si>
  <si>
    <t>U.7.02.02.01.012</t>
  </si>
  <si>
    <t>Trasferimenti per conto terzi a enti e istituzioni centrali di ricerca e Istituti e stazioni sperimentali per la ricerca</t>
  </si>
  <si>
    <t>U.7.02.02.01.013</t>
  </si>
  <si>
    <t>Trasferimenti per conto terzi a altre Amministrazioni Centrali n.a.c.</t>
  </si>
  <si>
    <t>U.7.02.02.01.999</t>
  </si>
  <si>
    <t>Trasferimenti per conto terzi a Amministrazioni Locali</t>
  </si>
  <si>
    <t>U.7.02.02.02.000</t>
  </si>
  <si>
    <t>Trasferimenti per conto terzi a Regioni e province autonome</t>
  </si>
  <si>
    <t>U.7.02.02.02.001</t>
  </si>
  <si>
    <t>Trasferimenti per conto terzi a Province</t>
  </si>
  <si>
    <t>U.7.02.02.02.002</t>
  </si>
  <si>
    <t>Trasferimenti per conto terzi a Comuni</t>
  </si>
  <si>
    <t>U.7.02.02.02.003</t>
  </si>
  <si>
    <t>Trasferimenti per conto terzi a Città metropolitane e Roma capitale</t>
  </si>
  <si>
    <t>U.7.02.02.02.004</t>
  </si>
  <si>
    <t>Trasferimenti per conto terzi a Unioni di Comuni</t>
  </si>
  <si>
    <t>U.7.02.02.02.005</t>
  </si>
  <si>
    <t>Trasferimenti per conto terzi a Comunità Montane</t>
  </si>
  <si>
    <t>U.7.02.02.02.006</t>
  </si>
  <si>
    <t>Trasferimenti per conto terzi a Camere di Commercio</t>
  </si>
  <si>
    <t>U.7.02.02.02.007</t>
  </si>
  <si>
    <t>Trasferimenti per conto terzi a Università</t>
  </si>
  <si>
    <t>U.7.02.02.02.008</t>
  </si>
  <si>
    <t>Trasferimenti per conto terzi a Parchi nazionali e consorzi ed enti autonomi gestori di parchi e aree naturali protette</t>
  </si>
  <si>
    <t>U.7.02.02.02.009</t>
  </si>
  <si>
    <t>Trasferimenti per conto terzi a Autorità Portuali</t>
  </si>
  <si>
    <t>U.7.02.02.02.010</t>
  </si>
  <si>
    <t xml:space="preserve">Trasferimenti per conto terzi a Aziende sanitarie locali </t>
  </si>
  <si>
    <t>U.7.02.02.02.011</t>
  </si>
  <si>
    <t>Trasferimenti per conto terzi a Aziende ospedaliere e Aziende ospedaliere universitarie integrate con il SSN</t>
  </si>
  <si>
    <t>U.7.02.02.02.012</t>
  </si>
  <si>
    <t>Trasferimenti per conto terzi a policlinici</t>
  </si>
  <si>
    <t>U.7.02.02.02.013</t>
  </si>
  <si>
    <t>Trasferimenti per conto terzi a Istituti di ricovero e cura a carattere scientifico pubblici</t>
  </si>
  <si>
    <t>U.7.02.02.02.014</t>
  </si>
  <si>
    <t>Trasferimenti per conto terzi a altre Amministrazioni Locali produttrici di servizi sanitari</t>
  </si>
  <si>
    <t>U.7.02.02.02.015</t>
  </si>
  <si>
    <t>Trasferimenti per conto terzi a Agenzie regionali per le erogazioni in agricoltura</t>
  </si>
  <si>
    <t>U.7.02.02.02.016</t>
  </si>
  <si>
    <t>Trasferimenti per conto terzi a altri enti e agenzie regionali e sub regionali</t>
  </si>
  <si>
    <t>U.7.02.02.02.017</t>
  </si>
  <si>
    <t>Trasferimenti per conto terzi a Consorzi di enti locali</t>
  </si>
  <si>
    <t>U.7.02.02.02.018</t>
  </si>
  <si>
    <t>Trasferimenti per conto terzi a Fondazioni e istituzioni liriche locali e a teatri stabili di iniziativa pubblica</t>
  </si>
  <si>
    <t>U.7.02.02.02.019</t>
  </si>
  <si>
    <t>Trasferimenti per conto terzi a altre Amministrazioni Locali n.a.c.</t>
  </si>
  <si>
    <t>U.7.02.02.02.999</t>
  </si>
  <si>
    <t>Trasferimenti per conto terzi a Enti di Previdenza</t>
  </si>
  <si>
    <t>U.7.02.02.03.000</t>
  </si>
  <si>
    <t>Trasferimenti per conto terzi a INPS</t>
  </si>
  <si>
    <t>U.7.02.02.03.001</t>
  </si>
  <si>
    <t>Trasferimenti per conto terzi a INAIL</t>
  </si>
  <si>
    <t>U.7.02.02.03.002</t>
  </si>
  <si>
    <t>Trasferimenti per conto terzi a altri Enti di Previdenza n.a.c.</t>
  </si>
  <si>
    <t>U.7.02.02.03.999</t>
  </si>
  <si>
    <t>Trasferimenti per conto terzi a Altri settori</t>
  </si>
  <si>
    <t>U.7.02.03.00.000</t>
  </si>
  <si>
    <t>Trasferimenti per conto terzi a Famiglie</t>
  </si>
  <si>
    <t>U.7.02.03.01.000</t>
  </si>
  <si>
    <t>U.7.02.03.01.001</t>
  </si>
  <si>
    <t>Trasferimenti per conto terzi a Imprese</t>
  </si>
  <si>
    <t>U.7.02.03.02.000</t>
  </si>
  <si>
    <t>Trasferimenti per conto terzi a Imprese controllate</t>
  </si>
  <si>
    <t>U.7.02.03.02.001</t>
  </si>
  <si>
    <t>Trasferimenti per conto terzi a altre imprese partecipate</t>
  </si>
  <si>
    <t>U.7.02.03.02.002</t>
  </si>
  <si>
    <t>Trasferimenti per conto terzi a altre imprese</t>
  </si>
  <si>
    <t>U.7.02.03.02.999</t>
  </si>
  <si>
    <t xml:space="preserve">Trasferimenti per conto terzi a Istituzioni Sociali Private </t>
  </si>
  <si>
    <t>U.7.02.03.03.000</t>
  </si>
  <si>
    <t>U.7.02.03.03.001</t>
  </si>
  <si>
    <t>Trasferimenti per conto terzi all'Unione Europea e al Resto del Mondo</t>
  </si>
  <si>
    <t>U.7.02.03.04.000</t>
  </si>
  <si>
    <t>U.7.02.03.04.001</t>
  </si>
  <si>
    <t>U.7.02.04.00.000</t>
  </si>
  <si>
    <t>Costituzione di depositi cauzionali o contrattuali presso terzi</t>
  </si>
  <si>
    <t>U.7.02.04.01.000</t>
  </si>
  <si>
    <t>U.7.02.04.01.001</t>
  </si>
  <si>
    <t>Restituzione di depositi cauzionali o contrattuali di terzi</t>
  </si>
  <si>
    <t>U.7.02.04.02.000</t>
  </si>
  <si>
    <t>U.7.02.04.02.001</t>
  </si>
  <si>
    <t>Versamenti di imposte e tributi riscosse per conto terzi</t>
  </si>
  <si>
    <t>U.7.02.05.00.000</t>
  </si>
  <si>
    <t>Versamenti di imposte e tasse di natura corrente riscosse per conto di terzi</t>
  </si>
  <si>
    <t>U.7.02.05.01.000</t>
  </si>
  <si>
    <t>U.7.02.05.01.001</t>
  </si>
  <si>
    <t>Versamenti di imposte in conto capitale riscosse per conto di terzi</t>
  </si>
  <si>
    <t>U.7.02.05.02.000</t>
  </si>
  <si>
    <t>U.7.02.05.02.001</t>
  </si>
  <si>
    <t>Altre uscite per conto terzi</t>
  </si>
  <si>
    <t>U.7.02.99.00.000</t>
  </si>
  <si>
    <t>Altre uscite per conto terzi n.a.c.</t>
  </si>
  <si>
    <t>U.7.02.99.99.000</t>
  </si>
  <si>
    <t>U.7.02.99.99.999</t>
  </si>
  <si>
    <t>Contributi per indennità di fine rapporto erogati direttamente dal datore di lavoro</t>
  </si>
  <si>
    <t>Contributi per indennità di fine rapporto erogati tramite INPS</t>
  </si>
  <si>
    <t>U.1.01.02.01.004</t>
  </si>
  <si>
    <t xml:space="preserve">Contributi per indennità di fine rapporto erogati in corso di esercizi </t>
  </si>
  <si>
    <t>U.1.01.02.01.005</t>
  </si>
  <si>
    <r>
      <t xml:space="preserve">Contributi per indennità di fine rapporto </t>
    </r>
    <r>
      <rPr>
        <u/>
        <sz val="9"/>
        <color indexed="8"/>
        <rFont val="Calibri"/>
      </rPr>
      <t>erogati direttamente dal datore di lavoro</t>
    </r>
  </si>
  <si>
    <t>Contributi per indennità di fine rapporto lavoro erogati tramite INPS</t>
  </si>
  <si>
    <t>Contributi per indennità di fine rapporto lavoro erogati entro l'esercizio</t>
  </si>
  <si>
    <r>
      <t xml:space="preserve">Indennità di fine servizio - </t>
    </r>
    <r>
      <rPr>
        <strike/>
        <sz val="9"/>
        <color indexed="8"/>
        <rFont val="Calibri"/>
      </rPr>
      <t xml:space="preserve">quota annuale </t>
    </r>
  </si>
  <si>
    <t xml:space="preserve">Oneri per il personale in quiescenza </t>
  </si>
  <si>
    <t>Arretrati per oneri per il personale in quiescenza</t>
  </si>
  <si>
    <r>
      <t xml:space="preserve">Contributi </t>
    </r>
    <r>
      <rPr>
        <sz val="9"/>
        <color indexed="8"/>
        <rFont val="Calibri"/>
      </rPr>
      <t>erogati direttamente al proprio personale n.a.c.</t>
    </r>
  </si>
  <si>
    <t xml:space="preserve">Liquidazione indennità di fine rapporto di lavoro </t>
  </si>
  <si>
    <t>1.1.</t>
  </si>
  <si>
    <t xml:space="preserve">2. </t>
  </si>
  <si>
    <t>Finanziamenti dall'Unione Europea</t>
  </si>
  <si>
    <t>E.2.01.05.01.005</t>
  </si>
  <si>
    <t>2.1.</t>
  </si>
  <si>
    <t>2.2.</t>
  </si>
  <si>
    <t xml:space="preserve">2.3. </t>
  </si>
  <si>
    <t>E.2.01.05.01.004</t>
  </si>
  <si>
    <t>E.2.01.05.01.999</t>
  </si>
  <si>
    <t>Altri trasferimenti correnti dall'Unione Europea</t>
  </si>
  <si>
    <t xml:space="preserve">3. </t>
  </si>
  <si>
    <t xml:space="preserve">Finanziamenti dallo Stato </t>
  </si>
  <si>
    <t>3.1.</t>
  </si>
  <si>
    <t>3.2.</t>
  </si>
  <si>
    <t>3.3.</t>
  </si>
  <si>
    <t>3.4.</t>
  </si>
  <si>
    <t>3.5.</t>
  </si>
  <si>
    <t>3.6.</t>
  </si>
  <si>
    <t xml:space="preserve">Dotazione ordinaria </t>
  </si>
  <si>
    <t xml:space="preserve">Dotazione perequativa </t>
  </si>
  <si>
    <t>Finanziamenti per l'ampliamento dell'offerta
formativa (ex . L. 440/97)</t>
  </si>
  <si>
    <t>4.</t>
  </si>
  <si>
    <t xml:space="preserve">Finanziamenti dalla Regione </t>
  </si>
  <si>
    <t>4.1.</t>
  </si>
  <si>
    <t>4.2.</t>
  </si>
  <si>
    <t>4.3.</t>
  </si>
  <si>
    <t>4.4.</t>
  </si>
  <si>
    <t>5.</t>
  </si>
  <si>
    <t>Finanziamenti da Enti locali o da altre Istituzioni pubbliche</t>
  </si>
  <si>
    <t>5.1.</t>
  </si>
  <si>
    <t>5.2.</t>
  </si>
  <si>
    <t>5.3.</t>
  </si>
  <si>
    <t>5.4.</t>
  </si>
  <si>
    <t>5.5.</t>
  </si>
  <si>
    <t>5.6.</t>
  </si>
  <si>
    <t xml:space="preserve">Provincia non vincolati </t>
  </si>
  <si>
    <t xml:space="preserve">Provincia vincolati </t>
  </si>
  <si>
    <t xml:space="preserve">Comune non vincolati </t>
  </si>
  <si>
    <t xml:space="preserve">Comune vincolati </t>
  </si>
  <si>
    <t xml:space="preserve">Altre Istituzioni non vincolati </t>
  </si>
  <si>
    <t xml:space="preserve">Altre Istituzioni vincolati </t>
  </si>
  <si>
    <t>6.</t>
  </si>
  <si>
    <t xml:space="preserve">Contributi da privati </t>
  </si>
  <si>
    <t>6.1.</t>
  </si>
  <si>
    <t>6.2.</t>
  </si>
  <si>
    <t>6.3.</t>
  </si>
  <si>
    <t>6.4.</t>
  </si>
  <si>
    <t>6.5.</t>
  </si>
  <si>
    <t>6.6.</t>
  </si>
  <si>
    <t>6.7.</t>
  </si>
  <si>
    <t>6.8.</t>
  </si>
  <si>
    <t>6.9.</t>
  </si>
  <si>
    <t>6.10.</t>
  </si>
  <si>
    <t>6.11.</t>
  </si>
  <si>
    <t>6.12.</t>
  </si>
  <si>
    <t xml:space="preserve">Trasferimenti correnti da Istituzioni Sociali Private </t>
  </si>
  <si>
    <t>7.</t>
  </si>
  <si>
    <t xml:space="preserve">Proventi da gestioni economiche </t>
  </si>
  <si>
    <t>7.1.</t>
  </si>
  <si>
    <t>7.2.</t>
  </si>
  <si>
    <t>7.3.</t>
  </si>
  <si>
    <t>7.4.</t>
  </si>
  <si>
    <t>7.5.</t>
  </si>
  <si>
    <t>7.6.</t>
  </si>
  <si>
    <t>7.7.</t>
  </si>
  <si>
    <t>Proventi da servizi n.a.c</t>
  </si>
  <si>
    <t xml:space="preserve">8. </t>
  </si>
  <si>
    <t>Rimborsi e restituzioni somme</t>
  </si>
  <si>
    <t>8.1.</t>
  </si>
  <si>
    <t>8.2.</t>
  </si>
  <si>
    <t>8.3.</t>
  </si>
  <si>
    <t>8.4.</t>
  </si>
  <si>
    <t>8.5.</t>
  </si>
  <si>
    <t>8.6.</t>
  </si>
  <si>
    <t xml:space="preserve">9. </t>
  </si>
  <si>
    <t xml:space="preserve">Alienazione di beni materiali </t>
  </si>
  <si>
    <t>9.1.</t>
  </si>
  <si>
    <t>9.2.</t>
  </si>
  <si>
    <t>9.3.</t>
  </si>
  <si>
    <t>9.4.</t>
  </si>
  <si>
    <t>9.5.</t>
  </si>
  <si>
    <t>9.6.</t>
  </si>
  <si>
    <t>9.7.</t>
  </si>
  <si>
    <t>9.8.</t>
  </si>
  <si>
    <t>9.9.</t>
  </si>
  <si>
    <t>9.10.</t>
  </si>
  <si>
    <t>9.11.</t>
  </si>
  <si>
    <t>9.12.</t>
  </si>
  <si>
    <t>9.13.</t>
  </si>
  <si>
    <t>9.14.</t>
  </si>
  <si>
    <t>9.15.</t>
  </si>
  <si>
    <t>9.16.</t>
  </si>
  <si>
    <t>9.17.</t>
  </si>
  <si>
    <t>9.18.</t>
  </si>
  <si>
    <t>9.19.</t>
  </si>
  <si>
    <t>9.20.</t>
  </si>
  <si>
    <t>9.21.</t>
  </si>
  <si>
    <t>9.22.</t>
  </si>
  <si>
    <t xml:space="preserve">Alienazione di Impianti </t>
  </si>
  <si>
    <t xml:space="preserve">Alienazione di postazioni di lavoto </t>
  </si>
  <si>
    <t xml:space="preserve">Alienazione di periferiche </t>
  </si>
  <si>
    <t xml:space="preserve">Alienazioni di beni materiali n.a.c. </t>
  </si>
  <si>
    <t xml:space="preserve">Alienazione di mobili e arredi per alloggi e pertinenze </t>
  </si>
  <si>
    <t>Alienazione di Impianti</t>
  </si>
  <si>
    <t>Alienazione di postazioni di lavoto</t>
  </si>
  <si>
    <t>E.4.04.01.03.003</t>
  </si>
  <si>
    <t xml:space="preserve">Alienazione di mobili e arredi per laboratori </t>
  </si>
  <si>
    <t xml:space="preserve">Alienazione di Macchinari </t>
  </si>
  <si>
    <t xml:space="preserve">Attrezzature scientifiche </t>
  </si>
  <si>
    <t xml:space="preserve">Alienazione di diritti reali </t>
  </si>
  <si>
    <t>E.4.04.01.07.005</t>
  </si>
  <si>
    <t xml:space="preserve">10. </t>
  </si>
  <si>
    <t xml:space="preserve">Alienazione di beni immateriali </t>
  </si>
  <si>
    <t>10.1.</t>
  </si>
  <si>
    <t>10.2.</t>
  </si>
  <si>
    <t>10.3.</t>
  </si>
  <si>
    <t>10.4.</t>
  </si>
  <si>
    <t xml:space="preserve">Alienazione di Brevetti </t>
  </si>
  <si>
    <t>Alienazione di Opere dell'Ingegno e Diritti d'autore</t>
  </si>
  <si>
    <t xml:space="preserve">Alienazione di altri beni immateriali n.a.c. </t>
  </si>
  <si>
    <t>11.</t>
  </si>
  <si>
    <t xml:space="preserve">Sponsor e utilizzo locali </t>
  </si>
  <si>
    <t>11.1.</t>
  </si>
  <si>
    <t>11.2.</t>
  </si>
  <si>
    <t>11.3.</t>
  </si>
  <si>
    <t>11.4.</t>
  </si>
  <si>
    <t xml:space="preserve">Canone occupazione spazi e aree pubbliche </t>
  </si>
  <si>
    <t xml:space="preserve">Proventi da concessioni su beni </t>
  </si>
  <si>
    <t>12.</t>
  </si>
  <si>
    <t>Altre entrate</t>
  </si>
  <si>
    <t>12.1.</t>
  </si>
  <si>
    <t>12.2.</t>
  </si>
  <si>
    <t>12.3.</t>
  </si>
  <si>
    <t xml:space="preserve">Altre entrate n.a.c. </t>
  </si>
  <si>
    <t xml:space="preserve">E.3.05.99.99.999 </t>
  </si>
  <si>
    <t>13.</t>
  </si>
  <si>
    <t>13.1.</t>
  </si>
  <si>
    <t>99.</t>
  </si>
  <si>
    <t>Partite di giro</t>
  </si>
  <si>
    <t>99.1.</t>
  </si>
  <si>
    <t>99.2.</t>
  </si>
  <si>
    <t>1.</t>
  </si>
  <si>
    <t>Spese di personale</t>
  </si>
  <si>
    <t>1.1.1.</t>
  </si>
  <si>
    <t>1.1.2.</t>
  </si>
  <si>
    <t>1.1.3.</t>
  </si>
  <si>
    <t>1.1.4.</t>
  </si>
  <si>
    <t>1.1.5.</t>
  </si>
  <si>
    <t>1.1.6.</t>
  </si>
  <si>
    <t>1.1.7.</t>
  </si>
  <si>
    <t>1.1.99.</t>
  </si>
  <si>
    <t xml:space="preserve">Compensi netti </t>
  </si>
  <si>
    <t>Ritenute previdenziali e assistenziali a carico del dipendente</t>
  </si>
  <si>
    <t xml:space="preserve">Ritenute erariali a carico del dipendente </t>
  </si>
  <si>
    <t>Altre ritenute a carico del dipendente n.a.c.</t>
  </si>
  <si>
    <t>mposta regionale sulle attività produttive (IRAP)</t>
  </si>
  <si>
    <t>Contributi previdenziali e assistenziali a carico dell'amministrazione</t>
  </si>
  <si>
    <t>Altri contributi a carico dell'amministrazione n.a.c.</t>
  </si>
  <si>
    <t>Arrotondamenti</t>
  </si>
  <si>
    <t xml:space="preserve">Voci stipendiali corrisposte al personale al personale a tempo indeterminato </t>
  </si>
  <si>
    <t xml:space="preserve">Contributi obbligatori per il personale </t>
  </si>
  <si>
    <t xml:space="preserve">Altri contributi sociali effettivi n.a.c. </t>
  </si>
  <si>
    <t xml:space="preserve">1.2. </t>
  </si>
  <si>
    <t>1.2.1.</t>
  </si>
  <si>
    <t>1.2.2.</t>
  </si>
  <si>
    <t>1.2.3.</t>
  </si>
  <si>
    <t>1.2.4.</t>
  </si>
  <si>
    <t>1.2.5.</t>
  </si>
  <si>
    <t>1.2.6.</t>
  </si>
  <si>
    <t>1.2.7.</t>
  </si>
  <si>
    <t>1.2.99.</t>
  </si>
  <si>
    <t xml:space="preserve">1.3. </t>
  </si>
  <si>
    <t>1.3.1.</t>
  </si>
  <si>
    <t>1.3.2.</t>
  </si>
  <si>
    <t>1.3.3.</t>
  </si>
  <si>
    <t>1.3.4.</t>
  </si>
  <si>
    <t>1.3.5.</t>
  </si>
  <si>
    <t>1.3.6.</t>
  </si>
  <si>
    <t>1.3.7.</t>
  </si>
  <si>
    <t>1.3.8.</t>
  </si>
  <si>
    <t>1.3.9.</t>
  </si>
  <si>
    <t>1.3.10.</t>
  </si>
  <si>
    <t>1.3.11.</t>
  </si>
  <si>
    <t>1.3.12.</t>
  </si>
  <si>
    <t>1.3.13.</t>
  </si>
  <si>
    <t>1.3.14.</t>
  </si>
  <si>
    <t>1.3.15.</t>
  </si>
  <si>
    <t>1.3.16.</t>
  </si>
  <si>
    <t>1.3.17.</t>
  </si>
  <si>
    <t>1.3.18.</t>
  </si>
  <si>
    <t>1.3.19.</t>
  </si>
  <si>
    <t>1.3.20.</t>
  </si>
  <si>
    <t>1.3.21.</t>
  </si>
  <si>
    <t>1.3.99.</t>
  </si>
  <si>
    <t xml:space="preserve">Compensi per animatore digitale </t>
  </si>
  <si>
    <t xml:space="preserve">Compensi per referente alla valutazione </t>
  </si>
  <si>
    <t xml:space="preserve">Compensi per figura aggiuntiva </t>
  </si>
  <si>
    <t xml:space="preserve">Compensi per facilitatore </t>
  </si>
  <si>
    <t xml:space="preserve">Compensi per progettista </t>
  </si>
  <si>
    <t xml:space="preserve">Compensi per collaudatore </t>
  </si>
  <si>
    <t xml:space="preserve">Compensi per tutor interni </t>
  </si>
  <si>
    <t xml:space="preserve">Compensi per altri incarichi conferiti a personale </t>
  </si>
  <si>
    <t xml:space="preserve">Indennità di missione </t>
  </si>
  <si>
    <t>Gettoni di presenza</t>
  </si>
  <si>
    <t xml:space="preserve">Borse di studio e sussidi </t>
  </si>
  <si>
    <t xml:space="preserve">Buoni pasto </t>
  </si>
  <si>
    <t>Contributi centri di attività sociali, sportive e cultural</t>
  </si>
  <si>
    <t>Contributi per prestazioni sanitarie</t>
  </si>
  <si>
    <t xml:space="preserve">Contributi aggiuntivi </t>
  </si>
  <si>
    <t>Ritenute erariali a carico del dipendente</t>
  </si>
  <si>
    <t>Altre ritenute a carico del dipendente n.a.c</t>
  </si>
  <si>
    <t xml:space="preserve">Altre spese per il personale n.a.c. </t>
  </si>
  <si>
    <t>U.1.01.01.01.010</t>
  </si>
  <si>
    <t>Assegni di studio</t>
  </si>
  <si>
    <t>Altri contributi sociali effettivi n.a.c</t>
  </si>
  <si>
    <t>1.4.</t>
  </si>
  <si>
    <t>1.4.1.</t>
  </si>
  <si>
    <t xml:space="preserve">1.4.2. </t>
  </si>
  <si>
    <t xml:space="preserve">1.4.3. </t>
  </si>
  <si>
    <t xml:space="preserve">1.4.4. </t>
  </si>
  <si>
    <t>1.4.5.</t>
  </si>
  <si>
    <t>1.4.6.</t>
  </si>
  <si>
    <t>1.4.7.</t>
  </si>
  <si>
    <t xml:space="preserve">Ritenute previdenziali e assistenziali a carico del dipendente </t>
  </si>
  <si>
    <t>1.4.8.</t>
  </si>
  <si>
    <t>1.4.9.</t>
  </si>
  <si>
    <t>1.4.10.</t>
  </si>
  <si>
    <t>1.4.11.</t>
  </si>
  <si>
    <t>1.4.12.</t>
  </si>
  <si>
    <t>1.4.13.</t>
  </si>
  <si>
    <t>1.4.14.</t>
  </si>
  <si>
    <t>1.4.15.</t>
  </si>
  <si>
    <t>1.4.16.</t>
  </si>
  <si>
    <t>1.4.17.</t>
  </si>
  <si>
    <t>1.4.18.</t>
  </si>
  <si>
    <t>1.4.19.</t>
  </si>
  <si>
    <t>1.4.20.</t>
  </si>
  <si>
    <t>1.4.21.</t>
  </si>
  <si>
    <t>1.4.99.</t>
  </si>
  <si>
    <t>Acquisto di beni di consumo</t>
  </si>
  <si>
    <t xml:space="preserve">Carta, cancelleria e stampati </t>
  </si>
  <si>
    <t xml:space="preserve">2.1.1. </t>
  </si>
  <si>
    <t xml:space="preserve">Carta </t>
  </si>
  <si>
    <t xml:space="preserve">2.1.2. </t>
  </si>
  <si>
    <t xml:space="preserve">Cancelleria </t>
  </si>
  <si>
    <t xml:space="preserve">2.1.3. </t>
  </si>
  <si>
    <t xml:space="preserve">Stampati </t>
  </si>
  <si>
    <t>2.2.1.</t>
  </si>
  <si>
    <t xml:space="preserve">Giornali e riviste </t>
  </si>
  <si>
    <t>2.2.2.</t>
  </si>
  <si>
    <t xml:space="preserve">Pubblicazioni </t>
  </si>
  <si>
    <t>2.3.</t>
  </si>
  <si>
    <t>2.3.1.</t>
  </si>
  <si>
    <t>2.3.2.</t>
  </si>
  <si>
    <t>2.3.3.</t>
  </si>
  <si>
    <t>2.3.4.</t>
  </si>
  <si>
    <t>2.3.5.</t>
  </si>
  <si>
    <t>2.3.6.</t>
  </si>
  <si>
    <t>2.3.7.</t>
  </si>
  <si>
    <t>2.3.8.</t>
  </si>
  <si>
    <t>2.3.9.</t>
  </si>
  <si>
    <t>2.3.10.</t>
  </si>
  <si>
    <t>2.3.11.</t>
  </si>
  <si>
    <t xml:space="preserve">Generi alimentari </t>
  </si>
  <si>
    <t xml:space="preserve">Equipaggiamento </t>
  </si>
  <si>
    <t>Carburanti, combustibili e lubrificanti</t>
  </si>
  <si>
    <t xml:space="preserve">Accessori per attività sportive e ricreative </t>
  </si>
  <si>
    <t xml:space="preserve">Altri materiali e accessori n.a.c. </t>
  </si>
  <si>
    <t xml:space="preserve">Alrei beni e materiali di consumo n.a.c. </t>
  </si>
  <si>
    <t>3.</t>
  </si>
  <si>
    <t xml:space="preserve">Acquisto di servizi ed utilizzo di beni di terzi </t>
  </si>
  <si>
    <t xml:space="preserve">3.1.1. </t>
  </si>
  <si>
    <t xml:space="preserve">3.1.2. </t>
  </si>
  <si>
    <t>3.1.3.</t>
  </si>
  <si>
    <t>3.1.4.</t>
  </si>
  <si>
    <t>3.1.5.</t>
  </si>
  <si>
    <t>3.1.6.</t>
  </si>
  <si>
    <t>3.1.7.</t>
  </si>
  <si>
    <t>3.1.8.</t>
  </si>
  <si>
    <t>3.1.9.</t>
  </si>
  <si>
    <t>3.1.10.</t>
  </si>
  <si>
    <t>3.1.11.</t>
  </si>
  <si>
    <t>3.1.12.</t>
  </si>
  <si>
    <t>3.1.13.</t>
  </si>
  <si>
    <t>Consulenza direzionale e organizzativa - esperto</t>
  </si>
  <si>
    <t>Consulenza direzionale e organizzativa - società</t>
  </si>
  <si>
    <t>Consulenza tecnico-scientifica</t>
  </si>
  <si>
    <t>Consulenza giuridico-amministrativa - esperto</t>
  </si>
  <si>
    <t>Consulenza giuridico-amministrativa - società</t>
  </si>
  <si>
    <t>Consulenza informatica</t>
  </si>
  <si>
    <t>Altre consulenze n.a.c. - esperto</t>
  </si>
  <si>
    <t>Altre consulenze n.a.c. - società</t>
  </si>
  <si>
    <t>Ritenute previdenziali e assistenziali a carico del lavoratore</t>
  </si>
  <si>
    <t>Ritenute erariali a carico del lavoratore</t>
  </si>
  <si>
    <t>Contributi previdenziali e assistenziali a carico della Amministrazione</t>
  </si>
  <si>
    <t>Altri contributi a carico della amministrazione n.a.c.</t>
  </si>
  <si>
    <t>U.1.03.02.10.003</t>
  </si>
  <si>
    <t>Incarichi a società di studi, ricerca e consulenza</t>
  </si>
  <si>
    <t>3.2.1.</t>
  </si>
  <si>
    <t>3.2.2.</t>
  </si>
  <si>
    <t>3.2.3.</t>
  </si>
  <si>
    <t>3.2.4.</t>
  </si>
  <si>
    <t>4.2.5.</t>
  </si>
  <si>
    <t>3.2.5.</t>
  </si>
  <si>
    <t>3.2.6.</t>
  </si>
  <si>
    <t>3.2.7.</t>
  </si>
  <si>
    <t>3.2.8.</t>
  </si>
  <si>
    <t>3.2.9.</t>
  </si>
  <si>
    <t>3.2.10.</t>
  </si>
  <si>
    <t>3.2.11.</t>
  </si>
  <si>
    <t>3.2.12.</t>
  </si>
  <si>
    <t>3.2.13.</t>
  </si>
  <si>
    <t>3.2.14.</t>
  </si>
  <si>
    <t>3.2.15.</t>
  </si>
  <si>
    <t>3.2.16.</t>
  </si>
  <si>
    <t>Assistenza medico-sanitaria</t>
  </si>
  <si>
    <t>Assistenza tecnico-informatica</t>
  </si>
  <si>
    <t xml:space="preserve">Perizie </t>
  </si>
  <si>
    <t>Prestazioni professionali svolte da modelli viventi</t>
  </si>
  <si>
    <t>Servizi inerenti alla salute e alla sicurezza sul lavoro</t>
  </si>
  <si>
    <t>Servizi inerenti al trattamento e alla protezione dei dati personali</t>
  </si>
  <si>
    <t xml:space="preserve">Interpretariato e traduzioni </t>
  </si>
  <si>
    <t xml:space="preserve">Esperti per commissioni, comitati e consigli </t>
  </si>
  <si>
    <t xml:space="preserve">Altri acquisti di servizi sanitari n.a.c. </t>
  </si>
  <si>
    <t xml:space="preserve">Assistenza all'utente e formazione </t>
  </si>
  <si>
    <t xml:space="preserve">Imposta regionale sulle attività produttive (IRAP) </t>
  </si>
  <si>
    <t>3.3.1.</t>
  </si>
  <si>
    <t>3.3.2.</t>
  </si>
  <si>
    <t>Servizi per trasferte italia</t>
  </si>
  <si>
    <t xml:space="preserve">Servizi per trasferte all'estero </t>
  </si>
  <si>
    <t>3.4.1.</t>
  </si>
  <si>
    <t>3.4.2.</t>
  </si>
  <si>
    <t>3.4.3.</t>
  </si>
  <si>
    <t>3.4.4.</t>
  </si>
  <si>
    <t>Rappresentanza</t>
  </si>
  <si>
    <t xml:space="preserve">Organizzazione manifestazioni e convegni </t>
  </si>
  <si>
    <t xml:space="preserve">Altre spese di promozione n.a.c. </t>
  </si>
  <si>
    <t>Servizi per attività di rappresentanza</t>
  </si>
  <si>
    <t>Organizzazione e partecipazione a manifestazioni e convegni</t>
  </si>
  <si>
    <t>Altre spese per relazioni pubbliche, convegni e mostre, pubblicità n.a.c</t>
  </si>
  <si>
    <t>3.5.1.</t>
  </si>
  <si>
    <t>3.5.2.</t>
  </si>
  <si>
    <t>3.5.3.</t>
  </si>
  <si>
    <t>3.5.4.</t>
  </si>
  <si>
    <t>3.5.5.</t>
  </si>
  <si>
    <t>3.5.6.</t>
  </si>
  <si>
    <t>3.5.7.</t>
  </si>
  <si>
    <t>3.5.8.</t>
  </si>
  <si>
    <t>Formazione professionale generica</t>
  </si>
  <si>
    <t xml:space="preserve">Formazione professionale specialistica </t>
  </si>
  <si>
    <t>Altre spese di formazione e aggiornamento n.a.c.</t>
  </si>
  <si>
    <t>U.1.03.02.04.004</t>
  </si>
  <si>
    <t>Acquisto di servizi per formazione obbligatoria</t>
  </si>
  <si>
    <t xml:space="preserve">Manutenzione ordinaria e riparazioni </t>
  </si>
  <si>
    <t>3.6.1.</t>
  </si>
  <si>
    <t>3.6.2.</t>
  </si>
  <si>
    <t>3.6.3.</t>
  </si>
  <si>
    <t>3.6.4.</t>
  </si>
  <si>
    <t>3.6.5.</t>
  </si>
  <si>
    <t>3.6.7.</t>
  </si>
  <si>
    <t>3.6.8.</t>
  </si>
  <si>
    <t>3.6.6.</t>
  </si>
  <si>
    <t>3.6.9.</t>
  </si>
  <si>
    <t>3.6.10.</t>
  </si>
  <si>
    <t>3.6.11.</t>
  </si>
  <si>
    <t>3.6.12.</t>
  </si>
  <si>
    <t>3.6.13.</t>
  </si>
  <si>
    <t>Manutenzione ordinaria e riparazioni di beni mobili, arredi e accessori</t>
  </si>
  <si>
    <t>anutenzione ordinaria e riparazioni di officine e laboratori</t>
  </si>
  <si>
    <t>Manutenzione ordinaria e riparazioni di mezzi di trasporto</t>
  </si>
  <si>
    <t>Manutenzione ordinaria e riparazioni di hardware</t>
  </si>
  <si>
    <t>Manutenzione ordinaria e riparazioni di software</t>
  </si>
  <si>
    <t>Manutenzione ordinaria e riparazioni di altri beni materiali n.a.c.</t>
  </si>
  <si>
    <t xml:space="preserve">Manutenzione ordinaria e riparazioni di impianti e macchinari </t>
  </si>
  <si>
    <t>Manutenzione ordinaria e riparazioni di mezzi ad uso civile, di sicurezza e ordine pubblico</t>
  </si>
  <si>
    <t>Manutenzione ordinaria e riparazioni di macchine per ufficio</t>
  </si>
  <si>
    <t>3.7.</t>
  </si>
  <si>
    <t xml:space="preserve">Utilizzo di beni di terzi </t>
  </si>
  <si>
    <t>3.7.1.</t>
  </si>
  <si>
    <t>3.7.2.</t>
  </si>
  <si>
    <t>3.7.3.</t>
  </si>
  <si>
    <t>3.7.4.</t>
  </si>
  <si>
    <t>3.7.5.</t>
  </si>
  <si>
    <t>3.7.6.</t>
  </si>
  <si>
    <t>3.7.7.</t>
  </si>
  <si>
    <t>Noleggio e leasing impianti e macchinari</t>
  </si>
  <si>
    <t>Noleggio e leasing di mezzi di trasporto</t>
  </si>
  <si>
    <t>Noleggio di attrezzature scientifiche e sanitarie</t>
  </si>
  <si>
    <t>Noleggio e leasing di hardware</t>
  </si>
  <si>
    <t xml:space="preserve">Noleggio di impianti e macchinari </t>
  </si>
  <si>
    <t xml:space="preserve">Noleggio di mezzi di trasporto </t>
  </si>
  <si>
    <t xml:space="preserve">Noleggi di attrezzature scientifiche e sanitarie </t>
  </si>
  <si>
    <t xml:space="preserve">U.1.03.02.07.004 </t>
  </si>
  <si>
    <t>Locazioni di beni immobili</t>
  </si>
  <si>
    <t>3.8.</t>
  </si>
  <si>
    <t xml:space="preserve">Utenze e canoni </t>
  </si>
  <si>
    <t xml:space="preserve">3.8.1. </t>
  </si>
  <si>
    <t>3.8.2..</t>
  </si>
  <si>
    <t xml:space="preserve">Telefonia mobile </t>
  </si>
  <si>
    <t>3.8.3.</t>
  </si>
  <si>
    <t xml:space="preserve">Accesso a banche dati e pubblicazioni online </t>
  </si>
  <si>
    <t xml:space="preserve">Reti di trasmissione </t>
  </si>
  <si>
    <t xml:space="preserve">Energia Elettrica </t>
  </si>
  <si>
    <t xml:space="preserve">Acqua </t>
  </si>
  <si>
    <t xml:space="preserve">Gas </t>
  </si>
  <si>
    <t>3.8.4.</t>
  </si>
  <si>
    <t>3.8.5.</t>
  </si>
  <si>
    <t>3.8.6.</t>
  </si>
  <si>
    <t>3.8.7.</t>
  </si>
  <si>
    <t>3.8.8.</t>
  </si>
  <si>
    <t>3.9.</t>
  </si>
  <si>
    <t xml:space="preserve">Servizi di ristorazione </t>
  </si>
  <si>
    <t>3.9.1.</t>
  </si>
  <si>
    <t>3.9.2.</t>
  </si>
  <si>
    <t xml:space="preserve">Mensa scolastica </t>
  </si>
  <si>
    <t xml:space="preserve">Per terzi </t>
  </si>
  <si>
    <t>Altri servizi di ristorazione n.a.c.</t>
  </si>
  <si>
    <t xml:space="preserve">Contratti di servizio per le mense scolastiche </t>
  </si>
  <si>
    <t xml:space="preserve">Altri servizi di ristorazione </t>
  </si>
  <si>
    <t>3.10.</t>
  </si>
  <si>
    <t xml:space="preserve">Servizi ausiliari </t>
  </si>
  <si>
    <t>3.10.1.</t>
  </si>
  <si>
    <t>Sorveglianza e custodia</t>
  </si>
  <si>
    <t>3.10.2.</t>
  </si>
  <si>
    <t>Terziarizzazione dei servizi</t>
  </si>
  <si>
    <t>Rimozione e smaltimento di rifiuti ordinari e speciali</t>
  </si>
  <si>
    <t>3.10.3.</t>
  </si>
  <si>
    <t>3.10.4.</t>
  </si>
  <si>
    <t>3.10.5.</t>
  </si>
  <si>
    <t>3.10.6.</t>
  </si>
  <si>
    <t>3.10.7</t>
  </si>
  <si>
    <t>3.10.8.</t>
  </si>
  <si>
    <t>Servizi di sorveglianza, custodia e accoglienza</t>
  </si>
  <si>
    <t>3.11.</t>
  </si>
  <si>
    <t xml:space="preserve">Assicurazioni </t>
  </si>
  <si>
    <t>Assicurazioni su beni immobili</t>
  </si>
  <si>
    <t>Assicurazioni su beni mobili</t>
  </si>
  <si>
    <t>Assicurazioni per alunni</t>
  </si>
  <si>
    <t>Assicurazioni per personale scolastico</t>
  </si>
  <si>
    <t>Altre assicurazioni n.a.c.</t>
  </si>
  <si>
    <t>3.11.1.</t>
  </si>
  <si>
    <t>3.11.2.</t>
  </si>
  <si>
    <t>3.11.3.</t>
  </si>
  <si>
    <t>3.11.4.</t>
  </si>
  <si>
    <t>3.11.5.</t>
  </si>
  <si>
    <t>3.12.</t>
  </si>
  <si>
    <t>3.12.1.</t>
  </si>
  <si>
    <t>Spese per visite, viaggi e programmi di studio all'estero</t>
  </si>
  <si>
    <t xml:space="preserve">3.13. </t>
  </si>
  <si>
    <t>3.13.1.</t>
  </si>
  <si>
    <t>Somme da corrispondere all'Istituto tesoriere</t>
  </si>
  <si>
    <t xml:space="preserve">3.14. </t>
  </si>
  <si>
    <t>Altre spese per acquisto di servizi ed utilizzo di beni di terzi</t>
  </si>
  <si>
    <t>3.14.1.</t>
  </si>
  <si>
    <t>Acquisto di beni d'investimento</t>
  </si>
  <si>
    <t>4.1.1.</t>
  </si>
  <si>
    <t>4.1.2.</t>
  </si>
  <si>
    <t>4.1.3.</t>
  </si>
  <si>
    <t>Opere dell'Ingegno e Diritti d'autore</t>
  </si>
  <si>
    <t>Altri beni immateriali n.a.c.</t>
  </si>
  <si>
    <t xml:space="preserve">4.1.4. </t>
  </si>
  <si>
    <t>Acquisto software</t>
  </si>
  <si>
    <t xml:space="preserve">Beni immobili </t>
  </si>
  <si>
    <t xml:space="preserve"> Infrastrutture idrauliche</t>
  </si>
  <si>
    <t>Beni immobili di valore culturale, storico, archeologico ed artistico</t>
  </si>
  <si>
    <t>4.2.1.</t>
  </si>
  <si>
    <t>4.2.2.</t>
  </si>
  <si>
    <t>4.2.3.</t>
  </si>
  <si>
    <t>4.2.4.</t>
  </si>
  <si>
    <t>4.2.6.</t>
  </si>
  <si>
    <t>4.2.7.</t>
  </si>
  <si>
    <t>4.2.8.</t>
  </si>
  <si>
    <t>4.2.9</t>
  </si>
  <si>
    <t>4.2.10.</t>
  </si>
  <si>
    <t>Altri beni immobili n.a..c.</t>
  </si>
  <si>
    <t>4.3.1.</t>
  </si>
  <si>
    <t>Mezzi di trasporto stradali leggeri</t>
  </si>
  <si>
    <t>Mezzi di trasporto stradali pesanti</t>
  </si>
  <si>
    <t xml:space="preserve"> Automezzi ad uso specifico</t>
  </si>
  <si>
    <t>Mezzi di trasporto marittimi</t>
  </si>
  <si>
    <t>Macchinari per ufficio</t>
  </si>
  <si>
    <t xml:space="preserve"> Mobili e arredi per locali ad uso specifico</t>
  </si>
  <si>
    <t>Tablet e dispositivi di telefonia fissa e mobile</t>
  </si>
  <si>
    <t>Beni mobili di valore culturale, storico, archeologico ed artistico</t>
  </si>
  <si>
    <t>Animali</t>
  </si>
  <si>
    <t>Altri beni mobili n.a.c.</t>
  </si>
  <si>
    <t>U.2.02.01.03.003</t>
  </si>
  <si>
    <t>Mobili e arredi per laboratori</t>
  </si>
  <si>
    <t>U.2.02.01.07.005</t>
  </si>
  <si>
    <t>4.3.2.</t>
  </si>
  <si>
    <t>4.3.3.</t>
  </si>
  <si>
    <t>4.3.4.</t>
  </si>
  <si>
    <t>4.3.5.</t>
  </si>
  <si>
    <t>4.3.6.</t>
  </si>
  <si>
    <t>4.3.7.</t>
  </si>
  <si>
    <t>4.3.8.</t>
  </si>
  <si>
    <t>4.3.9.</t>
  </si>
  <si>
    <t>4.3.10.</t>
  </si>
  <si>
    <t>4.3.11.</t>
  </si>
  <si>
    <t>4.3.12.</t>
  </si>
  <si>
    <t>4.3.13.</t>
  </si>
  <si>
    <t>4.3.14.</t>
  </si>
  <si>
    <t>4.3.15.</t>
  </si>
  <si>
    <t>4.3.16.</t>
  </si>
  <si>
    <t>4.3.17.</t>
  </si>
  <si>
    <t>4.3.18.</t>
  </si>
  <si>
    <t>4.3.19.</t>
  </si>
  <si>
    <t>4.3.20.</t>
  </si>
  <si>
    <t>4.3.21.</t>
  </si>
  <si>
    <t>4.3.22.</t>
  </si>
  <si>
    <t xml:space="preserve">Manutenzione straordinaria </t>
  </si>
  <si>
    <t>Manutenzione straordinaria infrastrutture idrauliche</t>
  </si>
  <si>
    <t>Manutenzione straordinaria opere per la sistemazione del suolo</t>
  </si>
  <si>
    <t>Manutenzione straordinaria fabbricati ad uso scolastico</t>
  </si>
  <si>
    <t>Manutenzione straordinaria fabbricati rurali</t>
  </si>
  <si>
    <t>Manutenzione straordinaria beni immobili di valore culturale, storico, archeologico, ed artistico</t>
  </si>
  <si>
    <t>Manutenzione straordinaria impianti sportivi</t>
  </si>
  <si>
    <t>Manutenzione straordinaria mezzi di trasporto stradali pesanti</t>
  </si>
  <si>
    <t>Manutenzione straordinaria automezzi ad uso specifico</t>
  </si>
  <si>
    <t>Manutenzione straordinaria mezzi di trasporto aerei</t>
  </si>
  <si>
    <t>Manutenzione straordinaria mezzi di trasporto marittimi</t>
  </si>
  <si>
    <t>Manutenzione straordinaria mobili ed arredi per ufficio</t>
  </si>
  <si>
    <t>Manutenzione straordinaria mobili e arredi per alloggi e pertinenze</t>
  </si>
  <si>
    <t>Manutenzione straordinaria mobili e arredi per laboratori</t>
  </si>
  <si>
    <t>Manutenzione straordinaria macchinari</t>
  </si>
  <si>
    <t>Manutenzione straordinaria impianti</t>
  </si>
  <si>
    <t>Manutenzione straordinaria attrezzature scientifiche</t>
  </si>
  <si>
    <t>Manutenzione straordinaria server</t>
  </si>
  <si>
    <t>Manutenzione straordinaria periferiche</t>
  </si>
  <si>
    <t>Manutenzione straordinaria apparati di telecomunicazione</t>
  </si>
  <si>
    <t>Manutenzione straordinaria tablet e dispositivi di telefonia fissa e mobile</t>
  </si>
  <si>
    <t>Manutenzione straordinaria Hardware n.a.c.</t>
  </si>
  <si>
    <t>Manutenzione straordinaria software</t>
  </si>
  <si>
    <t>Manutenzione straordinaria oggetti di valore</t>
  </si>
  <si>
    <t>Manutenzione straordinaria materiale bibliografico</t>
  </si>
  <si>
    <t>Manutenzione straordinaria strumenti musicali</t>
  </si>
  <si>
    <t>Altre manutenzioni straordinarie n.a.c.</t>
  </si>
  <si>
    <t>4.4.1.</t>
  </si>
  <si>
    <t xml:space="preserve">4.4.2. </t>
  </si>
  <si>
    <t>4.5.</t>
  </si>
  <si>
    <t>4.5.1.</t>
  </si>
  <si>
    <t>Titoli dello stato</t>
  </si>
  <si>
    <t>Altre immobilizzazioni finanziarie n.a.c.</t>
  </si>
  <si>
    <t>4.4.3.</t>
  </si>
  <si>
    <t>4.5.2.</t>
  </si>
  <si>
    <t>4.4.4.</t>
  </si>
  <si>
    <t>4.4.5.</t>
  </si>
  <si>
    <t>4.4.6.</t>
  </si>
  <si>
    <t>4.4.7.</t>
  </si>
  <si>
    <t>4.4.8.</t>
  </si>
  <si>
    <t>4.4.9.</t>
  </si>
  <si>
    <t>Altre spese</t>
  </si>
  <si>
    <t>4.4.10.</t>
  </si>
  <si>
    <t>4.4.11.</t>
  </si>
  <si>
    <t>4.4.12.</t>
  </si>
  <si>
    <t>4.4.13.</t>
  </si>
  <si>
    <t>4.4.14.</t>
  </si>
  <si>
    <t>5.1.1.</t>
  </si>
  <si>
    <t>4.4.15.</t>
  </si>
  <si>
    <t>4.4.16.</t>
  </si>
  <si>
    <t>4.4.17.</t>
  </si>
  <si>
    <t>Carte valori, bollati e registrazione contratti</t>
  </si>
  <si>
    <t>Pubblicazioni bandi di gara</t>
  </si>
  <si>
    <t>Iscrizione a ordini professionali</t>
  </si>
  <si>
    <t>Altre spese amministrative n.a.c.</t>
  </si>
  <si>
    <t>4.4.18.</t>
  </si>
  <si>
    <t>4.4.19.</t>
  </si>
  <si>
    <t>4.4.20.</t>
  </si>
  <si>
    <t>4.4.21.</t>
  </si>
  <si>
    <t>4.4.22.</t>
  </si>
  <si>
    <t>4.4.23.</t>
  </si>
  <si>
    <t>4.4.24.</t>
  </si>
  <si>
    <t>4.4.25.</t>
  </si>
  <si>
    <t>4.4.26.</t>
  </si>
  <si>
    <t>5.2.1.</t>
  </si>
  <si>
    <t>5.1.2.</t>
  </si>
  <si>
    <t>5.1.3.</t>
  </si>
  <si>
    <t>5.1.4.</t>
  </si>
  <si>
    <t>5.1.5.</t>
  </si>
  <si>
    <t>5.1.6.</t>
  </si>
  <si>
    <t>Indennità ai Revisori</t>
  </si>
  <si>
    <t>Compensi ai Revisori</t>
  </si>
  <si>
    <t>Rimborsi spese per i Revisori</t>
  </si>
  <si>
    <t>Altri Contributi a carico dell'amministrazione n.a.c.</t>
  </si>
  <si>
    <t>5.2.2.</t>
  </si>
  <si>
    <t>5.2.3.</t>
  </si>
  <si>
    <t>5.2.4.</t>
  </si>
  <si>
    <t>5.2.5.</t>
  </si>
  <si>
    <t>5.2.6.</t>
  </si>
  <si>
    <t>5.2.7.</t>
  </si>
  <si>
    <t>5.2.8.</t>
  </si>
  <si>
    <t>Organi istituzionali dell'amministrazione - Rimborsi</t>
  </si>
  <si>
    <t>5.3.1.</t>
  </si>
  <si>
    <t>Partecipazione ad organismi nazionali</t>
  </si>
  <si>
    <t>Partecipazione ad organismi internazionali</t>
  </si>
  <si>
    <t>Partecipazione a reti di scuole e consorzi</t>
  </si>
  <si>
    <t>Partecipazione a gare e concorsi</t>
  </si>
  <si>
    <t>Altre spese di partecipazione ad organizzazioni n.a.c.</t>
  </si>
  <si>
    <t>5.4.1.</t>
  </si>
  <si>
    <t>5.4.2.</t>
  </si>
  <si>
    <t>Borse di studio e sussidi agli studenti</t>
  </si>
  <si>
    <t>Contributi agli studenti</t>
  </si>
  <si>
    <t xml:space="preserve">Borse di studio </t>
  </si>
  <si>
    <t xml:space="preserve">6. </t>
  </si>
  <si>
    <t>Imposte e tasse</t>
  </si>
  <si>
    <t>6.1.1.</t>
  </si>
  <si>
    <t>Imposte sul reddito</t>
  </si>
  <si>
    <t>Imposte sul patrimonio</t>
  </si>
  <si>
    <t>Imposte di registro</t>
  </si>
  <si>
    <t>I.V.A.</t>
  </si>
  <si>
    <t>Altre imposte n.a.c.</t>
  </si>
  <si>
    <t>6.2.1.</t>
  </si>
  <si>
    <t>6.2.2.</t>
  </si>
  <si>
    <t>6.2.3.</t>
  </si>
  <si>
    <t>6.2.4.</t>
  </si>
  <si>
    <t>Tassa di rimozione rifiuti solidi urbani</t>
  </si>
  <si>
    <t>Tassa per passi carrabili</t>
  </si>
  <si>
    <t>Tassa di possesso per mezzi di trasporto</t>
  </si>
  <si>
    <t>Altre tasse n.a.c.</t>
  </si>
  <si>
    <t>Oneri straordinari e da contenzioso</t>
  </si>
  <si>
    <t>7.1.1.</t>
  </si>
  <si>
    <t>Interessi passivi per ritardati pagamenti</t>
  </si>
  <si>
    <t>Sanzioni amministrative</t>
  </si>
  <si>
    <t>Altri oneri straordinari n.a.c.</t>
  </si>
  <si>
    <t>7.2.1.</t>
  </si>
  <si>
    <t>Oneri da contenzioso verso personale dipendente</t>
  </si>
  <si>
    <t>Oneri da contenzioso verso fornitori</t>
  </si>
  <si>
    <t>Oneri da contenzioso verso cittadini</t>
  </si>
  <si>
    <t>8.</t>
  </si>
  <si>
    <t>Oneri finanziari</t>
  </si>
  <si>
    <t>8.1.1.</t>
  </si>
  <si>
    <t>Rimborso di mutui</t>
  </si>
  <si>
    <t>Rimborso di anticipazioni</t>
  </si>
  <si>
    <t>Altri oneri finanziari n.a.c.</t>
  </si>
  <si>
    <t>5.3.2.</t>
  </si>
  <si>
    <t>5.3.3.</t>
  </si>
  <si>
    <t>5.3.4.</t>
  </si>
  <si>
    <t>9.</t>
  </si>
  <si>
    <t>Rimborsi e poste correttive</t>
  </si>
  <si>
    <t>6.1.2.</t>
  </si>
  <si>
    <t>6.1.3.</t>
  </si>
  <si>
    <t>6.1.4.</t>
  </si>
  <si>
    <t>6.1.5.</t>
  </si>
  <si>
    <t>7.1.2.</t>
  </si>
  <si>
    <t>7.1.3.</t>
  </si>
  <si>
    <t>7.2.2.</t>
  </si>
  <si>
    <t>7.2.3.</t>
  </si>
  <si>
    <t>Restituzione versamenti non dovuti all'Unione Europea</t>
  </si>
  <si>
    <t>Restituzione versamenti non dovuti ad Amministrazioni Centrali</t>
  </si>
  <si>
    <t>Restituzione versamenti non dovuti ad Amministrazioni Locali</t>
  </si>
  <si>
    <t>Restituzione versamenti non dovuti a Famiglie</t>
  </si>
  <si>
    <t>8.1.2.</t>
  </si>
  <si>
    <t>8.1.3.</t>
  </si>
  <si>
    <t>9.2.1.</t>
  </si>
  <si>
    <t>9.1.1.</t>
  </si>
  <si>
    <t>9.1.2.</t>
  </si>
  <si>
    <t>9.1.3.</t>
  </si>
  <si>
    <t>Restituzione somme non utilizzate all'Unione Europea</t>
  </si>
  <si>
    <t>Restituzione somme non utilizzate ad Amministrazioni Centrali</t>
  </si>
  <si>
    <t>Restituzione somme non utilizzate ad Amministrazioni Locali</t>
  </si>
  <si>
    <t>Restituzione somme non utilizzate a Famiglie</t>
  </si>
  <si>
    <t>9.1.4.</t>
  </si>
  <si>
    <t>9.2.2.</t>
  </si>
  <si>
    <t>9.2.3.</t>
  </si>
  <si>
    <t>9.2.4.</t>
  </si>
  <si>
    <t>99.1.1.</t>
  </si>
  <si>
    <t>Anticipo al Direttore S.G.A.</t>
  </si>
  <si>
    <t>99.1.2.</t>
  </si>
  <si>
    <t>TOTALE RISORSE DISPONIBILI</t>
  </si>
  <si>
    <r>
      <t xml:space="preserve">Previsioni di cassa </t>
    </r>
    <r>
      <rPr>
        <b/>
        <i/>
        <vertAlign val="superscript"/>
        <sz val="11"/>
        <color theme="1"/>
        <rFont val="Arial"/>
      </rPr>
      <t>(1)</t>
    </r>
  </si>
  <si>
    <r>
      <t>TOTALE RISCOSSIONI (</t>
    </r>
    <r>
      <rPr>
        <sz val="11"/>
        <color theme="1"/>
        <rFont val="Calibri"/>
        <scheme val="minor"/>
      </rPr>
      <t xml:space="preserve">al netto anticipazione del tesoriere) </t>
    </r>
  </si>
  <si>
    <t>MODELLO DEL PIANO ANNUALE DEI FLUSSI DI CASSA DEGLI ENTI E ORGANISMI PUBBLICI DI CUI ALL'ARTICOLO 1, COMMA 2, DEL DECRETO LEGISLATIVO 30 MARZO 2001, N. 165,IN CONTABILITA' FINANZIARIA, AD ESCLUSIONE DEGLI ENTI TERRITORIALI E DEI LORO ENTI STRUMENTALI</t>
  </si>
  <si>
    <t>Livello 1</t>
  </si>
  <si>
    <t>Livello 2</t>
  </si>
  <si>
    <t>Codice</t>
  </si>
  <si>
    <t xml:space="preserve">Codice </t>
  </si>
  <si>
    <t>Piano dei conti integrato di cui al D.P.R. n. 132/2013 e ss.mm.ii.</t>
  </si>
  <si>
    <t>Livello 3</t>
  </si>
  <si>
    <t>CORRELAZIONE CON IL MODELLO DEL PIANO ANNUALE DEI FLUSSI DI CASSA DEGLI ENTI E ORGANISMI PUBBLICI 
DI CUI ALL'ARTICOLO 1, COMMA 2, DEL DECRETO LEGISLATIVO 30 MARZO 2001, N. 165,</t>
  </si>
  <si>
    <t>PIANO DEI CONTI DELLE ISTITUZIONI SCOLASTICHE</t>
  </si>
  <si>
    <t>Data_______________________</t>
  </si>
  <si>
    <r>
      <t>Incassi da regolarizzare</t>
    </r>
    <r>
      <rPr>
        <b/>
        <i/>
        <vertAlign val="superscript"/>
        <sz val="11"/>
        <color theme="1"/>
        <rFont val="Calibri"/>
      </rPr>
      <t>(2)</t>
    </r>
  </si>
  <si>
    <t>Incassi da regolarizzare(2)</t>
  </si>
  <si>
    <r>
      <t>Pagamenti da regolarizzare</t>
    </r>
    <r>
      <rPr>
        <b/>
        <i/>
        <vertAlign val="superscript"/>
        <sz val="11"/>
        <color theme="1"/>
        <rFont val="Calibri"/>
      </rPr>
      <t>(2)</t>
    </r>
  </si>
  <si>
    <t>Pagamenti da regolarizzare(2)</t>
  </si>
  <si>
    <t xml:space="preserve">(1) Al termine del primo periodo (gennaio-agosto), le previsioni sono sostituite con l'importo degli incassi/pagamenti effettivi e sono aggiornate le previsioni del secondo periodo (settembre-dicembre).La descrizione delle colonne che riportano gli incassi e i pagamenti effettivi dell'esercizio è ridenominata "Incassi effettivi"/"Pagamenti effettivi". 
</t>
  </si>
  <si>
    <r>
      <t>(1) Al termine del primo periodo (gennaio-agosto), le previsioni sono sostituite con l'importo degli incassi/pagamenti effettivi e sono aggiornate le previsioni del secondo periodo (settembre-dicembre)</t>
    </r>
    <r>
      <rPr>
        <i/>
        <sz val="11"/>
        <color rgb="FFFF0000"/>
        <rFont val="Calibri"/>
        <scheme val="minor"/>
      </rPr>
      <t>.</t>
    </r>
    <r>
      <rPr>
        <i/>
        <sz val="11"/>
        <color rgb="FF000000"/>
        <rFont val="Calibri"/>
        <scheme val="minor"/>
      </rPr>
      <t>La descrizione delle colonne che riportano gli incassi e i pagamenti effettivi dell'esercizio è ridenominata "</t>
    </r>
    <r>
      <rPr>
        <b/>
        <i/>
        <sz val="11"/>
        <color rgb="FF000000"/>
        <rFont val="Calibri"/>
        <scheme val="minor"/>
      </rPr>
      <t>Incassi effettivi"/"Pagamenti effettivi</t>
    </r>
    <r>
      <rPr>
        <i/>
        <sz val="11"/>
        <color rgb="FF000000"/>
        <rFont val="Calibri"/>
        <scheme val="minor"/>
      </rPr>
      <t xml:space="preserve">". 
</t>
    </r>
  </si>
  <si>
    <r>
      <t>Incassi da regolarizzare</t>
    </r>
    <r>
      <rPr>
        <b/>
        <i/>
        <vertAlign val="superscript"/>
        <sz val="13"/>
        <color theme="1"/>
        <rFont val="Calibri"/>
      </rPr>
      <t>(2)</t>
    </r>
  </si>
  <si>
    <r>
      <t>TOTALE RISCOSSIONI (</t>
    </r>
    <r>
      <rPr>
        <sz val="13"/>
        <color theme="1"/>
        <rFont val="Calibri"/>
      </rPr>
      <t xml:space="preserve">al netto anticipazione del tesoriere) </t>
    </r>
  </si>
  <si>
    <r>
      <t>Pagamenti da regolarizzare</t>
    </r>
    <r>
      <rPr>
        <b/>
        <i/>
        <vertAlign val="superscript"/>
        <sz val="14"/>
        <color theme="1"/>
        <rFont val="Calibri"/>
      </rPr>
      <t xml:space="preserve">(2) </t>
    </r>
  </si>
  <si>
    <t>DATI DA SETTEMBRE A DICEMBRE
(dal 1/9 al 31/12)</t>
  </si>
  <si>
    <t>5.3.5.</t>
  </si>
  <si>
    <t>FIRMA DEL DSGA Arianna Ellero</t>
  </si>
  <si>
    <t>0,00</t>
  </si>
  <si>
    <t>Esercizio finanziario 2026</t>
  </si>
  <si>
    <t>Data 26 febbraio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</si>
</sst>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_-;\-* #,##0_-;_-* \-_-;_-@"/>
  </numFmts>
  <fonts count="69" x14ac:knownFonts="1">
    <font>
      <sz val="11"/>
      <color theme="1"/>
      <name val="Calibri"/>
      <scheme val="minor"/>
    </font>
    <font>
      <b/>
      <sz val="10"/>
      <color indexed="8"/>
      <name val="Calibri"/>
    </font>
    <font>
      <b/>
      <sz val="13"/>
      <color indexed="9"/>
      <name val="Calibri"/>
    </font>
    <font>
      <b/>
      <sz val="9"/>
      <color indexed="8"/>
      <name val="Calibri"/>
    </font>
    <font>
      <sz val="11"/>
      <color theme="1"/>
      <name val="Calibri"/>
      <scheme val="minor"/>
    </font>
    <font>
      <sz val="9"/>
      <color indexed="8"/>
      <name val="Calibri"/>
    </font>
    <font>
      <b/>
      <sz val="9"/>
      <color theme="1"/>
      <name val="Calibri"/>
    </font>
    <font>
      <sz val="9"/>
      <color theme="1"/>
      <name val="Calibri"/>
    </font>
    <font>
      <b/>
      <sz val="10.5"/>
      <color indexed="8"/>
      <name val="Calibri"/>
    </font>
    <font>
      <i/>
      <sz val="9"/>
      <color indexed="8"/>
      <name val="Calibri"/>
    </font>
    <font>
      <strike/>
      <sz val="9"/>
      <color indexed="8"/>
      <name val="Calibri"/>
    </font>
    <font>
      <b/>
      <strike/>
      <sz val="9"/>
      <color indexed="8"/>
      <name val="Calibri"/>
    </font>
    <font>
      <u/>
      <sz val="9"/>
      <color indexed="8"/>
      <name val="Calibri"/>
    </font>
    <font>
      <b/>
      <u/>
      <sz val="9"/>
      <color indexed="8"/>
      <name val="Calibri"/>
    </font>
    <font>
      <b/>
      <strike/>
      <sz val="9"/>
      <color theme="1"/>
      <name val="Calibri"/>
    </font>
    <font>
      <b/>
      <u/>
      <sz val="9"/>
      <color theme="1"/>
      <name val="Calibri"/>
    </font>
    <font>
      <b/>
      <sz val="13"/>
      <color theme="0"/>
      <name val="Calibri"/>
    </font>
    <font>
      <b/>
      <sz val="10.5"/>
      <color theme="1"/>
      <name val="Calibri"/>
    </font>
    <font>
      <b/>
      <sz val="10"/>
      <color theme="1"/>
      <name val="Calibri"/>
    </font>
    <font>
      <b/>
      <sz val="9"/>
      <color rgb="FF000000"/>
      <name val="Calibri"/>
      <scheme val="minor"/>
    </font>
    <font>
      <strike/>
      <sz val="9"/>
      <color theme="1"/>
      <name val="Calibri"/>
    </font>
    <font>
      <u/>
      <sz val="9"/>
      <color theme="1"/>
      <name val="Calibri"/>
    </font>
    <font>
      <b/>
      <u/>
      <sz val="11"/>
      <color theme="1"/>
      <name val="Calibri"/>
      <scheme val="minor"/>
    </font>
    <font>
      <b/>
      <sz val="20"/>
      <color indexed="9"/>
      <name val="Calibri"/>
    </font>
    <font>
      <b/>
      <sz val="16"/>
      <color indexed="9"/>
      <name val="Calibri"/>
    </font>
    <font>
      <b/>
      <sz val="16"/>
      <color theme="1"/>
      <name val="Calibri"/>
    </font>
    <font>
      <b/>
      <sz val="14"/>
      <color theme="1"/>
      <name val="Calibri"/>
    </font>
    <font>
      <sz val="13"/>
      <color indexed="9"/>
      <name val="Calibri"/>
    </font>
    <font>
      <sz val="9"/>
      <color indexed="9"/>
      <name val="Calibri"/>
    </font>
    <font>
      <sz val="10.5"/>
      <color indexed="8"/>
      <name val="Calibri"/>
    </font>
    <font>
      <sz val="10"/>
      <color indexed="8"/>
      <name val="Calibri"/>
    </font>
    <font>
      <sz val="11"/>
      <color indexed="8"/>
      <name val="Calibri"/>
    </font>
    <font>
      <b/>
      <sz val="12"/>
      <color rgb="FF000000"/>
      <name val="Arial"/>
    </font>
    <font>
      <b/>
      <i/>
      <sz val="10"/>
      <color theme="1"/>
      <name val="Arial"/>
    </font>
    <font>
      <b/>
      <sz val="26"/>
      <color theme="1"/>
      <name val="Calibri"/>
      <scheme val="minor"/>
    </font>
    <font>
      <b/>
      <sz val="11"/>
      <color rgb="FF000000"/>
      <name val="Arial"/>
    </font>
    <font>
      <b/>
      <sz val="13"/>
      <color theme="1"/>
      <name val="Calibri"/>
    </font>
    <font>
      <b/>
      <sz val="20"/>
      <color theme="1"/>
      <name val="Calibri"/>
      <scheme val="minor"/>
    </font>
    <font>
      <b/>
      <sz val="20"/>
      <color rgb="FF000000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1"/>
      <color indexed="8"/>
      <name val="Arial"/>
    </font>
    <font>
      <b/>
      <i/>
      <sz val="14"/>
      <color theme="1"/>
      <name val="Arial"/>
    </font>
    <font>
      <b/>
      <i/>
      <vertAlign val="superscript"/>
      <sz val="14"/>
      <color theme="1"/>
      <name val="Arial"/>
    </font>
    <font>
      <b/>
      <i/>
      <vertAlign val="superscript"/>
      <sz val="11"/>
      <color theme="1"/>
      <name val="Arial"/>
    </font>
    <font>
      <b/>
      <i/>
      <vertAlign val="superscript"/>
      <sz val="11"/>
      <color theme="1"/>
      <name val="Calibri"/>
    </font>
    <font>
      <i/>
      <sz val="11"/>
      <color rgb="FF000000"/>
      <name val="Arial"/>
    </font>
    <font>
      <b/>
      <i/>
      <sz val="11"/>
      <color theme="1"/>
      <name val="Arial"/>
    </font>
    <font>
      <b/>
      <i/>
      <sz val="11"/>
      <color theme="1"/>
      <name val="Calibri"/>
    </font>
    <font>
      <b/>
      <sz val="11"/>
      <color theme="1"/>
      <name val="Arial"/>
    </font>
    <font>
      <b/>
      <sz val="11"/>
      <color indexed="8"/>
      <name val="Arial"/>
    </font>
    <font>
      <b/>
      <sz val="14"/>
      <color rgb="FF000000"/>
      <name val="Arial"/>
    </font>
    <font>
      <sz val="14"/>
      <color theme="1"/>
      <name val="Calibri"/>
    </font>
    <font>
      <b/>
      <i/>
      <sz val="14"/>
      <color theme="1"/>
      <name val="Calibri"/>
    </font>
    <font>
      <sz val="11"/>
      <color theme="1"/>
      <name val="Arial"/>
    </font>
    <font>
      <b/>
      <sz val="18"/>
      <color theme="1"/>
      <name val="Calibri"/>
      <scheme val="minor"/>
    </font>
    <font>
      <b/>
      <sz val="14"/>
      <color theme="1"/>
      <name val="Arial"/>
    </font>
    <font>
      <i/>
      <sz val="11"/>
      <color rgb="FF000000"/>
      <name val="Calibri"/>
      <scheme val="minor"/>
    </font>
    <font>
      <i/>
      <sz val="11"/>
      <color theme="1"/>
      <name val="Calibri"/>
      <scheme val="minor"/>
    </font>
    <font>
      <i/>
      <sz val="11"/>
      <color rgb="FFFF0000"/>
      <name val="Calibri"/>
      <scheme val="minor"/>
    </font>
    <font>
      <b/>
      <i/>
      <sz val="11"/>
      <color rgb="FF000000"/>
      <name val="Calibri"/>
      <scheme val="minor"/>
    </font>
    <font>
      <sz val="10.5"/>
      <color theme="1"/>
      <name val="Calibri"/>
    </font>
    <font>
      <b/>
      <i/>
      <sz val="13"/>
      <color theme="1"/>
      <name val="Calibri"/>
    </font>
    <font>
      <b/>
      <i/>
      <vertAlign val="superscript"/>
      <sz val="13"/>
      <color theme="1"/>
      <name val="Calibri"/>
    </font>
    <font>
      <sz val="13"/>
      <color theme="1"/>
      <name val="Calibri"/>
    </font>
    <font>
      <b/>
      <sz val="12"/>
      <color theme="1"/>
      <name val="Arial"/>
    </font>
    <font>
      <b/>
      <i/>
      <vertAlign val="superscript"/>
      <sz val="14"/>
      <color theme="1"/>
      <name val="Calibri"/>
    </font>
    <font>
      <b/>
      <sz val="12"/>
      <color theme="1"/>
      <name val="Calibri"/>
    </font>
    <font>
      <b/>
      <i/>
      <sz val="10"/>
      <color theme="1"/>
      <name val="Calibri"/>
    </font>
  </fonts>
  <fills count="1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-0.49998474074526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indexed="64"/>
      </left>
      <right style="thin">
        <color indexed="64"/>
      </right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rgb="FFFF0000"/>
      </bottom>
      <diagonal/>
    </border>
    <border>
      <left/>
      <right style="medium">
        <color indexed="64"/>
      </right>
      <top/>
      <bottom style="medium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/>
    <xf numFmtId="0" fontId="40" fillId="0" borderId="0"/>
    <xf numFmtId="44" fontId="4" fillId="0" borderId="0" applyFont="0" applyAlignment="0" applyProtection="0"/>
  </cellStyleXfs>
  <cellXfs count="596">
    <xf numFmtId="0" fontId="0" fillId="0" borderId="0" xfId="0" applyNumberFormat="1" applyFont="1" applyFill="1" applyBorder="1" applyAlignment="1" applyProtection="1"/>
    <xf numFmtId="0" fontId="16" fillId="2" borderId="1" xfId="0" applyNumberFormat="1" applyFont="1" applyFill="1" applyBorder="1" applyAlignment="1" applyProtection="1">
      <alignment horizontal="right" vertical="top" wrapText="1"/>
    </xf>
    <xf numFmtId="0" fontId="16" fillId="2" borderId="1" xfId="0" applyNumberFormat="1" applyFont="1" applyFill="1" applyBorder="1" applyAlignment="1" applyProtection="1">
      <alignment horizontal="center" vertical="top" wrapText="1"/>
    </xf>
    <xf numFmtId="0" fontId="16" fillId="2" borderId="2" xfId="0" applyNumberFormat="1" applyFont="1" applyFill="1" applyBorder="1" applyAlignment="1" applyProtection="1">
      <alignment horizontal="left" vertical="top" wrapText="1"/>
    </xf>
    <xf numFmtId="0" fontId="17" fillId="3" borderId="3" xfId="0" applyNumberFormat="1" applyFont="1" applyFill="1" applyBorder="1" applyAlignment="1" applyProtection="1">
      <alignment vertical="top"/>
    </xf>
    <xf numFmtId="0" fontId="8" fillId="3" borderId="4" xfId="0" applyNumberFormat="1" applyFont="1" applyFill="1" applyBorder="1" applyAlignment="1" applyProtection="1">
      <alignment horizontal="right" vertical="top"/>
    </xf>
    <xf numFmtId="0" fontId="18" fillId="4" borderId="3" xfId="0" applyNumberFormat="1" applyFont="1" applyFill="1" applyBorder="1" applyAlignment="1" applyProtection="1">
      <alignment horizontal="left" vertical="top" wrapText="1" indent="1"/>
    </xf>
    <xf numFmtId="0" fontId="6" fillId="5" borderId="3" xfId="0" applyNumberFormat="1" applyFont="1" applyFill="1" applyBorder="1" applyAlignment="1" applyProtection="1">
      <alignment horizontal="left" vertical="top" wrapText="1" indent="2"/>
    </xf>
    <xf numFmtId="0" fontId="7" fillId="5" borderId="3" xfId="0" applyNumberFormat="1" applyFont="1" applyFill="1" applyBorder="1" applyAlignment="1" applyProtection="1">
      <alignment horizontal="left" vertical="top" wrapText="1" indent="4"/>
    </xf>
    <xf numFmtId="0" fontId="7" fillId="0" borderId="3" xfId="0" applyNumberFormat="1" applyFont="1" applyFill="1" applyBorder="1" applyAlignment="1" applyProtection="1">
      <alignment horizontal="left" vertical="top" wrapText="1" indent="4"/>
    </xf>
    <xf numFmtId="0" fontId="6" fillId="0" borderId="3" xfId="0" applyNumberFormat="1" applyFont="1" applyFill="1" applyBorder="1" applyAlignment="1" applyProtection="1">
      <alignment horizontal="left" vertical="top" wrapText="1" indent="2"/>
    </xf>
    <xf numFmtId="0" fontId="6" fillId="0" borderId="5" xfId="0" applyNumberFormat="1" applyFont="1" applyFill="1" applyBorder="1" applyAlignment="1" applyProtection="1">
      <alignment horizontal="left" vertical="top" wrapText="1" indent="2"/>
    </xf>
    <xf numFmtId="0" fontId="7" fillId="0" borderId="5" xfId="0" applyNumberFormat="1" applyFont="1" applyFill="1" applyBorder="1" applyAlignment="1" applyProtection="1">
      <alignment horizontal="left" vertical="top" wrapText="1" indent="4"/>
    </xf>
    <xf numFmtId="0" fontId="7" fillId="0" borderId="4" xfId="0" applyNumberFormat="1" applyFont="1" applyFill="1" applyBorder="1" applyAlignment="1" applyProtection="1">
      <alignment horizontal="center" vertical="top"/>
    </xf>
    <xf numFmtId="0" fontId="7" fillId="0" borderId="3" xfId="0" applyNumberFormat="1" applyFont="1" applyFill="1" applyBorder="1" applyAlignment="1" applyProtection="1">
      <alignment horizontal="center" vertical="top"/>
    </xf>
    <xf numFmtId="0" fontId="7" fillId="0" borderId="4" xfId="0" applyNumberFormat="1" applyFont="1" applyFill="1" applyBorder="1" applyAlignment="1" applyProtection="1">
      <alignment horizontal="right" vertical="top"/>
    </xf>
    <xf numFmtId="0" fontId="5" fillId="0" borderId="4" xfId="0" applyNumberFormat="1" applyFont="1" applyFill="1" applyBorder="1" applyAlignment="1" applyProtection="1">
      <alignment horizontal="center" vertical="top"/>
    </xf>
    <xf numFmtId="0" fontId="5" fillId="0" borderId="3" xfId="0" applyNumberFormat="1" applyFont="1" applyFill="1" applyBorder="1" applyAlignment="1" applyProtection="1">
      <alignment horizontal="center" vertical="top"/>
    </xf>
    <xf numFmtId="0" fontId="5" fillId="0" borderId="4" xfId="0" applyNumberFormat="1" applyFont="1" applyFill="1" applyBorder="1" applyAlignment="1" applyProtection="1">
      <alignment horizontal="right" vertical="top"/>
    </xf>
    <xf numFmtId="0" fontId="5" fillId="0" borderId="6" xfId="0" applyNumberFormat="1" applyFont="1" applyFill="1" applyBorder="1" applyAlignment="1" applyProtection="1">
      <alignment horizontal="right" vertical="top"/>
    </xf>
    <xf numFmtId="0" fontId="3" fillId="0" borderId="4" xfId="0" applyNumberFormat="1" applyFont="1" applyFill="1" applyBorder="1" applyAlignment="1" applyProtection="1">
      <alignment horizontal="center" vertical="top"/>
    </xf>
    <xf numFmtId="0" fontId="3" fillId="0" borderId="3" xfId="0" applyNumberFormat="1" applyFont="1" applyFill="1" applyBorder="1" applyAlignment="1" applyProtection="1">
      <alignment horizontal="center" vertical="top"/>
    </xf>
    <xf numFmtId="0" fontId="3" fillId="0" borderId="6" xfId="0" applyNumberFormat="1" applyFont="1" applyFill="1" applyBorder="1" applyAlignment="1" applyProtection="1">
      <alignment horizontal="center" vertical="top"/>
    </xf>
    <xf numFmtId="0" fontId="3" fillId="0" borderId="5" xfId="0" applyNumberFormat="1" applyFont="1" applyFill="1" applyBorder="1" applyAlignment="1" applyProtection="1">
      <alignment horizontal="center" vertical="top"/>
    </xf>
    <xf numFmtId="0" fontId="5" fillId="0" borderId="5" xfId="0" applyNumberFormat="1" applyFont="1" applyFill="1" applyBorder="1" applyAlignment="1" applyProtection="1">
      <alignment horizontal="center" vertical="top"/>
    </xf>
    <xf numFmtId="0" fontId="5" fillId="0" borderId="6" xfId="0" applyNumberFormat="1" applyFont="1" applyFill="1" applyBorder="1" applyAlignment="1" applyProtection="1">
      <alignment horizontal="center" vertical="top"/>
    </xf>
    <xf numFmtId="0" fontId="3" fillId="0" borderId="6" xfId="0" applyNumberFormat="1" applyFont="1" applyFill="1" applyBorder="1" applyAlignment="1" applyProtection="1">
      <alignment horizontal="right" vertical="top"/>
    </xf>
    <xf numFmtId="0" fontId="5" fillId="5" borderId="4" xfId="0" applyNumberFormat="1" applyFont="1" applyFill="1" applyBorder="1" applyAlignment="1" applyProtection="1">
      <alignment horizontal="center" vertical="top"/>
    </xf>
    <xf numFmtId="0" fontId="10" fillId="0" borderId="3" xfId="0" applyNumberFormat="1" applyFont="1" applyFill="1" applyBorder="1" applyAlignment="1" applyProtection="1">
      <alignment horizontal="center" vertical="top"/>
    </xf>
    <xf numFmtId="0" fontId="20" fillId="0" borderId="3" xfId="0" applyNumberFormat="1" applyFont="1" applyFill="1" applyBorder="1" applyAlignment="1" applyProtection="1">
      <alignment horizontal="left" vertical="top" wrapText="1" indent="4"/>
    </xf>
    <xf numFmtId="0" fontId="10" fillId="0" borderId="4" xfId="0" applyNumberFormat="1" applyFont="1" applyFill="1" applyBorder="1" applyAlignment="1" applyProtection="1">
      <alignment horizontal="right" vertical="top"/>
    </xf>
    <xf numFmtId="0" fontId="5" fillId="5" borderId="7" xfId="0" applyNumberFormat="1" applyFont="1" applyFill="1" applyBorder="1" applyAlignment="1" applyProtection="1">
      <alignment horizontal="center" vertical="top"/>
    </xf>
    <xf numFmtId="0" fontId="7" fillId="5" borderId="7" xfId="0" applyNumberFormat="1" applyFont="1" applyFill="1" applyBorder="1" applyAlignment="1" applyProtection="1">
      <alignment horizontal="left" vertical="top" wrapText="1" indent="4"/>
    </xf>
    <xf numFmtId="0" fontId="5" fillId="5" borderId="7" xfId="0" applyNumberFormat="1" applyFont="1" applyFill="1" applyBorder="1" applyAlignment="1" applyProtection="1">
      <alignment horizontal="right" vertical="top"/>
    </xf>
    <xf numFmtId="0" fontId="12" fillId="5" borderId="7" xfId="0" applyNumberFormat="1" applyFont="1" applyFill="1" applyBorder="1" applyAlignment="1" applyProtection="1">
      <alignment horizontal="center" vertical="top"/>
    </xf>
    <xf numFmtId="0" fontId="21" fillId="5" borderId="7" xfId="0" applyNumberFormat="1" applyFont="1" applyFill="1" applyBorder="1" applyAlignment="1" applyProtection="1">
      <alignment horizontal="left" vertical="top" wrapText="1" indent="4"/>
    </xf>
    <xf numFmtId="0" fontId="12" fillId="5" borderId="7" xfId="0" applyNumberFormat="1" applyFont="1" applyFill="1" applyBorder="1" applyAlignment="1" applyProtection="1">
      <alignment horizontal="right" vertical="top"/>
    </xf>
    <xf numFmtId="0" fontId="10" fillId="0" borderId="4" xfId="0" applyNumberFormat="1" applyFont="1" applyFill="1" applyBorder="1" applyAlignment="1" applyProtection="1">
      <alignment horizontal="center" vertical="top"/>
    </xf>
    <xf numFmtId="0" fontId="5" fillId="5" borderId="4" xfId="0" applyNumberFormat="1" applyFont="1" applyFill="1" applyBorder="1" applyAlignment="1" applyProtection="1">
      <alignment horizontal="right" vertical="top"/>
    </xf>
    <xf numFmtId="0" fontId="3" fillId="5" borderId="3" xfId="0" applyNumberFormat="1" applyFont="1" applyFill="1" applyBorder="1" applyAlignment="1" applyProtection="1">
      <alignment horizontal="center" vertical="top"/>
    </xf>
    <xf numFmtId="0" fontId="3" fillId="5" borderId="4" xfId="0" applyNumberFormat="1" applyFont="1" applyFill="1" applyBorder="1" applyAlignment="1" applyProtection="1">
      <alignment horizontal="right" vertical="top"/>
    </xf>
    <xf numFmtId="0" fontId="5" fillId="5" borderId="3" xfId="0" applyNumberFormat="1" applyFont="1" applyFill="1" applyBorder="1" applyAlignment="1" applyProtection="1">
      <alignment horizontal="center" vertical="top"/>
    </xf>
    <xf numFmtId="0" fontId="3" fillId="0" borderId="4" xfId="0" applyNumberFormat="1" applyFont="1" applyFill="1" applyBorder="1" applyAlignment="1" applyProtection="1">
      <alignment horizontal="right" vertical="top"/>
    </xf>
    <xf numFmtId="0" fontId="22" fillId="0" borderId="0" xfId="0" applyNumberFormat="1" applyFont="1" applyFill="1" applyBorder="1" applyAlignment="1" applyProtection="1"/>
    <xf numFmtId="0" fontId="21" fillId="0" borderId="7" xfId="0" applyNumberFormat="1" applyFont="1" applyFill="1" applyBorder="1" applyAlignment="1" applyProtection="1">
      <alignment horizontal="left" vertical="top" wrapText="1" indent="4"/>
    </xf>
    <xf numFmtId="0" fontId="12" fillId="0" borderId="7" xfId="0" applyNumberFormat="1" applyFont="1" applyFill="1" applyBorder="1" applyAlignment="1" applyProtection="1">
      <alignment horizontal="right" vertical="top"/>
    </xf>
    <xf numFmtId="0" fontId="3" fillId="5" borderId="4" xfId="0" applyNumberFormat="1" applyFont="1" applyFill="1" applyBorder="1" applyAlignment="1" applyProtection="1">
      <alignment horizontal="center" vertical="top"/>
    </xf>
    <xf numFmtId="0" fontId="1" fillId="4" borderId="4" xfId="0" applyNumberFormat="1" applyFont="1" applyFill="1" applyBorder="1" applyAlignment="1" applyProtection="1">
      <alignment horizontal="center" vertical="top"/>
    </xf>
    <xf numFmtId="0" fontId="1" fillId="4" borderId="3" xfId="0" applyNumberFormat="1" applyFont="1" applyFill="1" applyBorder="1" applyAlignment="1" applyProtection="1">
      <alignment horizontal="center" vertical="top"/>
    </xf>
    <xf numFmtId="0" fontId="1" fillId="4" borderId="4" xfId="0" applyNumberFormat="1" applyFont="1" applyFill="1" applyBorder="1" applyAlignment="1" applyProtection="1">
      <alignment horizontal="right" vertical="top"/>
    </xf>
    <xf numFmtId="0" fontId="3" fillId="0" borderId="6" xfId="0" applyNumberFormat="1" applyFont="1" applyFill="1" applyBorder="1" applyAlignment="1" applyProtection="1">
      <alignment horizontal="center" vertical="top" wrapText="1"/>
    </xf>
    <xf numFmtId="0" fontId="3" fillId="0" borderId="5" xfId="0" applyNumberFormat="1" applyFont="1" applyFill="1" applyBorder="1" applyAlignment="1" applyProtection="1">
      <alignment horizontal="center" vertical="top" wrapText="1"/>
    </xf>
    <xf numFmtId="0" fontId="3" fillId="0" borderId="6" xfId="0" applyNumberFormat="1" applyFont="1" applyFill="1" applyBorder="1" applyAlignment="1" applyProtection="1">
      <alignment horizontal="right" vertical="top" wrapText="1"/>
    </xf>
    <xf numFmtId="0" fontId="23" fillId="0" borderId="8" xfId="0" applyNumberFormat="1" applyFont="1" applyFill="1" applyBorder="1" applyAlignment="1" applyProtection="1">
      <alignment vertical="center"/>
    </xf>
    <xf numFmtId="0" fontId="23" fillId="0" borderId="9" xfId="0" applyNumberFormat="1" applyFont="1" applyFill="1" applyBorder="1" applyAlignment="1" applyProtection="1">
      <alignment vertical="center"/>
    </xf>
    <xf numFmtId="0" fontId="23" fillId="0" borderId="1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/>
    </xf>
    <xf numFmtId="0" fontId="25" fillId="6" borderId="11" xfId="0" applyNumberFormat="1" applyFont="1" applyFill="1" applyBorder="1" applyAlignment="1" applyProtection="1">
      <alignment horizontal="center" vertical="top" wrapText="1"/>
    </xf>
    <xf numFmtId="0" fontId="25" fillId="6" borderId="12" xfId="0" applyNumberFormat="1" applyFont="1" applyFill="1" applyBorder="1" applyAlignment="1" applyProtection="1">
      <alignment horizontal="center" vertical="top" wrapText="1"/>
    </xf>
    <xf numFmtId="0" fontId="25" fillId="6" borderId="12" xfId="0" applyNumberFormat="1" applyFont="1" applyFill="1" applyBorder="1" applyAlignment="1" applyProtection="1">
      <alignment horizontal="left" vertical="top" wrapText="1"/>
    </xf>
    <xf numFmtId="0" fontId="25" fillId="6" borderId="13" xfId="0" applyNumberFormat="1" applyFont="1" applyFill="1" applyBorder="1" applyAlignment="1" applyProtection="1">
      <alignment horizontal="right" vertical="top" wrapText="1"/>
    </xf>
    <xf numFmtId="0" fontId="25" fillId="6" borderId="14" xfId="0" applyNumberFormat="1" applyFont="1" applyFill="1" applyBorder="1" applyAlignment="1" applyProtection="1">
      <alignment horizontal="center" vertical="top" wrapText="1"/>
    </xf>
    <xf numFmtId="0" fontId="2" fillId="7" borderId="15" xfId="0" applyNumberFormat="1" applyFont="1" applyFill="1" applyBorder="1" applyAlignment="1" applyProtection="1">
      <alignment horizontal="center" vertical="top"/>
    </xf>
    <xf numFmtId="0" fontId="2" fillId="7" borderId="5" xfId="0" applyNumberFormat="1" applyFont="1" applyFill="1" applyBorder="1" applyAlignment="1" applyProtection="1">
      <alignment horizontal="center" vertical="top"/>
    </xf>
    <xf numFmtId="0" fontId="2" fillId="7" borderId="5" xfId="0" applyNumberFormat="1" applyFont="1" applyFill="1" applyBorder="1" applyAlignment="1" applyProtection="1">
      <alignment horizontal="left" vertical="top" wrapText="1"/>
    </xf>
    <xf numFmtId="0" fontId="2" fillId="7" borderId="6" xfId="0" applyNumberFormat="1" applyFont="1" applyFill="1" applyBorder="1" applyAlignment="1" applyProtection="1">
      <alignment horizontal="right" vertical="top"/>
    </xf>
    <xf numFmtId="0" fontId="2" fillId="7" borderId="16" xfId="0" applyNumberFormat="1" applyFont="1" applyFill="1" applyBorder="1" applyAlignment="1" applyProtection="1">
      <alignment horizontal="center" vertical="top" wrapText="1"/>
    </xf>
    <xf numFmtId="0" fontId="27" fillId="7" borderId="17" xfId="0" applyNumberFormat="1" applyFont="1" applyFill="1" applyBorder="1" applyAlignment="1" applyProtection="1">
      <alignment horizontal="left" vertical="top" wrapText="1"/>
    </xf>
    <xf numFmtId="0" fontId="2" fillId="7" borderId="15" xfId="0" applyNumberFormat="1" applyFont="1" applyFill="1" applyBorder="1" applyAlignment="1" applyProtection="1">
      <alignment horizontal="center" vertical="top" wrapText="1"/>
    </xf>
    <xf numFmtId="0" fontId="2" fillId="7" borderId="6" xfId="0" applyNumberFormat="1" applyFont="1" applyFill="1" applyBorder="1" applyAlignment="1" applyProtection="1">
      <alignment horizontal="left" vertical="top" wrapText="1"/>
    </xf>
    <xf numFmtId="0" fontId="2" fillId="7" borderId="6" xfId="0" applyNumberFormat="1" applyFont="1" applyFill="1" applyBorder="1" applyAlignment="1" applyProtection="1">
      <alignment horizontal="center" vertical="top" wrapText="1"/>
    </xf>
    <xf numFmtId="0" fontId="2" fillId="7" borderId="16" xfId="0" applyNumberFormat="1" applyFont="1" applyFill="1" applyBorder="1" applyAlignment="1" applyProtection="1">
      <alignment horizontal="left" vertical="top" wrapText="1"/>
    </xf>
    <xf numFmtId="0" fontId="28" fillId="7" borderId="17" xfId="0" applyNumberFormat="1" applyFont="1" applyFill="1" applyBorder="1" applyAlignment="1" applyProtection="1">
      <alignment horizontal="left" vertical="top" wrapText="1"/>
    </xf>
    <xf numFmtId="0" fontId="8" fillId="3" borderId="15" xfId="0" applyNumberFormat="1" applyFont="1" applyFill="1" applyBorder="1" applyAlignment="1" applyProtection="1">
      <alignment horizontal="center" vertical="top"/>
    </xf>
    <xf numFmtId="0" fontId="8" fillId="3" borderId="5" xfId="0" applyNumberFormat="1" applyFont="1" applyFill="1" applyBorder="1" applyAlignment="1" applyProtection="1">
      <alignment horizontal="center" vertical="top"/>
    </xf>
    <xf numFmtId="0" fontId="17" fillId="3" borderId="5" xfId="0" applyNumberFormat="1" applyFont="1" applyFill="1" applyBorder="1" applyAlignment="1" applyProtection="1">
      <alignment vertical="top"/>
    </xf>
    <xf numFmtId="0" fontId="8" fillId="3" borderId="6" xfId="0" applyNumberFormat="1" applyFont="1" applyFill="1" applyBorder="1" applyAlignment="1" applyProtection="1">
      <alignment horizontal="right" vertical="top"/>
    </xf>
    <xf numFmtId="0" fontId="8" fillId="3" borderId="16" xfId="0" applyNumberFormat="1" applyFont="1" applyFill="1" applyBorder="1" applyAlignment="1" applyProtection="1">
      <alignment horizontal="center" vertical="top" wrapText="1"/>
    </xf>
    <xf numFmtId="0" fontId="29" fillId="3" borderId="17" xfId="0" applyNumberFormat="1" applyFont="1" applyFill="1" applyBorder="1" applyAlignment="1" applyProtection="1">
      <alignment horizontal="left" vertical="top" wrapText="1"/>
    </xf>
    <xf numFmtId="0" fontId="8" fillId="3" borderId="15" xfId="0" applyNumberFormat="1" applyFont="1" applyFill="1" applyBorder="1" applyAlignment="1" applyProtection="1">
      <alignment horizontal="center" vertical="top" wrapText="1"/>
    </xf>
    <xf numFmtId="0" fontId="8" fillId="3" borderId="6" xfId="0" applyNumberFormat="1" applyFont="1" applyFill="1" applyBorder="1" applyAlignment="1" applyProtection="1">
      <alignment horizontal="left" vertical="top" wrapText="1"/>
    </xf>
    <xf numFmtId="0" fontId="8" fillId="3" borderId="6" xfId="0" applyNumberFormat="1" applyFont="1" applyFill="1" applyBorder="1" applyAlignment="1" applyProtection="1">
      <alignment horizontal="center" vertical="top" wrapText="1"/>
    </xf>
    <xf numFmtId="0" fontId="8" fillId="3" borderId="16" xfId="0" applyNumberFormat="1" applyFont="1" applyFill="1" applyBorder="1" applyAlignment="1" applyProtection="1">
      <alignment horizontal="left" vertical="top" wrapText="1"/>
    </xf>
    <xf numFmtId="0" fontId="5" fillId="3" borderId="17" xfId="0" applyNumberFormat="1" applyFont="1" applyFill="1" applyBorder="1" applyAlignment="1" applyProtection="1">
      <alignment horizontal="left" vertical="top" wrapText="1"/>
    </xf>
    <xf numFmtId="0" fontId="1" fillId="4" borderId="15" xfId="0" applyNumberFormat="1" applyFont="1" applyFill="1" applyBorder="1" applyAlignment="1" applyProtection="1">
      <alignment horizontal="center" vertical="top"/>
    </xf>
    <xf numFmtId="0" fontId="1" fillId="4" borderId="5" xfId="0" applyNumberFormat="1" applyFont="1" applyFill="1" applyBorder="1" applyAlignment="1" applyProtection="1">
      <alignment horizontal="center" vertical="top"/>
    </xf>
    <xf numFmtId="0" fontId="18" fillId="4" borderId="5" xfId="0" applyNumberFormat="1" applyFont="1" applyFill="1" applyBorder="1" applyAlignment="1" applyProtection="1">
      <alignment horizontal="left" vertical="top" indent="1"/>
    </xf>
    <xf numFmtId="0" fontId="1" fillId="4" borderId="6" xfId="0" applyNumberFormat="1" applyFont="1" applyFill="1" applyBorder="1" applyAlignment="1" applyProtection="1">
      <alignment horizontal="right" vertical="top"/>
    </xf>
    <xf numFmtId="0" fontId="1" fillId="4" borderId="16" xfId="0" applyNumberFormat="1" applyFont="1" applyFill="1" applyBorder="1" applyAlignment="1" applyProtection="1">
      <alignment horizontal="center" vertical="top" wrapText="1"/>
    </xf>
    <xf numFmtId="0" fontId="30" fillId="4" borderId="17" xfId="0" applyNumberFormat="1" applyFont="1" applyFill="1" applyBorder="1" applyAlignment="1" applyProtection="1">
      <alignment horizontal="left" vertical="top" wrapText="1"/>
    </xf>
    <xf numFmtId="0" fontId="1" fillId="4" borderId="15" xfId="0" applyNumberFormat="1" applyFont="1" applyFill="1" applyBorder="1" applyAlignment="1" applyProtection="1">
      <alignment horizontal="center" vertical="top" wrapText="1"/>
    </xf>
    <xf numFmtId="0" fontId="1" fillId="4" borderId="6" xfId="0" applyNumberFormat="1" applyFont="1" applyFill="1" applyBorder="1" applyAlignment="1" applyProtection="1">
      <alignment horizontal="left" vertical="top" wrapText="1"/>
    </xf>
    <xf numFmtId="0" fontId="1" fillId="4" borderId="6" xfId="0" applyNumberFormat="1" applyFont="1" applyFill="1" applyBorder="1" applyAlignment="1" applyProtection="1">
      <alignment horizontal="center" vertical="top" wrapText="1"/>
    </xf>
    <xf numFmtId="0" fontId="1" fillId="4" borderId="16" xfId="0" applyNumberFormat="1" applyFont="1" applyFill="1" applyBorder="1" applyAlignment="1" applyProtection="1">
      <alignment horizontal="left" vertical="top" wrapText="1"/>
    </xf>
    <xf numFmtId="0" fontId="5" fillId="4" borderId="17" xfId="0" applyNumberFormat="1" applyFont="1" applyFill="1" applyBorder="1" applyAlignment="1" applyProtection="1">
      <alignment horizontal="left" vertical="top" wrapText="1"/>
    </xf>
    <xf numFmtId="0" fontId="3" fillId="0" borderId="15" xfId="0" applyNumberFormat="1" applyFont="1" applyFill="1" applyBorder="1" applyAlignment="1" applyProtection="1">
      <alignment horizontal="center" vertical="top"/>
    </xf>
    <xf numFmtId="0" fontId="3" fillId="0" borderId="16" xfId="0" applyNumberFormat="1" applyFont="1" applyFill="1" applyBorder="1" applyAlignment="1" applyProtection="1">
      <alignment horizontal="center" vertical="top"/>
    </xf>
    <xf numFmtId="0" fontId="5" fillId="0" borderId="17" xfId="0" applyNumberFormat="1" applyFont="1" applyFill="1" applyBorder="1" applyAlignment="1" applyProtection="1">
      <alignment horizontal="left" vertical="top"/>
    </xf>
    <xf numFmtId="0" fontId="3" fillId="0" borderId="6" xfId="0" applyNumberFormat="1" applyFont="1" applyFill="1" applyBorder="1" applyAlignment="1" applyProtection="1">
      <alignment horizontal="left" vertical="top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3" fillId="0" borderId="16" xfId="0" applyNumberFormat="1" applyFont="1" applyFill="1" applyBorder="1" applyAlignment="1" applyProtection="1">
      <alignment horizontal="left" vertical="top" wrapText="1"/>
    </xf>
    <xf numFmtId="0" fontId="5" fillId="0" borderId="15" xfId="0" applyNumberFormat="1" applyFont="1" applyFill="1" applyBorder="1" applyAlignment="1" applyProtection="1">
      <alignment horizontal="center" vertical="top"/>
    </xf>
    <xf numFmtId="0" fontId="5" fillId="0" borderId="16" xfId="0" applyNumberFormat="1" applyFont="1" applyFill="1" applyBorder="1" applyAlignment="1" applyProtection="1">
      <alignment horizontal="center" vertical="top"/>
    </xf>
    <xf numFmtId="0" fontId="5" fillId="0" borderId="6" xfId="0" applyNumberFormat="1" applyFont="1" applyFill="1" applyBorder="1" applyAlignment="1" applyProtection="1">
      <alignment horizontal="left" vertical="top"/>
    </xf>
    <xf numFmtId="0" fontId="5" fillId="0" borderId="6" xfId="0" applyNumberFormat="1" applyFont="1" applyFill="1" applyBorder="1" applyAlignment="1" applyProtection="1">
      <alignment horizontal="left" vertical="top" wrapText="1"/>
    </xf>
    <xf numFmtId="0" fontId="5" fillId="0" borderId="16" xfId="0" applyNumberFormat="1" applyFont="1" applyFill="1" applyBorder="1" applyAlignment="1" applyProtection="1">
      <alignment horizontal="left" vertical="top" wrapText="1"/>
    </xf>
    <xf numFmtId="0" fontId="3" fillId="0" borderId="16" xfId="0" applyNumberFormat="1" applyFont="1" applyFill="1" applyBorder="1" applyAlignment="1" applyProtection="1">
      <alignment horizontal="center" vertical="top" wrapText="1"/>
    </xf>
    <xf numFmtId="0" fontId="5" fillId="0" borderId="17" xfId="0" applyNumberFormat="1" applyFont="1" applyFill="1" applyBorder="1" applyAlignment="1" applyProtection="1">
      <alignment horizontal="left" vertical="top" wrapText="1"/>
    </xf>
    <xf numFmtId="0" fontId="3" fillId="0" borderId="15" xfId="0" applyNumberFormat="1" applyFont="1" applyFill="1" applyBorder="1" applyAlignment="1" applyProtection="1">
      <alignment horizontal="center" vertical="top" wrapText="1"/>
    </xf>
    <xf numFmtId="0" fontId="5" fillId="0" borderId="16" xfId="0" applyNumberFormat="1" applyFont="1" applyFill="1" applyBorder="1" applyAlignment="1" applyProtection="1">
      <alignment horizontal="center" vertical="top" wrapText="1"/>
    </xf>
    <xf numFmtId="0" fontId="5" fillId="0" borderId="15" xfId="0" applyNumberFormat="1" applyFont="1" applyFill="1" applyBorder="1" applyAlignment="1" applyProtection="1">
      <alignment horizontal="center" vertical="top" wrapText="1"/>
    </xf>
    <xf numFmtId="0" fontId="5" fillId="0" borderId="6" xfId="0" applyNumberFormat="1" applyFont="1" applyFill="1" applyBorder="1" applyAlignment="1" applyProtection="1">
      <alignment horizontal="center" vertical="top" wrapText="1"/>
    </xf>
    <xf numFmtId="0" fontId="5" fillId="0" borderId="11" xfId="0" applyNumberFormat="1" applyFont="1" applyFill="1" applyBorder="1" applyAlignment="1" applyProtection="1">
      <alignment horizontal="center" vertical="top"/>
    </xf>
    <xf numFmtId="0" fontId="5" fillId="0" borderId="12" xfId="0" applyNumberFormat="1" applyFont="1" applyFill="1" applyBorder="1" applyAlignment="1" applyProtection="1">
      <alignment horizontal="center" vertical="top"/>
    </xf>
    <xf numFmtId="0" fontId="7" fillId="0" borderId="12" xfId="0" applyNumberFormat="1" applyFont="1" applyFill="1" applyBorder="1" applyAlignment="1" applyProtection="1">
      <alignment horizontal="left" vertical="top" wrapText="1" indent="4"/>
    </xf>
    <xf numFmtId="0" fontId="5" fillId="0" borderId="13" xfId="0" applyNumberFormat="1" applyFont="1" applyFill="1" applyBorder="1" applyAlignment="1" applyProtection="1">
      <alignment horizontal="right" vertical="top"/>
    </xf>
    <xf numFmtId="0" fontId="5" fillId="0" borderId="14" xfId="0" applyNumberFormat="1" applyFont="1" applyFill="1" applyBorder="1" applyAlignment="1" applyProtection="1">
      <alignment horizontal="center" vertical="top"/>
    </xf>
    <xf numFmtId="0" fontId="5" fillId="0" borderId="18" xfId="0" applyNumberFormat="1" applyFont="1" applyFill="1" applyBorder="1" applyAlignment="1" applyProtection="1">
      <alignment horizontal="left" vertical="top"/>
    </xf>
    <xf numFmtId="0" fontId="5" fillId="0" borderId="13" xfId="0" applyNumberFormat="1" applyFont="1" applyFill="1" applyBorder="1" applyAlignment="1" applyProtection="1">
      <alignment horizontal="left" vertical="top"/>
    </xf>
    <xf numFmtId="0" fontId="5" fillId="0" borderId="13" xfId="0" applyNumberFormat="1" applyFont="1" applyFill="1" applyBorder="1" applyAlignment="1" applyProtection="1">
      <alignment horizontal="center" vertical="top"/>
    </xf>
    <xf numFmtId="0" fontId="5" fillId="0" borderId="13" xfId="0" applyNumberFormat="1" applyFont="1" applyFill="1" applyBorder="1" applyAlignment="1" applyProtection="1">
      <alignment horizontal="left" vertical="top" wrapText="1"/>
    </xf>
    <xf numFmtId="0" fontId="5" fillId="0" borderId="14" xfId="0" applyNumberFormat="1" applyFont="1" applyFill="1" applyBorder="1" applyAlignment="1" applyProtection="1">
      <alignment horizontal="left" vertical="top" wrapText="1"/>
    </xf>
    <xf numFmtId="0" fontId="30" fillId="4" borderId="16" xfId="0" applyNumberFormat="1" applyFont="1" applyFill="1" applyBorder="1" applyAlignment="1" applyProtection="1">
      <alignment horizontal="left" vertical="top" wrapText="1"/>
    </xf>
    <xf numFmtId="0" fontId="3" fillId="0" borderId="5" xfId="0" applyNumberFormat="1" applyFont="1" applyFill="1" applyBorder="1" applyAlignment="1" applyProtection="1">
      <alignment horizontal="left" vertical="top" wrapText="1" indent="2"/>
    </xf>
    <xf numFmtId="0" fontId="8" fillId="3" borderId="16" xfId="0" applyNumberFormat="1" applyFont="1" applyFill="1" applyBorder="1" applyAlignment="1" applyProtection="1">
      <alignment horizontal="center" vertical="top"/>
    </xf>
    <xf numFmtId="0" fontId="29" fillId="3" borderId="17" xfId="0" applyNumberFormat="1" applyFont="1" applyFill="1" applyBorder="1" applyAlignment="1" applyProtection="1">
      <alignment horizontal="left" vertical="top"/>
    </xf>
    <xf numFmtId="0" fontId="8" fillId="3" borderId="6" xfId="0" applyNumberFormat="1" applyFont="1" applyFill="1" applyBorder="1" applyAlignment="1" applyProtection="1">
      <alignment horizontal="left" vertical="top"/>
    </xf>
    <xf numFmtId="0" fontId="8" fillId="3" borderId="6" xfId="0" applyNumberFormat="1" applyFont="1" applyFill="1" applyBorder="1" applyAlignment="1" applyProtection="1">
      <alignment horizontal="center" vertical="top"/>
    </xf>
    <xf numFmtId="0" fontId="5" fillId="3" borderId="17" xfId="0" applyNumberFormat="1" applyFont="1" applyFill="1" applyBorder="1" applyAlignment="1" applyProtection="1">
      <alignment horizontal="left" vertical="top"/>
    </xf>
    <xf numFmtId="0" fontId="18" fillId="4" borderId="5" xfId="0" applyNumberFormat="1" applyFont="1" applyFill="1" applyBorder="1" applyAlignment="1" applyProtection="1">
      <alignment horizontal="left" vertical="top" wrapText="1" indent="1"/>
    </xf>
    <xf numFmtId="0" fontId="1" fillId="4" borderId="16" xfId="0" applyNumberFormat="1" applyFont="1" applyFill="1" applyBorder="1" applyAlignment="1" applyProtection="1">
      <alignment horizontal="center" vertical="top"/>
    </xf>
    <xf numFmtId="0" fontId="30" fillId="4" borderId="17" xfId="0" applyNumberFormat="1" applyFont="1" applyFill="1" applyBorder="1" applyAlignment="1" applyProtection="1">
      <alignment horizontal="left" vertical="top"/>
    </xf>
    <xf numFmtId="0" fontId="1" fillId="4" borderId="6" xfId="0" applyNumberFormat="1" applyFont="1" applyFill="1" applyBorder="1" applyAlignment="1" applyProtection="1">
      <alignment horizontal="left" vertical="top"/>
    </xf>
    <xf numFmtId="0" fontId="1" fillId="4" borderId="6" xfId="0" applyNumberFormat="1" applyFont="1" applyFill="1" applyBorder="1" applyAlignment="1" applyProtection="1">
      <alignment horizontal="center" vertical="top"/>
    </xf>
    <xf numFmtId="0" fontId="5" fillId="4" borderId="17" xfId="0" applyNumberFormat="1" applyFont="1" applyFill="1" applyBorder="1" applyAlignment="1" applyProtection="1">
      <alignment horizontal="left" vertical="top"/>
    </xf>
    <xf numFmtId="0" fontId="29" fillId="3" borderId="16" xfId="0" applyNumberFormat="1" applyFont="1" applyFill="1" applyBorder="1" applyAlignment="1" applyProtection="1">
      <alignment horizontal="left" vertical="top" wrapText="1"/>
    </xf>
    <xf numFmtId="0" fontId="2" fillId="7" borderId="5" xfId="0" applyNumberFormat="1" applyFont="1" applyFill="1" applyBorder="1" applyAlignment="1" applyProtection="1">
      <alignment horizontal="left" vertical="top"/>
    </xf>
    <xf numFmtId="0" fontId="2" fillId="8" borderId="5" xfId="0" applyNumberFormat="1" applyFont="1" applyFill="1" applyBorder="1" applyAlignment="1" applyProtection="1">
      <alignment horizontal="left" vertical="top"/>
    </xf>
    <xf numFmtId="0" fontId="2" fillId="8" borderId="6" xfId="0" applyNumberFormat="1" applyFont="1" applyFill="1" applyBorder="1" applyAlignment="1" applyProtection="1">
      <alignment horizontal="right" vertical="top"/>
    </xf>
    <xf numFmtId="0" fontId="2" fillId="8" borderId="16" xfId="0" applyNumberFormat="1" applyFont="1" applyFill="1" applyBorder="1" applyAlignment="1" applyProtection="1">
      <alignment horizontal="center" vertical="top" wrapText="1"/>
    </xf>
    <xf numFmtId="0" fontId="27" fillId="8" borderId="17" xfId="0" applyNumberFormat="1" applyFont="1" applyFill="1" applyBorder="1" applyAlignment="1" applyProtection="1">
      <alignment horizontal="left" vertical="top" wrapText="1"/>
    </xf>
    <xf numFmtId="0" fontId="2" fillId="8" borderId="15" xfId="0" applyNumberFormat="1" applyFont="1" applyFill="1" applyBorder="1" applyAlignment="1" applyProtection="1">
      <alignment horizontal="center" vertical="top" wrapText="1"/>
    </xf>
    <xf numFmtId="0" fontId="2" fillId="8" borderId="6" xfId="0" applyNumberFormat="1" applyFont="1" applyFill="1" applyBorder="1" applyAlignment="1" applyProtection="1">
      <alignment horizontal="left" vertical="top" wrapText="1"/>
    </xf>
    <xf numFmtId="0" fontId="2" fillId="8" borderId="6" xfId="0" applyNumberFormat="1" applyFont="1" applyFill="1" applyBorder="1" applyAlignment="1" applyProtection="1">
      <alignment horizontal="center" vertical="top" wrapText="1"/>
    </xf>
    <xf numFmtId="0" fontId="2" fillId="8" borderId="16" xfId="0" applyNumberFormat="1" applyFont="1" applyFill="1" applyBorder="1" applyAlignment="1" applyProtection="1">
      <alignment horizontal="left" vertical="top" wrapText="1"/>
    </xf>
    <xf numFmtId="0" fontId="28" fillId="8" borderId="17" xfId="0" applyNumberFormat="1" applyFont="1" applyFill="1" applyBorder="1" applyAlignment="1" applyProtection="1">
      <alignment horizontal="left" vertical="top" wrapText="1"/>
    </xf>
    <xf numFmtId="0" fontId="17" fillId="3" borderId="5" xfId="0" applyNumberFormat="1" applyFont="1" applyFill="1" applyBorder="1" applyAlignment="1" applyProtection="1">
      <alignment vertical="top" wrapText="1"/>
    </xf>
    <xf numFmtId="0" fontId="5" fillId="5" borderId="15" xfId="0" applyNumberFormat="1" applyFont="1" applyFill="1" applyBorder="1" applyAlignment="1" applyProtection="1">
      <alignment horizontal="center" vertical="top"/>
    </xf>
    <xf numFmtId="0" fontId="5" fillId="5" borderId="5" xfId="0" applyNumberFormat="1" applyFont="1" applyFill="1" applyBorder="1" applyAlignment="1" applyProtection="1">
      <alignment horizontal="center" vertical="top"/>
    </xf>
    <xf numFmtId="0" fontId="7" fillId="5" borderId="5" xfId="0" applyNumberFormat="1" applyFont="1" applyFill="1" applyBorder="1" applyAlignment="1" applyProtection="1">
      <alignment horizontal="left" vertical="top" wrapText="1" indent="4"/>
    </xf>
    <xf numFmtId="0" fontId="5" fillId="5" borderId="6" xfId="0" applyNumberFormat="1" applyFont="1" applyFill="1" applyBorder="1" applyAlignment="1" applyProtection="1">
      <alignment horizontal="right" vertical="top"/>
    </xf>
    <xf numFmtId="0" fontId="5" fillId="5" borderId="16" xfId="0" applyNumberFormat="1" applyFont="1" applyFill="1" applyBorder="1" applyAlignment="1" applyProtection="1">
      <alignment horizontal="center" vertical="top" wrapText="1"/>
    </xf>
    <xf numFmtId="0" fontId="5" fillId="5" borderId="17" xfId="0" applyNumberFormat="1" applyFont="1" applyFill="1" applyBorder="1" applyAlignment="1" applyProtection="1">
      <alignment horizontal="left" vertical="top" wrapText="1"/>
    </xf>
    <xf numFmtId="0" fontId="5" fillId="5" borderId="15" xfId="0" applyNumberFormat="1" applyFont="1" applyFill="1" applyBorder="1" applyAlignment="1" applyProtection="1">
      <alignment horizontal="center" vertical="top" wrapText="1"/>
    </xf>
    <xf numFmtId="0" fontId="5" fillId="5" borderId="6" xfId="0" applyNumberFormat="1" applyFont="1" applyFill="1" applyBorder="1" applyAlignment="1" applyProtection="1">
      <alignment horizontal="left" vertical="top" wrapText="1"/>
    </xf>
    <xf numFmtId="0" fontId="5" fillId="5" borderId="6" xfId="0" applyNumberFormat="1" applyFont="1" applyFill="1" applyBorder="1" applyAlignment="1" applyProtection="1">
      <alignment horizontal="center" vertical="top" wrapText="1"/>
    </xf>
    <xf numFmtId="0" fontId="5" fillId="5" borderId="16" xfId="0" applyNumberFormat="1" applyFont="1" applyFill="1" applyBorder="1" applyAlignment="1" applyProtection="1">
      <alignment horizontal="left" vertical="top" wrapText="1"/>
    </xf>
    <xf numFmtId="0" fontId="5" fillId="9" borderId="17" xfId="0" applyNumberFormat="1" applyFont="1" applyFill="1" applyBorder="1" applyAlignment="1" applyProtection="1">
      <alignment horizontal="left" vertical="top" wrapText="1"/>
    </xf>
    <xf numFmtId="0" fontId="5" fillId="5" borderId="16" xfId="0" applyNumberFormat="1" applyFont="1" applyFill="1" applyBorder="1" applyAlignment="1" applyProtection="1">
      <alignment horizontal="center" vertical="top"/>
    </xf>
    <xf numFmtId="0" fontId="5" fillId="5" borderId="17" xfId="0" applyNumberFormat="1" applyFont="1" applyFill="1" applyBorder="1" applyAlignment="1" applyProtection="1">
      <alignment horizontal="left" vertical="top"/>
    </xf>
    <xf numFmtId="0" fontId="5" fillId="5" borderId="6" xfId="0" applyNumberFormat="1" applyFont="1" applyFill="1" applyBorder="1" applyAlignment="1" applyProtection="1">
      <alignment horizontal="left" vertical="top"/>
    </xf>
    <xf numFmtId="0" fontId="5" fillId="5" borderId="6" xfId="0" applyNumberFormat="1" applyFont="1" applyFill="1" applyBorder="1" applyAlignment="1" applyProtection="1">
      <alignment horizontal="center" vertical="top"/>
    </xf>
    <xf numFmtId="0" fontId="5" fillId="9" borderId="17" xfId="0" applyNumberFormat="1" applyFont="1" applyFill="1" applyBorder="1" applyAlignment="1" applyProtection="1">
      <alignment horizontal="left" vertical="top"/>
    </xf>
    <xf numFmtId="0" fontId="6" fillId="0" borderId="5" xfId="0" applyNumberFormat="1" applyFont="1" applyFill="1" applyBorder="1" applyAlignment="1" applyProtection="1">
      <alignment horizontal="left" wrapText="1" indent="2"/>
    </xf>
    <xf numFmtId="0" fontId="1" fillId="0" borderId="15" xfId="0" applyNumberFormat="1" applyFont="1" applyFill="1" applyBorder="1" applyAlignment="1" applyProtection="1">
      <alignment horizontal="center" vertical="top"/>
    </xf>
    <xf numFmtId="0" fontId="1" fillId="0" borderId="5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right" vertical="top"/>
    </xf>
    <xf numFmtId="0" fontId="1" fillId="0" borderId="16" xfId="0" applyNumberFormat="1" applyFont="1" applyFill="1" applyBorder="1" applyAlignment="1" applyProtection="1">
      <alignment horizontal="center" vertical="top" wrapText="1"/>
    </xf>
    <xf numFmtId="0" fontId="30" fillId="0" borderId="17" xfId="0" applyNumberFormat="1" applyFont="1" applyFill="1" applyBorder="1" applyAlignment="1" applyProtection="1">
      <alignment horizontal="left" vertical="top" wrapText="1"/>
    </xf>
    <xf numFmtId="0" fontId="1" fillId="0" borderId="15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16" xfId="0" applyNumberFormat="1" applyFont="1" applyFill="1" applyBorder="1" applyAlignment="1" applyProtection="1">
      <alignment horizontal="left" vertical="top" wrapText="1"/>
    </xf>
    <xf numFmtId="0" fontId="3" fillId="5" borderId="5" xfId="0" applyNumberFormat="1" applyFont="1" applyFill="1" applyBorder="1" applyAlignment="1" applyProtection="1">
      <alignment horizontal="center" vertical="top" wrapText="1"/>
    </xf>
    <xf numFmtId="0" fontId="6" fillId="5" borderId="5" xfId="0" applyNumberFormat="1" applyFont="1" applyFill="1" applyBorder="1" applyAlignment="1" applyProtection="1">
      <alignment horizontal="left" vertical="top" wrapText="1" indent="2"/>
    </xf>
    <xf numFmtId="0" fontId="3" fillId="5" borderId="6" xfId="0" applyNumberFormat="1" applyFont="1" applyFill="1" applyBorder="1" applyAlignment="1" applyProtection="1">
      <alignment horizontal="right" vertical="top" wrapText="1"/>
    </xf>
    <xf numFmtId="0" fontId="3" fillId="5" borderId="16" xfId="0" applyNumberFormat="1" applyFont="1" applyFill="1" applyBorder="1" applyAlignment="1" applyProtection="1">
      <alignment horizontal="center" vertical="top" wrapText="1"/>
    </xf>
    <xf numFmtId="0" fontId="3" fillId="5" borderId="15" xfId="0" applyNumberFormat="1" applyFont="1" applyFill="1" applyBorder="1" applyAlignment="1" applyProtection="1">
      <alignment horizontal="center" vertical="top" wrapText="1"/>
    </xf>
    <xf numFmtId="0" fontId="3" fillId="5" borderId="6" xfId="0" applyNumberFormat="1" applyFont="1" applyFill="1" applyBorder="1" applyAlignment="1" applyProtection="1">
      <alignment horizontal="left" vertical="top" wrapText="1"/>
    </xf>
    <xf numFmtId="0" fontId="3" fillId="5" borderId="6" xfId="0" applyNumberFormat="1" applyFont="1" applyFill="1" applyBorder="1" applyAlignment="1" applyProtection="1">
      <alignment horizontal="center" vertical="top" wrapText="1"/>
    </xf>
    <xf numFmtId="0" fontId="3" fillId="5" borderId="16" xfId="0" applyNumberFormat="1" applyFont="1" applyFill="1" applyBorder="1" applyAlignment="1" applyProtection="1">
      <alignment horizontal="left" vertical="top" wrapText="1"/>
    </xf>
    <xf numFmtId="0" fontId="2" fillId="7" borderId="5" xfId="0" applyNumberFormat="1" applyFont="1" applyFill="1" applyBorder="1" applyAlignment="1" applyProtection="1">
      <alignment horizontal="left" vertical="center"/>
    </xf>
    <xf numFmtId="0" fontId="5" fillId="0" borderId="19" xfId="0" applyNumberFormat="1" applyFont="1" applyFill="1" applyBorder="1" applyAlignment="1" applyProtection="1">
      <alignment horizontal="center" vertical="top"/>
    </xf>
    <xf numFmtId="0" fontId="5" fillId="0" borderId="8" xfId="0" applyNumberFormat="1" applyFont="1" applyFill="1" applyBorder="1" applyAlignment="1" applyProtection="1">
      <alignment horizontal="center" vertical="top"/>
    </xf>
    <xf numFmtId="0" fontId="7" fillId="0" borderId="8" xfId="0" applyNumberFormat="1" applyFont="1" applyFill="1" applyBorder="1" applyAlignment="1" applyProtection="1">
      <alignment horizontal="left" vertical="top" wrapText="1" indent="4"/>
    </xf>
    <xf numFmtId="0" fontId="5" fillId="0" borderId="20" xfId="0" applyNumberFormat="1" applyFont="1" applyFill="1" applyBorder="1" applyAlignment="1" applyProtection="1">
      <alignment horizontal="right" vertical="top"/>
    </xf>
    <xf numFmtId="0" fontId="5" fillId="0" borderId="21" xfId="0" applyNumberFormat="1" applyFont="1" applyFill="1" applyBorder="1" applyAlignment="1" applyProtection="1">
      <alignment horizontal="center" vertical="top" wrapText="1"/>
    </xf>
    <xf numFmtId="0" fontId="5" fillId="0" borderId="22" xfId="0" applyNumberFormat="1" applyFont="1" applyFill="1" applyBorder="1" applyAlignment="1" applyProtection="1">
      <alignment horizontal="left" vertical="top" wrapText="1"/>
    </xf>
    <xf numFmtId="0" fontId="5" fillId="0" borderId="19" xfId="0" applyNumberFormat="1" applyFont="1" applyFill="1" applyBorder="1" applyAlignment="1" applyProtection="1">
      <alignment horizontal="center" vertical="top" wrapText="1"/>
    </xf>
    <xf numFmtId="0" fontId="5" fillId="0" borderId="20" xfId="0" applyNumberFormat="1" applyFont="1" applyFill="1" applyBorder="1" applyAlignment="1" applyProtection="1">
      <alignment horizontal="left" vertical="top" wrapText="1"/>
    </xf>
    <xf numFmtId="0" fontId="5" fillId="0" borderId="20" xfId="0" applyNumberFormat="1" applyFont="1" applyFill="1" applyBorder="1" applyAlignment="1" applyProtection="1">
      <alignment horizontal="center" vertical="top" wrapText="1"/>
    </xf>
    <xf numFmtId="0" fontId="5" fillId="0" borderId="21" xfId="0" applyNumberFormat="1" applyFont="1" applyFill="1" applyBorder="1" applyAlignment="1" applyProtection="1">
      <alignment horizontal="left" vertical="top" wrapText="1"/>
    </xf>
    <xf numFmtId="0" fontId="5" fillId="0" borderId="5" xfId="0" applyNumberFormat="1" applyFont="1" applyFill="1" applyBorder="1" applyAlignment="1" applyProtection="1">
      <alignment horizontal="right" vertical="top"/>
    </xf>
    <xf numFmtId="0" fontId="5" fillId="0" borderId="23" xfId="0" applyNumberFormat="1" applyFont="1" applyFill="1" applyBorder="1" applyAlignment="1" applyProtection="1">
      <alignment horizontal="center" vertical="top"/>
    </xf>
    <xf numFmtId="0" fontId="5" fillId="0" borderId="24" xfId="0" applyNumberFormat="1" applyFont="1" applyFill="1" applyBorder="1" applyAlignment="1" applyProtection="1">
      <alignment horizontal="center" vertical="top"/>
    </xf>
    <xf numFmtId="0" fontId="7" fillId="0" borderId="24" xfId="0" applyNumberFormat="1" applyFont="1" applyFill="1" applyBorder="1" applyAlignment="1" applyProtection="1">
      <alignment horizontal="left" vertical="top" wrapText="1" indent="4"/>
    </xf>
    <xf numFmtId="0" fontId="5" fillId="0" borderId="24" xfId="0" applyNumberFormat="1" applyFont="1" applyFill="1" applyBorder="1" applyAlignment="1" applyProtection="1">
      <alignment horizontal="right" vertical="top"/>
    </xf>
    <xf numFmtId="0" fontId="5" fillId="0" borderId="25" xfId="0" applyNumberFormat="1" applyFont="1" applyFill="1" applyBorder="1" applyAlignment="1" applyProtection="1">
      <alignment horizontal="center" vertical="top" wrapText="1"/>
    </xf>
    <xf numFmtId="0" fontId="5" fillId="0" borderId="26" xfId="0" applyNumberFormat="1" applyFont="1" applyFill="1" applyBorder="1" applyAlignment="1" applyProtection="1">
      <alignment horizontal="left" vertical="top" wrapText="1"/>
    </xf>
    <xf numFmtId="0" fontId="5" fillId="0" borderId="23" xfId="0" applyNumberFormat="1" applyFont="1" applyFill="1" applyBorder="1" applyAlignment="1" applyProtection="1">
      <alignment horizontal="center" vertical="top" wrapText="1"/>
    </xf>
    <xf numFmtId="0" fontId="5" fillId="0" borderId="27" xfId="0" applyNumberFormat="1" applyFont="1" applyFill="1" applyBorder="1" applyAlignment="1" applyProtection="1">
      <alignment horizontal="left" vertical="top" wrapText="1"/>
    </xf>
    <xf numFmtId="0" fontId="5" fillId="0" borderId="27" xfId="0" applyNumberFormat="1" applyFont="1" applyFill="1" applyBorder="1" applyAlignment="1" applyProtection="1">
      <alignment horizontal="center" vertical="top" wrapText="1"/>
    </xf>
    <xf numFmtId="0" fontId="5" fillId="0" borderId="25" xfId="0" applyNumberFormat="1" applyFont="1" applyFill="1" applyBorder="1" applyAlignment="1" applyProtection="1">
      <alignment horizontal="left" vertical="top" wrapText="1"/>
    </xf>
    <xf numFmtId="0" fontId="3" fillId="0" borderId="19" xfId="0" applyNumberFormat="1" applyFont="1" applyFill="1" applyBorder="1" applyAlignment="1" applyProtection="1">
      <alignment horizontal="center" vertical="top"/>
    </xf>
    <xf numFmtId="0" fontId="3" fillId="0" borderId="8" xfId="0" applyNumberFormat="1" applyFont="1" applyFill="1" applyBorder="1" applyAlignment="1" applyProtection="1">
      <alignment horizontal="center" vertical="top"/>
    </xf>
    <xf numFmtId="0" fontId="6" fillId="0" borderId="8" xfId="0" applyNumberFormat="1" applyFont="1" applyFill="1" applyBorder="1" applyAlignment="1" applyProtection="1">
      <alignment horizontal="left" vertical="top" wrapText="1" indent="2"/>
    </xf>
    <xf numFmtId="0" fontId="3" fillId="0" borderId="20" xfId="0" applyNumberFormat="1" applyFont="1" applyFill="1" applyBorder="1" applyAlignment="1" applyProtection="1">
      <alignment horizontal="right" vertical="top"/>
    </xf>
    <xf numFmtId="0" fontId="3" fillId="0" borderId="21" xfId="0" applyNumberFormat="1" applyFont="1" applyFill="1" applyBorder="1" applyAlignment="1" applyProtection="1">
      <alignment horizontal="center" vertical="top"/>
    </xf>
    <xf numFmtId="0" fontId="5" fillId="0" borderId="22" xfId="0" applyNumberFormat="1" applyFont="1" applyFill="1" applyBorder="1" applyAlignment="1" applyProtection="1">
      <alignment horizontal="left" vertical="top"/>
    </xf>
    <xf numFmtId="0" fontId="3" fillId="0" borderId="20" xfId="0" applyNumberFormat="1" applyFont="1" applyFill="1" applyBorder="1" applyAlignment="1" applyProtection="1">
      <alignment horizontal="left" vertical="top"/>
    </xf>
    <xf numFmtId="0" fontId="3" fillId="0" borderId="20" xfId="0" applyNumberFormat="1" applyFont="1" applyFill="1" applyBorder="1" applyAlignment="1" applyProtection="1">
      <alignment horizontal="center" vertical="top" wrapText="1"/>
    </xf>
    <xf numFmtId="0" fontId="3" fillId="0" borderId="20" xfId="0" applyNumberFormat="1" applyFont="1" applyFill="1" applyBorder="1" applyAlignment="1" applyProtection="1">
      <alignment horizontal="left" vertical="top" wrapText="1"/>
    </xf>
    <xf numFmtId="0" fontId="3" fillId="0" borderId="21" xfId="0" applyNumberFormat="1" applyFont="1" applyFill="1" applyBorder="1" applyAlignment="1" applyProtection="1">
      <alignment horizontal="left" vertical="top" wrapText="1"/>
    </xf>
    <xf numFmtId="0" fontId="5" fillId="0" borderId="21" xfId="0" applyNumberFormat="1" applyFont="1" applyFill="1" applyBorder="1" applyAlignment="1" applyProtection="1">
      <alignment horizontal="center" vertical="top"/>
    </xf>
    <xf numFmtId="0" fontId="5" fillId="0" borderId="20" xfId="0" applyNumberFormat="1" applyFont="1" applyFill="1" applyBorder="1" applyAlignment="1" applyProtection="1">
      <alignment horizontal="left" vertical="top"/>
    </xf>
    <xf numFmtId="0" fontId="5" fillId="0" borderId="25" xfId="0" applyNumberFormat="1" applyFont="1" applyFill="1" applyBorder="1" applyAlignment="1" applyProtection="1">
      <alignment horizontal="center" vertical="top"/>
    </xf>
    <xf numFmtId="0" fontId="5" fillId="0" borderId="26" xfId="0" applyNumberFormat="1" applyFont="1" applyFill="1" applyBorder="1" applyAlignment="1" applyProtection="1">
      <alignment horizontal="left" vertical="top"/>
    </xf>
    <xf numFmtId="0" fontId="5" fillId="0" borderId="27" xfId="0" applyNumberFormat="1" applyFont="1" applyFill="1" applyBorder="1" applyAlignment="1" applyProtection="1">
      <alignment horizontal="left" vertical="top"/>
    </xf>
    <xf numFmtId="0" fontId="3" fillId="0" borderId="21" xfId="0" applyNumberFormat="1" applyFont="1" applyFill="1" applyBorder="1" applyAlignment="1" applyProtection="1">
      <alignment horizontal="center" vertical="top" wrapText="1"/>
    </xf>
    <xf numFmtId="0" fontId="3" fillId="0" borderId="19" xfId="0" applyNumberFormat="1" applyFont="1" applyFill="1" applyBorder="1" applyAlignment="1" applyProtection="1">
      <alignment horizontal="center" vertical="top" wrapText="1"/>
    </xf>
    <xf numFmtId="0" fontId="3" fillId="0" borderId="5" xfId="0" applyNumberFormat="1" applyFont="1" applyFill="1" applyBorder="1" applyAlignment="1" applyProtection="1">
      <alignment horizontal="right" vertical="top"/>
    </xf>
    <xf numFmtId="0" fontId="3" fillId="0" borderId="24" xfId="0" applyNumberFormat="1" applyFont="1" applyFill="1" applyBorder="1" applyAlignment="1" applyProtection="1">
      <alignment horizontal="right" vertical="top"/>
    </xf>
    <xf numFmtId="0" fontId="3" fillId="0" borderId="25" xfId="0" applyNumberFormat="1" applyFont="1" applyFill="1" applyBorder="1" applyAlignment="1" applyProtection="1">
      <alignment horizontal="center" vertical="top" wrapText="1"/>
    </xf>
    <xf numFmtId="0" fontId="3" fillId="0" borderId="23" xfId="0" applyNumberFormat="1" applyFont="1" applyFill="1" applyBorder="1" applyAlignment="1" applyProtection="1">
      <alignment horizontal="center" vertical="top" wrapText="1"/>
    </xf>
    <xf numFmtId="0" fontId="3" fillId="0" borderId="27" xfId="0" applyNumberFormat="1" applyFont="1" applyFill="1" applyBorder="1" applyAlignment="1" applyProtection="1">
      <alignment horizontal="left" vertical="top" wrapText="1"/>
    </xf>
    <xf numFmtId="0" fontId="3" fillId="0" borderId="27" xfId="0" applyNumberFormat="1" applyFont="1" applyFill="1" applyBorder="1" applyAlignment="1" applyProtection="1">
      <alignment horizontal="center" vertical="top" wrapText="1"/>
    </xf>
    <xf numFmtId="0" fontId="3" fillId="0" borderId="25" xfId="0" applyNumberFormat="1" applyFont="1" applyFill="1" applyBorder="1" applyAlignment="1" applyProtection="1">
      <alignment horizontal="left" vertical="top" wrapText="1"/>
    </xf>
    <xf numFmtId="0" fontId="1" fillId="4" borderId="20" xfId="0" applyNumberFormat="1" applyFont="1" applyFill="1" applyBorder="1" applyAlignment="1" applyProtection="1">
      <alignment horizontal="right" vertical="top"/>
    </xf>
    <xf numFmtId="0" fontId="1" fillId="4" borderId="21" xfId="0" applyNumberFormat="1" applyFont="1" applyFill="1" applyBorder="1" applyAlignment="1" applyProtection="1">
      <alignment horizontal="center" vertical="top" wrapText="1"/>
    </xf>
    <xf numFmtId="0" fontId="30" fillId="4" borderId="22" xfId="0" applyNumberFormat="1" applyFont="1" applyFill="1" applyBorder="1" applyAlignment="1" applyProtection="1">
      <alignment horizontal="left" vertical="top" wrapText="1"/>
    </xf>
    <xf numFmtId="0" fontId="1" fillId="4" borderId="19" xfId="0" applyNumberFormat="1" applyFont="1" applyFill="1" applyBorder="1" applyAlignment="1" applyProtection="1">
      <alignment horizontal="center" vertical="top" wrapText="1"/>
    </xf>
    <xf numFmtId="0" fontId="1" fillId="4" borderId="20" xfId="0" applyNumberFormat="1" applyFont="1" applyFill="1" applyBorder="1" applyAlignment="1" applyProtection="1">
      <alignment horizontal="left" vertical="top" wrapText="1"/>
    </xf>
    <xf numFmtId="0" fontId="1" fillId="4" borderId="20" xfId="0" applyNumberFormat="1" applyFont="1" applyFill="1" applyBorder="1" applyAlignment="1" applyProtection="1">
      <alignment horizontal="center" vertical="top" wrapText="1"/>
    </xf>
    <xf numFmtId="0" fontId="1" fillId="4" borderId="21" xfId="0" applyNumberFormat="1" applyFont="1" applyFill="1" applyBorder="1" applyAlignment="1" applyProtection="1">
      <alignment horizontal="left" vertical="top" wrapText="1"/>
    </xf>
    <xf numFmtId="0" fontId="5" fillId="4" borderId="22" xfId="0" applyNumberFormat="1" applyFont="1" applyFill="1" applyBorder="1" applyAlignment="1" applyProtection="1">
      <alignment horizontal="left" vertical="top" wrapText="1"/>
    </xf>
    <xf numFmtId="0" fontId="6" fillId="0" borderId="6" xfId="0" applyNumberFormat="1" applyFont="1" applyFill="1" applyBorder="1" applyAlignment="1" applyProtection="1">
      <alignment horizontal="left" vertical="top" wrapText="1" indent="2"/>
    </xf>
    <xf numFmtId="0" fontId="8" fillId="3" borderId="20" xfId="0" applyNumberFormat="1" applyFont="1" applyFill="1" applyBorder="1" applyAlignment="1" applyProtection="1">
      <alignment horizontal="right" vertical="top"/>
    </xf>
    <xf numFmtId="0" fontId="8" fillId="3" borderId="21" xfId="0" applyNumberFormat="1" applyFont="1" applyFill="1" applyBorder="1" applyAlignment="1" applyProtection="1">
      <alignment horizontal="center" vertical="top" wrapText="1"/>
    </xf>
    <xf numFmtId="0" fontId="29" fillId="3" borderId="22" xfId="0" applyNumberFormat="1" applyFont="1" applyFill="1" applyBorder="1" applyAlignment="1" applyProtection="1">
      <alignment horizontal="left" vertical="top" wrapText="1"/>
    </xf>
    <xf numFmtId="0" fontId="8" fillId="3" borderId="19" xfId="0" applyNumberFormat="1" applyFont="1" applyFill="1" applyBorder="1" applyAlignment="1" applyProtection="1">
      <alignment horizontal="center" vertical="top" wrapText="1"/>
    </xf>
    <xf numFmtId="0" fontId="8" fillId="3" borderId="20" xfId="0" applyNumberFormat="1" applyFont="1" applyFill="1" applyBorder="1" applyAlignment="1" applyProtection="1">
      <alignment horizontal="left" vertical="top" wrapText="1"/>
    </xf>
    <xf numFmtId="0" fontId="8" fillId="3" borderId="20" xfId="0" applyNumberFormat="1" applyFont="1" applyFill="1" applyBorder="1" applyAlignment="1" applyProtection="1">
      <alignment horizontal="center" vertical="top" wrapText="1"/>
    </xf>
    <xf numFmtId="0" fontId="29" fillId="3" borderId="21" xfId="0" applyNumberFormat="1" applyFont="1" applyFill="1" applyBorder="1" applyAlignment="1" applyProtection="1">
      <alignment horizontal="left" vertical="top" wrapText="1"/>
    </xf>
    <xf numFmtId="0" fontId="5" fillId="3" borderId="22" xfId="0" applyNumberFormat="1" applyFont="1" applyFill="1" applyBorder="1" applyAlignment="1" applyProtection="1">
      <alignment horizontal="left" vertical="top" wrapText="1"/>
    </xf>
    <xf numFmtId="0" fontId="3" fillId="0" borderId="28" xfId="0" applyNumberFormat="1" applyFont="1" applyFill="1" applyBorder="1" applyAlignment="1" applyProtection="1">
      <alignment horizontal="center" vertical="top"/>
    </xf>
    <xf numFmtId="0" fontId="3" fillId="0" borderId="2" xfId="0" applyNumberFormat="1" applyFont="1" applyFill="1" applyBorder="1" applyAlignment="1" applyProtection="1">
      <alignment horizontal="center" vertical="top"/>
    </xf>
    <xf numFmtId="0" fontId="6" fillId="0" borderId="2" xfId="0" applyNumberFormat="1" applyFont="1" applyFill="1" applyBorder="1" applyAlignment="1" applyProtection="1">
      <alignment horizontal="left" vertical="top" wrapText="1" indent="2"/>
    </xf>
    <xf numFmtId="0" fontId="3" fillId="0" borderId="1" xfId="0" applyNumberFormat="1" applyFont="1" applyFill="1" applyBorder="1" applyAlignment="1" applyProtection="1">
      <alignment horizontal="right" vertical="top"/>
    </xf>
    <xf numFmtId="0" fontId="3" fillId="0" borderId="29" xfId="0" applyNumberFormat="1" applyFont="1" applyFill="1" applyBorder="1" applyAlignment="1" applyProtection="1">
      <alignment horizontal="center" vertical="top" wrapText="1"/>
    </xf>
    <xf numFmtId="0" fontId="5" fillId="0" borderId="30" xfId="0" applyNumberFormat="1" applyFont="1" applyFill="1" applyBorder="1" applyAlignment="1" applyProtection="1">
      <alignment horizontal="left" vertical="top" wrapText="1"/>
    </xf>
    <xf numFmtId="0" fontId="3" fillId="0" borderId="28" xfId="0" applyNumberFormat="1" applyFont="1" applyFill="1" applyBorder="1" applyAlignment="1" applyProtection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0" fontId="3" fillId="0" borderId="29" xfId="0" applyNumberFormat="1" applyFont="1" applyFill="1" applyBorder="1" applyAlignment="1" applyProtection="1">
      <alignment horizontal="left" vertical="top" wrapText="1"/>
    </xf>
    <xf numFmtId="0" fontId="1" fillId="4" borderId="28" xfId="0" applyNumberFormat="1" applyFont="1" applyFill="1" applyBorder="1" applyAlignment="1" applyProtection="1">
      <alignment horizontal="center" vertical="top"/>
    </xf>
    <xf numFmtId="0" fontId="1" fillId="4" borderId="2" xfId="0" applyNumberFormat="1" applyFont="1" applyFill="1" applyBorder="1" applyAlignment="1" applyProtection="1">
      <alignment horizontal="center" vertical="top"/>
    </xf>
    <xf numFmtId="0" fontId="18" fillId="4" borderId="2" xfId="0" applyNumberFormat="1" applyFont="1" applyFill="1" applyBorder="1" applyAlignment="1" applyProtection="1">
      <alignment horizontal="left" vertical="top" indent="1"/>
    </xf>
    <xf numFmtId="0" fontId="1" fillId="4" borderId="1" xfId="0" applyNumberFormat="1" applyFont="1" applyFill="1" applyBorder="1" applyAlignment="1" applyProtection="1">
      <alignment horizontal="right" vertical="top"/>
    </xf>
    <xf numFmtId="0" fontId="1" fillId="4" borderId="29" xfId="0" applyNumberFormat="1" applyFont="1" applyFill="1" applyBorder="1" applyAlignment="1" applyProtection="1">
      <alignment horizontal="center" vertical="top" wrapText="1"/>
    </xf>
    <xf numFmtId="0" fontId="30" fillId="4" borderId="30" xfId="0" applyNumberFormat="1" applyFont="1" applyFill="1" applyBorder="1" applyAlignment="1" applyProtection="1">
      <alignment horizontal="left" vertical="top" wrapText="1"/>
    </xf>
    <xf numFmtId="0" fontId="1" fillId="4" borderId="28" xfId="0" applyNumberFormat="1" applyFont="1" applyFill="1" applyBorder="1" applyAlignment="1" applyProtection="1">
      <alignment horizontal="center" vertical="top" wrapText="1"/>
    </xf>
    <xf numFmtId="0" fontId="1" fillId="4" borderId="1" xfId="0" applyNumberFormat="1" applyFont="1" applyFill="1" applyBorder="1" applyAlignment="1" applyProtection="1">
      <alignment horizontal="left" vertical="top" wrapText="1"/>
    </xf>
    <xf numFmtId="0" fontId="1" fillId="4" borderId="1" xfId="0" applyNumberFormat="1" applyFont="1" applyFill="1" applyBorder="1" applyAlignment="1" applyProtection="1">
      <alignment horizontal="center" vertical="top" wrapText="1"/>
    </xf>
    <xf numFmtId="0" fontId="1" fillId="4" borderId="29" xfId="0" applyNumberFormat="1" applyFont="1" applyFill="1" applyBorder="1" applyAlignment="1" applyProtection="1">
      <alignment horizontal="left" vertical="top" wrapText="1"/>
    </xf>
    <xf numFmtId="0" fontId="5" fillId="4" borderId="30" xfId="0" applyNumberFormat="1" applyFont="1" applyFill="1" applyBorder="1" applyAlignment="1" applyProtection="1">
      <alignment horizontal="left" vertical="top" wrapText="1"/>
    </xf>
    <xf numFmtId="0" fontId="18" fillId="4" borderId="2" xfId="0" applyNumberFormat="1" applyFont="1" applyFill="1" applyBorder="1" applyAlignment="1" applyProtection="1">
      <alignment horizontal="left" vertical="top" wrapText="1" indent="1"/>
    </xf>
    <xf numFmtId="0" fontId="3" fillId="0" borderId="23" xfId="0" applyNumberFormat="1" applyFont="1" applyFill="1" applyBorder="1" applyAlignment="1" applyProtection="1">
      <alignment horizontal="center" vertical="top"/>
    </xf>
    <xf numFmtId="0" fontId="3" fillId="0" borderId="24" xfId="0" applyNumberFormat="1" applyFont="1" applyFill="1" applyBorder="1" applyAlignment="1" applyProtection="1">
      <alignment horizontal="center" vertical="top"/>
    </xf>
    <xf numFmtId="0" fontId="6" fillId="0" borderId="24" xfId="0" applyNumberFormat="1" applyFont="1" applyFill="1" applyBorder="1" applyAlignment="1" applyProtection="1">
      <alignment horizontal="left" vertical="top" wrapText="1" indent="2"/>
    </xf>
    <xf numFmtId="0" fontId="3" fillId="0" borderId="27" xfId="0" applyNumberFormat="1" applyFont="1" applyFill="1" applyBorder="1" applyAlignment="1" applyProtection="1">
      <alignment horizontal="right" vertical="top"/>
    </xf>
    <xf numFmtId="0" fontId="8" fillId="3" borderId="21" xfId="0" applyNumberFormat="1" applyFont="1" applyFill="1" applyBorder="1" applyAlignment="1" applyProtection="1">
      <alignment horizontal="left" vertical="top" wrapText="1"/>
    </xf>
    <xf numFmtId="0" fontId="1" fillId="4" borderId="23" xfId="0" applyNumberFormat="1" applyFont="1" applyFill="1" applyBorder="1" applyAlignment="1" applyProtection="1">
      <alignment horizontal="center" vertical="top"/>
    </xf>
    <xf numFmtId="0" fontId="1" fillId="4" borderId="24" xfId="0" applyNumberFormat="1" applyFont="1" applyFill="1" applyBorder="1" applyAlignment="1" applyProtection="1">
      <alignment horizontal="center" vertical="top"/>
    </xf>
    <xf numFmtId="0" fontId="18" fillId="4" borderId="24" xfId="0" applyNumberFormat="1" applyFont="1" applyFill="1" applyBorder="1" applyAlignment="1" applyProtection="1">
      <alignment horizontal="left" vertical="top" wrapText="1" indent="1"/>
    </xf>
    <xf numFmtId="0" fontId="1" fillId="4" borderId="27" xfId="0" applyNumberFormat="1" applyFont="1" applyFill="1" applyBorder="1" applyAlignment="1" applyProtection="1">
      <alignment horizontal="right" vertical="top"/>
    </xf>
    <xf numFmtId="0" fontId="1" fillId="4" borderId="25" xfId="0" applyNumberFormat="1" applyFont="1" applyFill="1" applyBorder="1" applyAlignment="1" applyProtection="1">
      <alignment horizontal="center" vertical="top" wrapText="1"/>
    </xf>
    <xf numFmtId="0" fontId="30" fillId="4" borderId="26" xfId="0" applyNumberFormat="1" applyFont="1" applyFill="1" applyBorder="1" applyAlignment="1" applyProtection="1">
      <alignment horizontal="left" vertical="top" wrapText="1"/>
    </xf>
    <xf numFmtId="0" fontId="1" fillId="4" borderId="23" xfId="0" applyNumberFormat="1" applyFont="1" applyFill="1" applyBorder="1" applyAlignment="1" applyProtection="1">
      <alignment horizontal="center" vertical="top" wrapText="1"/>
    </xf>
    <xf numFmtId="0" fontId="1" fillId="4" borderId="27" xfId="0" applyNumberFormat="1" applyFont="1" applyFill="1" applyBorder="1" applyAlignment="1" applyProtection="1">
      <alignment horizontal="left" vertical="top" wrapText="1"/>
    </xf>
    <xf numFmtId="0" fontId="1" fillId="4" borderId="27" xfId="0" applyNumberFormat="1" applyFont="1" applyFill="1" applyBorder="1" applyAlignment="1" applyProtection="1">
      <alignment horizontal="center" vertical="top" wrapText="1"/>
    </xf>
    <xf numFmtId="0" fontId="1" fillId="4" borderId="25" xfId="0" applyNumberFormat="1" applyFont="1" applyFill="1" applyBorder="1" applyAlignment="1" applyProtection="1">
      <alignment horizontal="left" vertical="top" wrapText="1"/>
    </xf>
    <xf numFmtId="0" fontId="5" fillId="4" borderId="26" xfId="0" applyNumberFormat="1" applyFont="1" applyFill="1" applyBorder="1" applyAlignment="1" applyProtection="1">
      <alignment horizontal="left" vertical="top" wrapText="1"/>
    </xf>
    <xf numFmtId="0" fontId="1" fillId="5" borderId="5" xfId="0" applyNumberFormat="1" applyFont="1" applyFill="1" applyBorder="1" applyAlignment="1" applyProtection="1">
      <alignment horizontal="center" vertical="top"/>
    </xf>
    <xf numFmtId="0" fontId="18" fillId="5" borderId="5" xfId="0" applyNumberFormat="1" applyFont="1" applyFill="1" applyBorder="1" applyAlignment="1" applyProtection="1">
      <alignment horizontal="left" vertical="top" indent="1"/>
    </xf>
    <xf numFmtId="0" fontId="1" fillId="5" borderId="6" xfId="0" applyNumberFormat="1" applyFont="1" applyFill="1" applyBorder="1" applyAlignment="1" applyProtection="1">
      <alignment horizontal="right" vertical="top"/>
    </xf>
    <xf numFmtId="0" fontId="1" fillId="5" borderId="16" xfId="0" applyNumberFormat="1" applyFont="1" applyFill="1" applyBorder="1" applyAlignment="1" applyProtection="1">
      <alignment horizontal="center" vertical="top" wrapText="1"/>
    </xf>
    <xf numFmtId="0" fontId="30" fillId="5" borderId="17" xfId="0" applyNumberFormat="1" applyFont="1" applyFill="1" applyBorder="1" applyAlignment="1" applyProtection="1">
      <alignment horizontal="left" vertical="top" wrapText="1"/>
    </xf>
    <xf numFmtId="0" fontId="1" fillId="5" borderId="15" xfId="0" applyNumberFormat="1" applyFont="1" applyFill="1" applyBorder="1" applyAlignment="1" applyProtection="1">
      <alignment horizontal="center" vertical="top" wrapText="1"/>
    </xf>
    <xf numFmtId="0" fontId="1" fillId="5" borderId="6" xfId="0" applyNumberFormat="1" applyFont="1" applyFill="1" applyBorder="1" applyAlignment="1" applyProtection="1">
      <alignment horizontal="left" vertical="top" wrapText="1"/>
    </xf>
    <xf numFmtId="0" fontId="1" fillId="5" borderId="6" xfId="0" applyNumberFormat="1" applyFont="1" applyFill="1" applyBorder="1" applyAlignment="1" applyProtection="1">
      <alignment horizontal="center" vertical="top" wrapText="1"/>
    </xf>
    <xf numFmtId="0" fontId="1" fillId="5" borderId="16" xfId="0" applyNumberFormat="1" applyFont="1" applyFill="1" applyBorder="1" applyAlignment="1" applyProtection="1">
      <alignment horizontal="left" vertical="top" wrapText="1"/>
    </xf>
    <xf numFmtId="0" fontId="3" fillId="5" borderId="5" xfId="0" applyNumberFormat="1" applyFont="1" applyFill="1" applyBorder="1" applyAlignment="1" applyProtection="1">
      <alignment horizontal="center" vertical="top"/>
    </xf>
    <xf numFmtId="0" fontId="3" fillId="5" borderId="6" xfId="0" applyNumberFormat="1" applyFont="1" applyFill="1" applyBorder="1" applyAlignment="1" applyProtection="1">
      <alignment horizontal="right" vertical="top"/>
    </xf>
    <xf numFmtId="0" fontId="2" fillId="7" borderId="6" xfId="0" applyNumberFormat="1" applyFont="1" applyFill="1" applyBorder="1" applyAlignment="1" applyProtection="1">
      <alignment horizontal="center" vertical="top"/>
    </xf>
    <xf numFmtId="0" fontId="2" fillId="7" borderId="16" xfId="0" applyNumberFormat="1" applyFont="1" applyFill="1" applyBorder="1" applyAlignment="1" applyProtection="1">
      <alignment horizontal="center" vertical="top"/>
    </xf>
    <xf numFmtId="0" fontId="27" fillId="7" borderId="17" xfId="0" applyNumberFormat="1" applyFont="1" applyFill="1" applyBorder="1" applyAlignment="1" applyProtection="1">
      <alignment horizontal="left" vertical="top"/>
    </xf>
    <xf numFmtId="0" fontId="2" fillId="7" borderId="6" xfId="0" applyNumberFormat="1" applyFont="1" applyFill="1" applyBorder="1" applyAlignment="1" applyProtection="1">
      <alignment horizontal="left" vertical="top"/>
    </xf>
    <xf numFmtId="0" fontId="27" fillId="7" borderId="16" xfId="0" applyNumberFormat="1" applyFont="1" applyFill="1" applyBorder="1" applyAlignment="1" applyProtection="1">
      <alignment horizontal="left" vertical="top" wrapText="1"/>
    </xf>
    <xf numFmtId="0" fontId="28" fillId="7" borderId="17" xfId="0" applyNumberFormat="1" applyFont="1" applyFill="1" applyBorder="1" applyAlignment="1" applyProtection="1">
      <alignment horizontal="left" vertical="top"/>
    </xf>
    <xf numFmtId="0" fontId="3" fillId="5" borderId="6" xfId="0" applyNumberFormat="1" applyFont="1" applyFill="1" applyBorder="1" applyAlignment="1" applyProtection="1">
      <alignment horizontal="center" vertical="top"/>
    </xf>
    <xf numFmtId="0" fontId="9" fillId="0" borderId="15" xfId="0" applyNumberFormat="1" applyFont="1" applyFill="1" applyBorder="1" applyAlignment="1" applyProtection="1">
      <alignment horizontal="center" vertical="top"/>
    </xf>
    <xf numFmtId="0" fontId="9" fillId="0" borderId="5" xfId="0" applyNumberFormat="1" applyFont="1" applyFill="1" applyBorder="1" applyAlignment="1" applyProtection="1">
      <alignment horizontal="center" vertical="top"/>
    </xf>
    <xf numFmtId="0" fontId="9" fillId="0" borderId="6" xfId="0" applyNumberFormat="1" applyFont="1" applyFill="1" applyBorder="1" applyAlignment="1" applyProtection="1">
      <alignment horizontal="right" vertical="top"/>
    </xf>
    <xf numFmtId="0" fontId="9" fillId="0" borderId="16" xfId="0" applyNumberFormat="1" applyFont="1" applyFill="1" applyBorder="1" applyAlignment="1" applyProtection="1">
      <alignment horizontal="center" vertical="top" wrapText="1"/>
    </xf>
    <xf numFmtId="0" fontId="9" fillId="0" borderId="17" xfId="0" applyNumberFormat="1" applyFont="1" applyFill="1" applyBorder="1" applyAlignment="1" applyProtection="1">
      <alignment horizontal="left" vertical="top" wrapText="1"/>
    </xf>
    <xf numFmtId="0" fontId="9" fillId="0" borderId="15" xfId="0" applyNumberFormat="1" applyFont="1" applyFill="1" applyBorder="1" applyAlignment="1" applyProtection="1">
      <alignment horizontal="center" vertical="top" wrapText="1"/>
    </xf>
    <xf numFmtId="0" fontId="9" fillId="0" borderId="6" xfId="0" applyNumberFormat="1" applyFont="1" applyFill="1" applyBorder="1" applyAlignment="1" applyProtection="1">
      <alignment horizontal="left" vertical="top" wrapText="1"/>
    </xf>
    <xf numFmtId="0" fontId="9" fillId="0" borderId="6" xfId="0" applyNumberFormat="1" applyFont="1" applyFill="1" applyBorder="1" applyAlignment="1" applyProtection="1">
      <alignment horizontal="center" vertical="top" wrapText="1"/>
    </xf>
    <xf numFmtId="0" fontId="9" fillId="0" borderId="16" xfId="0" applyNumberFormat="1" applyFont="1" applyFill="1" applyBorder="1" applyAlignment="1" applyProtection="1">
      <alignment horizontal="left" vertical="top" wrapText="1"/>
    </xf>
    <xf numFmtId="0" fontId="7" fillId="5" borderId="15" xfId="0" applyNumberFormat="1" applyFont="1" applyFill="1" applyBorder="1" applyAlignment="1" applyProtection="1">
      <alignment horizontal="center" vertical="top"/>
    </xf>
    <xf numFmtId="0" fontId="7" fillId="5" borderId="5" xfId="0" applyNumberFormat="1" applyFont="1" applyFill="1" applyBorder="1" applyAlignment="1" applyProtection="1">
      <alignment horizontal="center" vertical="top"/>
    </xf>
    <xf numFmtId="0" fontId="7" fillId="5" borderId="6" xfId="0" applyNumberFormat="1" applyFont="1" applyFill="1" applyBorder="1" applyAlignment="1" applyProtection="1">
      <alignment horizontal="right" vertical="top"/>
    </xf>
    <xf numFmtId="0" fontId="7" fillId="5" borderId="16" xfId="0" applyNumberFormat="1" applyFont="1" applyFill="1" applyBorder="1" applyAlignment="1" applyProtection="1">
      <alignment horizontal="center" vertical="top" wrapText="1"/>
    </xf>
    <xf numFmtId="0" fontId="7" fillId="5" borderId="17" xfId="0" applyNumberFormat="1" applyFont="1" applyFill="1" applyBorder="1" applyAlignment="1" applyProtection="1">
      <alignment horizontal="left" vertical="top" wrapText="1"/>
    </xf>
    <xf numFmtId="0" fontId="7" fillId="5" borderId="15" xfId="0" applyNumberFormat="1" applyFont="1" applyFill="1" applyBorder="1" applyAlignment="1" applyProtection="1">
      <alignment horizontal="center" vertical="top" wrapText="1"/>
    </xf>
    <xf numFmtId="0" fontId="7" fillId="5" borderId="6" xfId="0" applyNumberFormat="1" applyFont="1" applyFill="1" applyBorder="1" applyAlignment="1" applyProtection="1">
      <alignment horizontal="left" vertical="top" wrapText="1"/>
    </xf>
    <xf numFmtId="0" fontId="7" fillId="5" borderId="6" xfId="0" applyNumberFormat="1" applyFont="1" applyFill="1" applyBorder="1" applyAlignment="1" applyProtection="1">
      <alignment horizontal="center" vertical="top" wrapText="1"/>
    </xf>
    <xf numFmtId="0" fontId="7" fillId="5" borderId="16" xfId="0" applyNumberFormat="1" applyFont="1" applyFill="1" applyBorder="1" applyAlignment="1" applyProtection="1">
      <alignment horizontal="left" vertical="top" wrapText="1"/>
    </xf>
    <xf numFmtId="0" fontId="7" fillId="9" borderId="17" xfId="0" applyNumberFormat="1" applyFont="1" applyFill="1" applyBorder="1" applyAlignment="1" applyProtection="1">
      <alignment horizontal="left" vertical="top" wrapText="1"/>
    </xf>
    <xf numFmtId="0" fontId="10" fillId="5" borderId="15" xfId="0" applyNumberFormat="1" applyFont="1" applyFill="1" applyBorder="1" applyAlignment="1" applyProtection="1">
      <alignment horizontal="center" vertical="top"/>
    </xf>
    <xf numFmtId="0" fontId="10" fillId="5" borderId="5" xfId="0" applyNumberFormat="1" applyFont="1" applyFill="1" applyBorder="1" applyAlignment="1" applyProtection="1">
      <alignment horizontal="center" vertical="top"/>
    </xf>
    <xf numFmtId="0" fontId="20" fillId="5" borderId="5" xfId="0" applyNumberFormat="1" applyFont="1" applyFill="1" applyBorder="1" applyAlignment="1" applyProtection="1">
      <alignment horizontal="left" vertical="top" wrapText="1" indent="4"/>
    </xf>
    <xf numFmtId="0" fontId="10" fillId="5" borderId="6" xfId="0" applyNumberFormat="1" applyFont="1" applyFill="1" applyBorder="1" applyAlignment="1" applyProtection="1">
      <alignment horizontal="right" vertical="top"/>
    </xf>
    <xf numFmtId="0" fontId="10" fillId="5" borderId="16" xfId="0" applyNumberFormat="1" applyFont="1" applyFill="1" applyBorder="1" applyAlignment="1" applyProtection="1">
      <alignment horizontal="center" vertical="top" wrapText="1"/>
    </xf>
    <xf numFmtId="0" fontId="10" fillId="5" borderId="17" xfId="0" applyNumberFormat="1" applyFont="1" applyFill="1" applyBorder="1" applyAlignment="1" applyProtection="1">
      <alignment horizontal="left" vertical="top" wrapText="1"/>
    </xf>
    <xf numFmtId="0" fontId="10" fillId="5" borderId="15" xfId="0" applyNumberFormat="1" applyFont="1" applyFill="1" applyBorder="1" applyAlignment="1" applyProtection="1">
      <alignment horizontal="center" vertical="top" wrapText="1"/>
    </xf>
    <xf numFmtId="0" fontId="10" fillId="5" borderId="6" xfId="0" applyNumberFormat="1" applyFont="1" applyFill="1" applyBorder="1" applyAlignment="1" applyProtection="1">
      <alignment horizontal="left" vertical="top" wrapText="1"/>
    </xf>
    <xf numFmtId="0" fontId="10" fillId="5" borderId="6" xfId="0" applyNumberFormat="1" applyFont="1" applyFill="1" applyBorder="1" applyAlignment="1" applyProtection="1">
      <alignment horizontal="center" vertical="top" wrapText="1"/>
    </xf>
    <xf numFmtId="0" fontId="10" fillId="5" borderId="16" xfId="0" applyNumberFormat="1" applyFont="1" applyFill="1" applyBorder="1" applyAlignment="1" applyProtection="1">
      <alignment horizontal="left" vertical="top" wrapText="1"/>
    </xf>
    <xf numFmtId="0" fontId="10" fillId="9" borderId="17" xfId="0" applyNumberFormat="1" applyFont="1" applyFill="1" applyBorder="1" applyAlignment="1" applyProtection="1">
      <alignment horizontal="left" vertical="top" wrapText="1"/>
    </xf>
    <xf numFmtId="0" fontId="7" fillId="5" borderId="6" xfId="0" applyNumberFormat="1" applyFont="1" applyFill="1" applyBorder="1" applyAlignment="1" applyProtection="1">
      <alignment horizontal="left" vertical="top" wrapText="1" indent="4"/>
    </xf>
    <xf numFmtId="0" fontId="7" fillId="0" borderId="6" xfId="0" applyNumberFormat="1" applyFont="1" applyFill="1" applyBorder="1" applyAlignment="1" applyProtection="1">
      <alignment horizontal="left" vertical="top" wrapText="1" indent="4"/>
    </xf>
    <xf numFmtId="0" fontId="5" fillId="0" borderId="5" xfId="0" applyNumberFormat="1" applyFont="1" applyFill="1" applyBorder="1" applyAlignment="1" applyProtection="1">
      <alignment horizontal="center" vertical="top" wrapText="1"/>
    </xf>
    <xf numFmtId="0" fontId="7" fillId="0" borderId="5" xfId="0" applyNumberFormat="1" applyFont="1" applyFill="1" applyBorder="1" applyAlignment="1" applyProtection="1">
      <alignment horizontal="left" wrapText="1" indent="4"/>
    </xf>
    <xf numFmtId="0" fontId="5" fillId="0" borderId="6" xfId="0" applyNumberFormat="1" applyFont="1" applyFill="1" applyBorder="1" applyAlignment="1" applyProtection="1">
      <alignment horizontal="right" vertical="top" wrapText="1"/>
    </xf>
    <xf numFmtId="0" fontId="3" fillId="5" borderId="15" xfId="0" applyNumberFormat="1" applyFont="1" applyFill="1" applyBorder="1" applyAlignment="1" applyProtection="1">
      <alignment horizontal="center" vertical="top"/>
    </xf>
    <xf numFmtId="0" fontId="5" fillId="0" borderId="0" xfId="0" applyNumberFormat="1" applyFont="1" applyFill="1" applyBorder="1" applyAlignment="1" applyProtection="1">
      <alignment horizontal="left" vertical="top" wrapText="1"/>
    </xf>
    <xf numFmtId="0" fontId="5" fillId="0" borderId="31" xfId="0" applyNumberFormat="1" applyFont="1" applyFill="1" applyBorder="1" applyAlignment="1" applyProtection="1">
      <alignment horizontal="left" vertical="top" wrapText="1"/>
    </xf>
    <xf numFmtId="0" fontId="6" fillId="0" borderId="2" xfId="0" applyNumberFormat="1" applyFont="1" applyFill="1" applyBorder="1" applyAlignment="1" applyProtection="1">
      <alignment horizontal="left" wrapText="1" indent="2"/>
    </xf>
    <xf numFmtId="0" fontId="5" fillId="0" borderId="27" xfId="0" applyNumberFormat="1" applyFont="1" applyFill="1" applyBorder="1" applyAlignment="1" applyProtection="1">
      <alignment horizontal="right" vertical="top"/>
    </xf>
    <xf numFmtId="0" fontId="5" fillId="0" borderId="27" xfId="0" applyNumberFormat="1" applyFont="1" applyFill="1" applyBorder="1" applyAlignment="1" applyProtection="1">
      <alignment horizontal="center" vertical="top"/>
    </xf>
    <xf numFmtId="0" fontId="5" fillId="0" borderId="28" xfId="0" applyNumberFormat="1" applyFont="1" applyFill="1" applyBorder="1" applyAlignment="1" applyProtection="1">
      <alignment horizontal="center" vertical="top"/>
    </xf>
    <xf numFmtId="0" fontId="5" fillId="0" borderId="2" xfId="0" applyNumberFormat="1" applyFont="1" applyFill="1" applyBorder="1" applyAlignment="1" applyProtection="1">
      <alignment horizontal="center" vertical="top"/>
    </xf>
    <xf numFmtId="0" fontId="7" fillId="0" borderId="2" xfId="0" applyNumberFormat="1" applyFont="1" applyFill="1" applyBorder="1" applyAlignment="1" applyProtection="1">
      <alignment horizontal="left" vertical="top" wrapText="1" indent="4"/>
    </xf>
    <xf numFmtId="0" fontId="5" fillId="0" borderId="1" xfId="0" applyNumberFormat="1" applyFont="1" applyFill="1" applyBorder="1" applyAlignment="1" applyProtection="1">
      <alignment horizontal="right" vertical="top"/>
    </xf>
    <xf numFmtId="0" fontId="5" fillId="0" borderId="29" xfId="0" applyNumberFormat="1" applyFont="1" applyFill="1" applyBorder="1" applyAlignment="1" applyProtection="1">
      <alignment horizontal="center" vertical="top" wrapText="1"/>
    </xf>
    <xf numFmtId="0" fontId="5" fillId="0" borderId="28" xfId="0" applyNumberFormat="1" applyFont="1" applyFill="1" applyBorder="1" applyAlignment="1" applyProtection="1">
      <alignment horizontal="center" vertical="top" wrapText="1"/>
    </xf>
    <xf numFmtId="0" fontId="5" fillId="0" borderId="1" xfId="0" applyNumberFormat="1" applyFont="1" applyFill="1" applyBorder="1" applyAlignment="1" applyProtection="1">
      <alignment horizontal="left" vertical="top" wrapText="1"/>
    </xf>
    <xf numFmtId="0" fontId="5" fillId="0" borderId="1" xfId="0" applyNumberFormat="1" applyFont="1" applyFill="1" applyBorder="1" applyAlignment="1" applyProtection="1">
      <alignment horizontal="center" vertical="top" wrapText="1"/>
    </xf>
    <xf numFmtId="0" fontId="5" fillId="0" borderId="29" xfId="0" applyNumberFormat="1" applyFont="1" applyFill="1" applyBorder="1" applyAlignment="1" applyProtection="1">
      <alignment horizontal="left" vertical="top" wrapText="1"/>
    </xf>
    <xf numFmtId="0" fontId="5" fillId="0" borderId="20" xfId="0" applyNumberFormat="1" applyFont="1" applyFill="1" applyBorder="1" applyAlignment="1" applyProtection="1">
      <alignment horizontal="center" vertical="top"/>
    </xf>
    <xf numFmtId="0" fontId="6" fillId="5" borderId="6" xfId="0" applyNumberFormat="1" applyFont="1" applyFill="1" applyBorder="1" applyAlignment="1" applyProtection="1">
      <alignment horizontal="left" wrapText="1" indent="2"/>
    </xf>
    <xf numFmtId="0" fontId="6" fillId="5" borderId="6" xfId="0" applyNumberFormat="1" applyFont="1" applyFill="1" applyBorder="1" applyAlignment="1" applyProtection="1">
      <alignment horizontal="left" vertical="top" wrapText="1" indent="2"/>
    </xf>
    <xf numFmtId="0" fontId="1" fillId="5" borderId="15" xfId="0" applyNumberFormat="1" applyFont="1" applyFill="1" applyBorder="1" applyAlignment="1" applyProtection="1">
      <alignment horizontal="center" vertical="top"/>
    </xf>
    <xf numFmtId="0" fontId="18" fillId="5" borderId="5" xfId="0" applyNumberFormat="1" applyFont="1" applyFill="1" applyBorder="1" applyAlignment="1" applyProtection="1">
      <alignment horizontal="left" vertical="top" wrapText="1" indent="1"/>
    </xf>
    <xf numFmtId="0" fontId="3" fillId="0" borderId="20" xfId="0" applyNumberFormat="1" applyFont="1" applyFill="1" applyBorder="1" applyAlignment="1" applyProtection="1">
      <alignment horizontal="center" vertical="top"/>
    </xf>
    <xf numFmtId="0" fontId="5" fillId="0" borderId="32" xfId="0" applyNumberFormat="1" applyFont="1" applyFill="1" applyBorder="1" applyAlignment="1" applyProtection="1">
      <alignment horizontal="center" vertical="top"/>
    </xf>
    <xf numFmtId="0" fontId="5" fillId="0" borderId="33" xfId="0" applyNumberFormat="1" applyFont="1" applyFill="1" applyBorder="1" applyAlignment="1" applyProtection="1">
      <alignment horizontal="center" vertical="top"/>
    </xf>
    <xf numFmtId="0" fontId="7" fillId="0" borderId="33" xfId="0" applyNumberFormat="1" applyFont="1" applyFill="1" applyBorder="1" applyAlignment="1" applyProtection="1">
      <alignment horizontal="left" vertical="top" wrapText="1" indent="4"/>
    </xf>
    <xf numFmtId="0" fontId="5" fillId="0" borderId="34" xfId="0" applyNumberFormat="1" applyFont="1" applyFill="1" applyBorder="1" applyAlignment="1" applyProtection="1">
      <alignment horizontal="right" vertical="top"/>
    </xf>
    <xf numFmtId="0" fontId="5" fillId="0" borderId="35" xfId="0" applyNumberFormat="1" applyFont="1" applyFill="1" applyBorder="1" applyAlignment="1" applyProtection="1">
      <alignment horizontal="center" vertical="top" wrapText="1"/>
    </xf>
    <xf numFmtId="0" fontId="5" fillId="0" borderId="36" xfId="0" applyNumberFormat="1" applyFont="1" applyFill="1" applyBorder="1" applyAlignment="1" applyProtection="1">
      <alignment horizontal="left" vertical="top" wrapText="1"/>
    </xf>
    <xf numFmtId="0" fontId="5" fillId="0" borderId="32" xfId="0" applyNumberFormat="1" applyFont="1" applyFill="1" applyBorder="1" applyAlignment="1" applyProtection="1">
      <alignment horizontal="center" vertical="top" wrapText="1"/>
    </xf>
    <xf numFmtId="0" fontId="5" fillId="0" borderId="34" xfId="0" applyNumberFormat="1" applyFont="1" applyFill="1" applyBorder="1" applyAlignment="1" applyProtection="1">
      <alignment horizontal="left" vertical="top" wrapText="1"/>
    </xf>
    <xf numFmtId="0" fontId="5" fillId="0" borderId="34" xfId="0" applyNumberFormat="1" applyFont="1" applyFill="1" applyBorder="1" applyAlignment="1" applyProtection="1">
      <alignment horizontal="center" vertical="top" wrapText="1"/>
    </xf>
    <xf numFmtId="0" fontId="5" fillId="0" borderId="35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 applyProtection="1">
      <alignment horizontal="left"/>
    </xf>
    <xf numFmtId="0" fontId="0" fillId="0" borderId="0" xfId="0" applyNumberFormat="1" applyFont="1" applyFill="1" applyBorder="1" applyAlignment="1" applyProtection="1">
      <alignment horizontal="left" wrapText="1"/>
    </xf>
    <xf numFmtId="0" fontId="24" fillId="10" borderId="37" xfId="0" applyNumberFormat="1" applyFont="1" applyFill="1" applyBorder="1" applyAlignment="1" applyProtection="1">
      <alignment vertical="center"/>
    </xf>
    <xf numFmtId="0" fontId="24" fillId="10" borderId="38" xfId="0" applyNumberFormat="1" applyFont="1" applyFill="1" applyBorder="1" applyAlignment="1" applyProtection="1">
      <alignment vertical="center"/>
    </xf>
    <xf numFmtId="0" fontId="24" fillId="10" borderId="39" xfId="0" applyNumberFormat="1" applyFont="1" applyFill="1" applyBorder="1" applyAlignment="1" applyProtection="1">
      <alignment vertical="center"/>
    </xf>
    <xf numFmtId="0" fontId="25" fillId="6" borderId="40" xfId="0" applyNumberFormat="1" applyFont="1" applyFill="1" applyBorder="1" applyAlignment="1" applyProtection="1">
      <alignment vertical="center" wrapText="1"/>
    </xf>
    <xf numFmtId="0" fontId="25" fillId="6" borderId="18" xfId="0" applyNumberFormat="1" applyFont="1" applyFill="1" applyBorder="1" applyAlignment="1" applyProtection="1">
      <alignment vertical="center" wrapText="1"/>
    </xf>
    <xf numFmtId="0" fontId="25" fillId="6" borderId="41" xfId="0" applyNumberFormat="1" applyFont="1" applyFill="1" applyBorder="1" applyAlignment="1" applyProtection="1">
      <alignment vertical="center" wrapText="1"/>
    </xf>
    <xf numFmtId="0" fontId="25" fillId="6" borderId="42" xfId="0" applyNumberFormat="1" applyFont="1" applyFill="1" applyBorder="1" applyAlignment="1" applyProtection="1">
      <alignment vertical="center" wrapText="1"/>
    </xf>
    <xf numFmtId="0" fontId="25" fillId="6" borderId="43" xfId="0" applyNumberFormat="1" applyFont="1" applyFill="1" applyBorder="1" applyAlignment="1" applyProtection="1">
      <alignment vertical="center" wrapText="1"/>
    </xf>
    <xf numFmtId="0" fontId="26" fillId="6" borderId="40" xfId="0" applyNumberFormat="1" applyFont="1" applyFill="1" applyBorder="1" applyAlignment="1" applyProtection="1">
      <alignment vertical="center" wrapText="1"/>
    </xf>
    <xf numFmtId="0" fontId="26" fillId="6" borderId="18" xfId="0" applyNumberFormat="1" applyFont="1" applyFill="1" applyBorder="1" applyAlignment="1" applyProtection="1">
      <alignment vertical="center" wrapText="1"/>
    </xf>
    <xf numFmtId="0" fontId="25" fillId="6" borderId="44" xfId="0" applyNumberFormat="1" applyFont="1" applyFill="1" applyBorder="1" applyAlignment="1" applyProtection="1">
      <alignment vertical="top" wrapText="1"/>
    </xf>
    <xf numFmtId="0" fontId="25" fillId="6" borderId="45" xfId="0" applyNumberFormat="1" applyFont="1" applyFill="1" applyBorder="1" applyAlignment="1" applyProtection="1">
      <alignment vertical="top" wrapText="1"/>
    </xf>
    <xf numFmtId="0" fontId="25" fillId="6" borderId="12" xfId="0" applyNumberFormat="1" applyFont="1" applyFill="1" applyBorder="1" applyAlignment="1" applyProtection="1">
      <alignment vertical="top" wrapText="1"/>
    </xf>
    <xf numFmtId="0" fontId="25" fillId="6" borderId="46" xfId="0" applyNumberFormat="1" applyFont="1" applyFill="1" applyBorder="1" applyAlignment="1" applyProtection="1">
      <alignment vertical="top" wrapText="1"/>
    </xf>
    <xf numFmtId="0" fontId="17" fillId="3" borderId="1" xfId="0" applyNumberFormat="1" applyFont="1" applyFill="1" applyBorder="1" applyAlignment="1" applyProtection="1">
      <alignment vertical="top"/>
    </xf>
    <xf numFmtId="0" fontId="18" fillId="4" borderId="1" xfId="0" applyNumberFormat="1" applyFont="1" applyFill="1" applyBorder="1" applyAlignment="1" applyProtection="1">
      <alignment horizontal="left" vertical="top" wrapText="1" indent="1"/>
    </xf>
    <xf numFmtId="0" fontId="6" fillId="5" borderId="1" xfId="0" applyNumberFormat="1" applyFont="1" applyFill="1" applyBorder="1" applyAlignment="1" applyProtection="1">
      <alignment horizontal="left" vertical="top" wrapText="1" indent="2"/>
    </xf>
    <xf numFmtId="0" fontId="3" fillId="5" borderId="1" xfId="0" applyNumberFormat="1" applyFont="1" applyFill="1" applyBorder="1" applyAlignment="1" applyProtection="1">
      <alignment horizontal="right" vertical="top"/>
    </xf>
    <xf numFmtId="0" fontId="6" fillId="0" borderId="1" xfId="0" applyNumberFormat="1" applyFont="1" applyFill="1" applyBorder="1" applyAlignment="1" applyProtection="1">
      <alignment horizontal="left" vertical="top" wrapText="1" indent="2"/>
    </xf>
    <xf numFmtId="0" fontId="3" fillId="0" borderId="1" xfId="0" applyNumberFormat="1" applyFont="1" applyFill="1" applyBorder="1" applyAlignment="1" applyProtection="1">
      <alignment horizontal="center" vertical="top"/>
    </xf>
    <xf numFmtId="0" fontId="3" fillId="5" borderId="1" xfId="0" applyNumberFormat="1" applyFont="1" applyFill="1" applyBorder="1" applyAlignment="1" applyProtection="1">
      <alignment horizontal="right" vertical="top" wrapText="1"/>
    </xf>
    <xf numFmtId="0" fontId="6" fillId="0" borderId="1" xfId="0" applyNumberFormat="1" applyFont="1" applyFill="1" applyBorder="1" applyAlignment="1" applyProtection="1">
      <alignment horizontal="right" vertical="top" wrapText="1"/>
    </xf>
    <xf numFmtId="0" fontId="6" fillId="0" borderId="1" xfId="0" applyNumberFormat="1" applyFont="1" applyFill="1" applyBorder="1" applyAlignment="1" applyProtection="1">
      <alignment horizontal="right" vertical="top"/>
    </xf>
    <xf numFmtId="0" fontId="19" fillId="0" borderId="1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>
      <alignment horizontal="right" vertical="top" wrapText="1"/>
    </xf>
    <xf numFmtId="0" fontId="18" fillId="4" borderId="1" xfId="0" applyNumberFormat="1" applyFont="1" applyFill="1" applyBorder="1" applyAlignment="1" applyProtection="1">
      <alignment horizontal="right" vertical="top" wrapText="1"/>
    </xf>
    <xf numFmtId="0" fontId="15" fillId="0" borderId="1" xfId="0" applyNumberFormat="1" applyFont="1" applyFill="1" applyBorder="1" applyAlignment="1" applyProtection="1">
      <alignment horizontal="left" vertical="top" wrapText="1" indent="2"/>
    </xf>
    <xf numFmtId="0" fontId="15" fillId="0" borderId="1" xfId="0" applyNumberFormat="1" applyFont="1" applyFill="1" applyBorder="1" applyAlignment="1" applyProtection="1">
      <alignment horizontal="right" vertical="top"/>
    </xf>
    <xf numFmtId="0" fontId="15" fillId="5" borderId="1" xfId="0" applyNumberFormat="1" applyFont="1" applyFill="1" applyBorder="1" applyAlignment="1" applyProtection="1">
      <alignment horizontal="left" vertical="top" wrapText="1" indent="2"/>
    </xf>
    <xf numFmtId="0" fontId="13" fillId="5" borderId="1" xfId="0" applyNumberFormat="1" applyFont="1" applyFill="1" applyBorder="1" applyAlignment="1" applyProtection="1">
      <alignment horizontal="right" vertical="top"/>
    </xf>
    <xf numFmtId="0" fontId="17" fillId="3" borderId="1" xfId="0" applyNumberFormat="1" applyFont="1" applyFill="1" applyBorder="1" applyAlignment="1" applyProtection="1">
      <alignment horizontal="right" vertical="top"/>
    </xf>
    <xf numFmtId="0" fontId="0" fillId="0" borderId="0" xfId="0" applyNumberFormat="1" applyFont="1" applyFill="1" applyBorder="1" applyAlignment="1" applyProtection="1">
      <alignment horizontal="center" vertical="center"/>
      <protection locked="0"/>
    </xf>
    <xf numFmtId="0" fontId="0" fillId="5" borderId="0" xfId="0" applyNumberFormat="1" applyFont="1" applyFill="1" applyBorder="1" applyAlignment="1" applyProtection="1"/>
    <xf numFmtId="0" fontId="0" fillId="5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 applyProtection="1">
      <alignment wrapText="1"/>
    </xf>
    <xf numFmtId="0" fontId="39" fillId="0" borderId="0" xfId="0" applyNumberFormat="1" applyFont="1" applyFill="1" applyBorder="1" applyAlignment="1" applyProtection="1"/>
    <xf numFmtId="0" fontId="39" fillId="0" borderId="0" xfId="0" applyNumberFormat="1" applyFont="1" applyFill="1" applyBorder="1" applyAlignment="1" applyProtection="1">
      <alignment horizontal="center"/>
    </xf>
    <xf numFmtId="0" fontId="0" fillId="0" borderId="1" xfId="0" applyNumberFormat="1" applyFont="1" applyFill="1" applyBorder="1" applyAlignment="1" applyProtection="1"/>
    <xf numFmtId="0" fontId="39" fillId="0" borderId="1" xfId="0" applyNumberFormat="1" applyFont="1" applyFill="1" applyBorder="1" applyAlignment="1" applyProtection="1">
      <alignment horizontal="center"/>
    </xf>
    <xf numFmtId="0" fontId="0" fillId="0" borderId="1" xfId="0" applyNumberFormat="1" applyFont="1" applyFill="1" applyBorder="1" applyAlignment="1" applyProtection="1">
      <alignment wrapText="1"/>
    </xf>
    <xf numFmtId="0" fontId="0" fillId="0" borderId="0" xfId="0" applyNumberFormat="1" applyFont="1" applyFill="1" applyBorder="1" applyAlignment="1" applyProtection="1">
      <alignment wrapText="1"/>
      <protection locked="0"/>
    </xf>
    <xf numFmtId="0" fontId="39" fillId="0" borderId="0" xfId="0" applyNumberFormat="1" applyFont="1" applyFill="1" applyBorder="1" applyAlignment="1" applyProtection="1">
      <protection locked="0"/>
    </xf>
    <xf numFmtId="0" fontId="39" fillId="0" borderId="1" xfId="0" applyNumberFormat="1" applyFont="1" applyFill="1" applyBorder="1" applyAlignment="1" applyProtection="1"/>
    <xf numFmtId="0" fontId="39" fillId="0" borderId="20" xfId="0" applyNumberFormat="1" applyFont="1" applyFill="1" applyBorder="1" applyAlignment="1" applyProtection="1"/>
    <xf numFmtId="49" fontId="39" fillId="0" borderId="0" xfId="0" applyNumberFormat="1" applyFont="1" applyFill="1" applyBorder="1" applyAlignment="1" applyProtection="1">
      <alignment horizontal="center"/>
      <protection locked="0"/>
    </xf>
    <xf numFmtId="0" fontId="39" fillId="0" borderId="0" xfId="0" applyNumberFormat="1" applyFont="1" applyFill="1" applyBorder="1" applyAlignment="1" applyProtection="1">
      <alignment horizontal="center"/>
      <protection locked="0"/>
    </xf>
    <xf numFmtId="0" fontId="39" fillId="0" borderId="20" xfId="0" applyNumberFormat="1" applyFont="1" applyFill="1" applyBorder="1" applyAlignment="1" applyProtection="1">
      <alignment horizontal="center"/>
    </xf>
    <xf numFmtId="0" fontId="39" fillId="0" borderId="2" xfId="0" applyNumberFormat="1" applyFont="1" applyFill="1" applyBorder="1" applyAlignment="1" applyProtection="1">
      <alignment horizontal="center"/>
    </xf>
    <xf numFmtId="0" fontId="39" fillId="0" borderId="8" xfId="0" applyNumberFormat="1" applyFont="1" applyFill="1" applyBorder="1" applyAlignment="1" applyProtection="1">
      <alignment horizontal="center"/>
    </xf>
    <xf numFmtId="0" fontId="41" fillId="0" borderId="1" xfId="0" applyNumberFormat="1" applyFont="1" applyFill="1" applyBorder="1" applyAlignment="1" applyProtection="1">
      <alignment vertical="center" wrapText="1"/>
    </xf>
    <xf numFmtId="0" fontId="39" fillId="0" borderId="47" xfId="0" applyNumberFormat="1" applyFont="1" applyFill="1" applyBorder="1" applyAlignment="1" applyProtection="1"/>
    <xf numFmtId="0" fontId="39" fillId="11" borderId="1" xfId="0" applyNumberFormat="1" applyFont="1" applyFill="1" applyBorder="1" applyAlignment="1" applyProtection="1"/>
    <xf numFmtId="0" fontId="39" fillId="11" borderId="1" xfId="0" applyNumberFormat="1" applyFont="1" applyFill="1" applyBorder="1" applyAlignment="1" applyProtection="1">
      <alignment horizontal="center"/>
    </xf>
    <xf numFmtId="0" fontId="39" fillId="11" borderId="2" xfId="0" applyNumberFormat="1" applyFont="1" applyFill="1" applyBorder="1" applyAlignment="1" applyProtection="1">
      <alignment horizontal="center"/>
    </xf>
    <xf numFmtId="0" fontId="0" fillId="5" borderId="0" xfId="0" applyNumberFormat="1" applyFont="1" applyFill="1" applyBorder="1" applyAlignment="1" applyProtection="1">
      <alignment wrapText="1"/>
    </xf>
    <xf numFmtId="0" fontId="39" fillId="5" borderId="0" xfId="0" applyNumberFormat="1" applyFont="1" applyFill="1" applyBorder="1" applyAlignment="1" applyProtection="1">
      <alignment horizontal="center"/>
    </xf>
    <xf numFmtId="0" fontId="39" fillId="5" borderId="0" xfId="0" applyNumberFormat="1" applyFont="1" applyFill="1" applyBorder="1" applyAlignment="1" applyProtection="1"/>
    <xf numFmtId="0" fontId="0" fillId="5" borderId="0" xfId="0" applyNumberFormat="1" applyFont="1" applyFill="1" applyBorder="1" applyAlignment="1" applyProtection="1">
      <protection locked="0"/>
    </xf>
    <xf numFmtId="0" fontId="39" fillId="5" borderId="1" xfId="0" applyNumberFormat="1" applyFont="1" applyFill="1" applyBorder="1" applyAlignment="1" applyProtection="1">
      <alignment horizontal="center"/>
    </xf>
    <xf numFmtId="0" fontId="0" fillId="5" borderId="1" xfId="0" applyNumberFormat="1" applyFont="1" applyFill="1" applyBorder="1" applyAlignment="1" applyProtection="1"/>
    <xf numFmtId="0" fontId="3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/>
    </xf>
    <xf numFmtId="0" fontId="39" fillId="5" borderId="0" xfId="0" applyNumberFormat="1" applyFont="1" applyFill="1" applyBorder="1" applyAlignment="1" applyProtection="1">
      <alignment horizontal="center" vertical="center" wrapText="1"/>
    </xf>
    <xf numFmtId="0" fontId="35" fillId="0" borderId="0" xfId="0" applyNumberFormat="1" applyFont="1" applyFill="1" applyBorder="1" applyAlignment="1" applyProtection="1">
      <alignment horizontal="left" vertical="center" wrapText="1"/>
    </xf>
    <xf numFmtId="0" fontId="47" fillId="0" borderId="0" xfId="0" applyNumberFormat="1" applyFont="1" applyFill="1" applyBorder="1" applyAlignment="1" applyProtection="1">
      <alignment horizontal="center" vertical="center" wrapText="1"/>
    </xf>
    <xf numFmtId="0" fontId="0" fillId="5" borderId="1" xfId="0" applyNumberFormat="1" applyFont="1" applyFill="1" applyBorder="1" applyAlignment="1" applyProtection="1">
      <alignment wrapText="1"/>
    </xf>
    <xf numFmtId="0" fontId="0" fillId="5" borderId="0" xfId="0" applyNumberFormat="1" applyFont="1" applyFill="1" applyBorder="1" applyAlignment="1" applyProtection="1">
      <alignment horizontal="center" vertical="top"/>
    </xf>
    <xf numFmtId="0" fontId="42" fillId="0" borderId="48" xfId="0" applyNumberFormat="1" applyFont="1" applyFill="1" applyBorder="1" applyAlignment="1" applyProtection="1">
      <alignment horizontal="center" vertical="center" wrapText="1"/>
    </xf>
    <xf numFmtId="164" fontId="53" fillId="0" borderId="0" xfId="0" applyNumberFormat="1" applyFont="1" applyFill="1" applyBorder="1" applyAlignment="1" applyProtection="1">
      <alignment horizontal="right"/>
    </xf>
    <xf numFmtId="0" fontId="26" fillId="0" borderId="0" xfId="0" applyNumberFormat="1" applyFont="1" applyFill="1" applyBorder="1" applyAlignment="1" applyProtection="1">
      <alignment horizontal="center" vertical="center" wrapText="1"/>
    </xf>
    <xf numFmtId="0" fontId="52" fillId="0" borderId="0" xfId="0" applyNumberFormat="1" applyFont="1" applyFill="1" applyBorder="1" applyAlignment="1" applyProtection="1">
      <alignment horizontal="center" vertical="center"/>
    </xf>
    <xf numFmtId="0" fontId="51" fillId="12" borderId="49" xfId="0" applyNumberFormat="1" applyFont="1" applyFill="1" applyBorder="1" applyAlignment="1" applyProtection="1">
      <alignment horizontal="left" vertical="center" wrapText="1"/>
    </xf>
    <xf numFmtId="0" fontId="51" fillId="0" borderId="49" xfId="0" applyNumberFormat="1" applyFont="1" applyFill="1" applyBorder="1" applyAlignment="1" applyProtection="1">
      <alignment horizontal="left" vertical="center" wrapText="1"/>
    </xf>
    <xf numFmtId="43" fontId="0" fillId="0" borderId="1" xfId="3" applyNumberFormat="1" applyFont="1" applyFill="1" applyBorder="1" applyAlignment="1" applyProtection="1"/>
    <xf numFmtId="41" fontId="39" fillId="11" borderId="47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>
      <protection locked="0"/>
    </xf>
    <xf numFmtId="0" fontId="0" fillId="0" borderId="20" xfId="0" applyNumberFormat="1" applyFont="1" applyFill="1" applyBorder="1" applyAlignment="1" applyProtection="1">
      <alignment wrapText="1"/>
    </xf>
    <xf numFmtId="0" fontId="0" fillId="0" borderId="47" xfId="0" applyNumberFormat="1" applyFont="1" applyFill="1" applyBorder="1" applyAlignment="1" applyProtection="1">
      <alignment wrapText="1"/>
    </xf>
    <xf numFmtId="0" fontId="0" fillId="0" borderId="20" xfId="0" applyNumberFormat="1" applyFont="1" applyFill="1" applyBorder="1" applyAlignment="1" applyProtection="1"/>
    <xf numFmtId="0" fontId="0" fillId="0" borderId="2" xfId="0" applyNumberFormat="1" applyFont="1" applyFill="1" applyBorder="1" applyAlignment="1" applyProtection="1">
      <alignment wrapText="1"/>
    </xf>
    <xf numFmtId="0" fontId="54" fillId="0" borderId="1" xfId="2" applyNumberFormat="1" applyFont="1" applyFill="1" applyBorder="1" applyAlignment="1" applyProtection="1">
      <alignment horizontal="left" vertical="center" wrapText="1"/>
    </xf>
    <xf numFmtId="0" fontId="54" fillId="0" borderId="1" xfId="2" applyNumberFormat="1" applyFont="1" applyFill="1" applyBorder="1" applyAlignment="1" applyProtection="1">
      <alignment vertical="center" wrapText="1"/>
    </xf>
    <xf numFmtId="0" fontId="0" fillId="0" borderId="8" xfId="0" applyNumberFormat="1" applyFont="1" applyFill="1" applyBorder="1" applyAlignment="1" applyProtection="1">
      <alignment wrapText="1"/>
    </xf>
    <xf numFmtId="0" fontId="54" fillId="0" borderId="20" xfId="2" applyNumberFormat="1" applyFont="1" applyFill="1" applyBorder="1" applyAlignment="1" applyProtection="1">
      <alignment horizontal="left" vertical="center" wrapText="1"/>
    </xf>
    <xf numFmtId="49" fontId="0" fillId="0" borderId="0" xfId="0" applyNumberFormat="1" applyFont="1" applyFill="1" applyBorder="1" applyAlignment="1" applyProtection="1">
      <alignment horizontal="left"/>
      <protection locked="0"/>
    </xf>
    <xf numFmtId="43" fontId="39" fillId="11" borderId="47" xfId="0" applyNumberFormat="1" applyFont="1" applyFill="1" applyBorder="1" applyAlignment="1" applyProtection="1"/>
    <xf numFmtId="0" fontId="32" fillId="0" borderId="0" xfId="0" applyNumberFormat="1" applyFont="1" applyFill="1" applyBorder="1" applyAlignment="1" applyProtection="1">
      <alignment horizontal="center" vertical="center"/>
    </xf>
    <xf numFmtId="0" fontId="39" fillId="11" borderId="27" xfId="0" applyNumberFormat="1" applyFont="1" applyFill="1" applyBorder="1" applyAlignment="1" applyProtection="1"/>
    <xf numFmtId="0" fontId="39" fillId="11" borderId="27" xfId="0" applyNumberFormat="1" applyFont="1" applyFill="1" applyBorder="1" applyAlignment="1" applyProtection="1">
      <alignment horizontal="center"/>
    </xf>
    <xf numFmtId="0" fontId="39" fillId="11" borderId="24" xfId="0" applyNumberFormat="1" applyFont="1" applyFill="1" applyBorder="1" applyAlignment="1" applyProtection="1">
      <alignment horizontal="center"/>
    </xf>
    <xf numFmtId="41" fontId="39" fillId="11" borderId="50" xfId="0" applyNumberFormat="1" applyFont="1" applyFill="1" applyBorder="1" applyAlignment="1" applyProtection="1"/>
    <xf numFmtId="0" fontId="39" fillId="13" borderId="1" xfId="0" applyNumberFormat="1" applyFont="1" applyFill="1" applyBorder="1" applyAlignment="1" applyProtection="1">
      <alignment horizontal="center" vertical="center"/>
      <protection locked="0"/>
    </xf>
    <xf numFmtId="0" fontId="39" fillId="13" borderId="1" xfId="0" applyNumberFormat="1" applyFont="1" applyFill="1" applyBorder="1" applyAlignment="1" applyProtection="1">
      <alignment horizontal="center" vertical="center" wrapText="1"/>
    </xf>
    <xf numFmtId="0" fontId="0" fillId="0" borderId="27" xfId="0" applyNumberFormat="1" applyFont="1" applyFill="1" applyBorder="1" applyAlignment="1" applyProtection="1">
      <alignment wrapText="1"/>
    </xf>
    <xf numFmtId="0" fontId="0" fillId="0" borderId="48" xfId="0" applyNumberFormat="1" applyFont="1" applyFill="1" applyBorder="1" applyAlignment="1" applyProtection="1">
      <alignment horizontal="center" vertical="center"/>
      <protection locked="0"/>
    </xf>
    <xf numFmtId="0" fontId="2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ont="1" applyFill="1" applyBorder="1" applyAlignment="1" applyProtection="1">
      <alignment vertical="center" wrapText="1"/>
      <protection locked="0"/>
    </xf>
    <xf numFmtId="0" fontId="25" fillId="5" borderId="0" xfId="0" applyNumberFormat="1" applyFont="1" applyFill="1" applyBorder="1" applyAlignment="1" applyProtection="1">
      <alignment horizontal="center" vertical="center" wrapText="1"/>
    </xf>
    <xf numFmtId="0" fontId="36" fillId="5" borderId="0" xfId="0" applyNumberFormat="1" applyFont="1" applyFill="1" applyBorder="1" applyAlignment="1" applyProtection="1">
      <alignment horizontal="left" vertical="center"/>
      <protection locked="0"/>
    </xf>
    <xf numFmtId="0" fontId="39" fillId="0" borderId="0" xfId="0" applyNumberFormat="1" applyFont="1" applyFill="1" applyBorder="1" applyAlignment="1" applyProtection="1">
      <alignment horizontal="center" vertical="center"/>
      <protection locked="0"/>
    </xf>
    <xf numFmtId="0" fontId="39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NumberFormat="1" applyFont="1" applyFill="1" applyBorder="1" applyAlignment="1" applyProtection="1">
      <alignment horizontal="center" vertical="center" wrapText="1"/>
    </xf>
    <xf numFmtId="0" fontId="41" fillId="0" borderId="0" xfId="0" applyNumberFormat="1" applyFont="1" applyFill="1" applyBorder="1" applyAlignment="1" applyProtection="1">
      <alignment vertical="center" wrapText="1"/>
    </xf>
    <xf numFmtId="0" fontId="41" fillId="0" borderId="0" xfId="0" applyNumberFormat="1" applyFont="1" applyFill="1" applyBorder="1" applyAlignment="1" applyProtection="1">
      <alignment horizontal="left" vertical="center" wrapText="1"/>
    </xf>
    <xf numFmtId="0" fontId="48" fillId="14" borderId="51" xfId="0" applyNumberFormat="1" applyFont="1" applyFill="1" applyBorder="1" applyAlignment="1" applyProtection="1">
      <alignment horizontal="left" vertical="center"/>
      <protection locked="0"/>
    </xf>
    <xf numFmtId="0" fontId="25" fillId="5" borderId="0" xfId="0" applyNumberFormat="1" applyFont="1" applyFill="1" applyBorder="1" applyAlignment="1" applyProtection="1">
      <alignment vertical="center" wrapText="1"/>
    </xf>
    <xf numFmtId="0" fontId="48" fillId="5" borderId="0" xfId="0" applyNumberFormat="1" applyFont="1" applyFill="1" applyBorder="1" applyAlignment="1" applyProtection="1">
      <alignment horizontal="left" vertical="center"/>
      <protection locked="0"/>
    </xf>
    <xf numFmtId="0" fontId="48" fillId="5" borderId="0" xfId="0" applyNumberFormat="1" applyFont="1" applyFill="1" applyBorder="1" applyAlignment="1" applyProtection="1">
      <alignment horizontal="center" vertical="center"/>
      <protection locked="0"/>
    </xf>
    <xf numFmtId="0" fontId="46" fillId="0" borderId="0" xfId="0" applyNumberFormat="1" applyFont="1" applyFill="1" applyBorder="1" applyAlignment="1" applyProtection="1">
      <alignment horizontal="left" vertical="top" wrapText="1"/>
    </xf>
    <xf numFmtId="41" fontId="49" fillId="0" borderId="48" xfId="0" applyNumberFormat="1" applyFont="1" applyFill="1" applyBorder="1" applyAlignment="1" applyProtection="1">
      <alignment horizontal="center" vertical="center" wrapText="1"/>
    </xf>
    <xf numFmtId="41" fontId="49" fillId="0" borderId="48" xfId="0" applyNumberFormat="1" applyFont="1" applyFill="1" applyBorder="1" applyAlignment="1" applyProtection="1">
      <alignment horizontal="center" vertical="center" wrapText="1"/>
      <protection locked="0"/>
    </xf>
    <xf numFmtId="43" fontId="39" fillId="0" borderId="48" xfId="0" applyNumberFormat="1" applyFont="1" applyFill="1" applyBorder="1" applyAlignment="1" applyProtection="1">
      <alignment horizontal="center" vertical="center"/>
    </xf>
    <xf numFmtId="0" fontId="58" fillId="0" borderId="0" xfId="0" applyNumberFormat="1" applyFont="1" applyFill="1" applyBorder="1" applyAlignment="1" applyProtection="1">
      <alignment wrapText="1"/>
    </xf>
    <xf numFmtId="0" fontId="48" fillId="0" borderId="0" xfId="0" applyNumberFormat="1" applyFont="1" applyFill="1" applyBorder="1" applyAlignment="1" applyProtection="1">
      <alignment horizontal="center"/>
    </xf>
    <xf numFmtId="0" fontId="58" fillId="0" borderId="0" xfId="0" applyNumberFormat="1" applyFont="1" applyFill="1" applyBorder="1" applyAlignment="1" applyProtection="1"/>
    <xf numFmtId="0" fontId="58" fillId="0" borderId="0" xfId="0" applyNumberFormat="1" applyFont="1" applyFill="1" applyBorder="1" applyAlignment="1" applyProtection="1">
      <protection locked="0"/>
    </xf>
    <xf numFmtId="0" fontId="58" fillId="5" borderId="0" xfId="0" applyNumberFormat="1" applyFont="1" applyFill="1" applyBorder="1" applyAlignment="1" applyProtection="1"/>
    <xf numFmtId="41" fontId="0" fillId="5" borderId="48" xfId="0" applyNumberFormat="1" applyFont="1" applyFill="1" applyBorder="1" applyAlignment="1" applyProtection="1">
      <alignment horizontal="center" vertical="center"/>
    </xf>
    <xf numFmtId="0" fontId="36" fillId="14" borderId="1" xfId="0" applyNumberFormat="1" applyFont="1" applyFill="1" applyBorder="1" applyAlignment="1" applyProtection="1">
      <alignment horizontal="right" vertical="top"/>
    </xf>
    <xf numFmtId="0" fontId="36" fillId="14" borderId="1" xfId="0" applyNumberFormat="1" applyFont="1" applyFill="1" applyBorder="1" applyAlignment="1" applyProtection="1">
      <alignment horizontal="left" vertical="top" wrapText="1"/>
    </xf>
    <xf numFmtId="0" fontId="36" fillId="0" borderId="1" xfId="0" applyNumberFormat="1" applyFont="1" applyFill="1" applyBorder="1" applyAlignment="1" applyProtection="1">
      <alignment horizontal="right" vertical="top"/>
    </xf>
    <xf numFmtId="0" fontId="61" fillId="0" borderId="1" xfId="0" applyNumberFormat="1" applyFont="1" applyFill="1" applyBorder="1" applyAlignment="1" applyProtection="1">
      <alignment vertical="top"/>
    </xf>
    <xf numFmtId="0" fontId="36" fillId="14" borderId="1" xfId="0" applyNumberFormat="1" applyFont="1" applyFill="1" applyBorder="1" applyAlignment="1" applyProtection="1">
      <alignment horizontal="left" vertical="top"/>
    </xf>
    <xf numFmtId="0" fontId="36" fillId="14" borderId="1" xfId="0" applyNumberFormat="1" applyFont="1" applyFill="1" applyBorder="1" applyAlignment="1" applyProtection="1">
      <alignment horizontal="left" vertical="center"/>
    </xf>
    <xf numFmtId="0" fontId="61" fillId="0" borderId="1" xfId="0" applyNumberFormat="1" applyFont="1" applyFill="1" applyBorder="1" applyAlignment="1" applyProtection="1">
      <alignment vertical="top" wrapText="1"/>
    </xf>
    <xf numFmtId="0" fontId="36" fillId="0" borderId="20" xfId="0" applyNumberFormat="1" applyFont="1" applyFill="1" applyBorder="1" applyAlignment="1" applyProtection="1">
      <alignment horizontal="right" vertical="top"/>
    </xf>
    <xf numFmtId="0" fontId="61" fillId="0" borderId="20" xfId="0" applyNumberFormat="1" applyFont="1" applyFill="1" applyBorder="1" applyAlignment="1" applyProtection="1">
      <alignment vertical="top"/>
    </xf>
    <xf numFmtId="0" fontId="62" fillId="14" borderId="1" xfId="0" applyNumberFormat="1" applyFont="1" applyFill="1" applyBorder="1" applyAlignment="1" applyProtection="1">
      <alignment horizontal="left" vertical="center"/>
    </xf>
    <xf numFmtId="164" fontId="33" fillId="0" borderId="48" xfId="0" applyNumberFormat="1" applyFont="1" applyFill="1" applyBorder="1" applyAlignment="1" applyProtection="1">
      <alignment horizontal="center" vertical="center" wrapText="1"/>
    </xf>
    <xf numFmtId="0" fontId="33" fillId="0" borderId="48" xfId="0" applyNumberFormat="1" applyFont="1" applyFill="1" applyBorder="1" applyAlignment="1" applyProtection="1">
      <alignment horizontal="center" vertical="center" wrapText="1"/>
    </xf>
    <xf numFmtId="164" fontId="65" fillId="14" borderId="52" xfId="0" applyNumberFormat="1" applyFont="1" applyFill="1" applyBorder="1" applyAlignment="1" applyProtection="1">
      <alignment horizontal="right" wrapText="1"/>
    </xf>
    <xf numFmtId="0" fontId="61" fillId="0" borderId="1" xfId="0" applyNumberFormat="1" applyFont="1" applyFill="1" applyBorder="1" applyAlignment="1" applyProtection="1">
      <alignment horizontal="left" vertical="top"/>
    </xf>
    <xf numFmtId="164" fontId="67" fillId="0" borderId="13" xfId="0" applyNumberFormat="1" applyFont="1" applyFill="1" applyBorder="1" applyAlignment="1" applyProtection="1">
      <alignment horizontal="right"/>
    </xf>
    <xf numFmtId="0" fontId="64" fillId="0" borderId="53" xfId="0" applyNumberFormat="1" applyFont="1" applyFill="1" applyBorder="1" applyAlignment="1" applyProtection="1">
      <alignment horizontal="left" vertical="center"/>
    </xf>
    <xf numFmtId="0" fontId="36" fillId="0" borderId="0" xfId="0" applyNumberFormat="1" applyFont="1" applyFill="1" applyBorder="1" applyAlignment="1" applyProtection="1">
      <alignment horizontal="left" vertical="center" wrapText="1"/>
    </xf>
    <xf numFmtId="164" fontId="68" fillId="0" borderId="0" xfId="0" applyNumberFormat="1" applyFont="1" applyFill="1" applyBorder="1" applyAlignment="1" applyProtection="1">
      <alignment horizontal="right"/>
    </xf>
    <xf numFmtId="0" fontId="64" fillId="0" borderId="54" xfId="0" applyNumberFormat="1" applyFont="1" applyFill="1" applyBorder="1" applyAlignment="1" applyProtection="1">
      <alignment horizontal="left" vertical="center"/>
    </xf>
    <xf numFmtId="0" fontId="36" fillId="12" borderId="48" xfId="0" applyNumberFormat="1" applyFont="1" applyFill="1" applyBorder="1" applyAlignment="1" applyProtection="1">
      <alignment horizontal="right" vertical="center"/>
    </xf>
    <xf numFmtId="0" fontId="36" fillId="0" borderId="48" xfId="0" applyNumberFormat="1" applyFont="1" applyFill="1" applyBorder="1" applyAlignment="1" applyProtection="1">
      <alignment horizontal="right" vertical="center"/>
    </xf>
    <xf numFmtId="0" fontId="0" fillId="0" borderId="55" xfId="0" applyNumberFormat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36" fillId="0" borderId="0" xfId="0" applyNumberFormat="1" applyFont="1" applyFill="1" applyBorder="1" applyAlignment="1" applyProtection="1">
      <alignment horizontal="right" vertical="center"/>
    </xf>
    <xf numFmtId="43" fontId="39" fillId="14" borderId="1" xfId="3" applyNumberFormat="1" applyFont="1" applyFill="1" applyBorder="1" applyAlignment="1" applyProtection="1">
      <alignment vertical="center"/>
    </xf>
    <xf numFmtId="43" fontId="0" fillId="14" borderId="1" xfId="3" applyNumberFormat="1" applyFont="1" applyFill="1" applyBorder="1" applyAlignment="1" applyProtection="1"/>
    <xf numFmtId="0" fontId="39" fillId="5" borderId="2" xfId="0" applyNumberFormat="1" applyFont="1" applyFill="1" applyBorder="1" applyAlignment="1" applyProtection="1">
      <alignment horizontal="center"/>
    </xf>
    <xf numFmtId="0" fontId="33" fillId="12" borderId="56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48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0" xfId="0" applyNumberFormat="1" applyFont="1" applyFill="1" applyBorder="1" applyAlignment="1" applyProtection="1">
      <alignment horizontal="center" wrapText="1"/>
      <protection locked="0"/>
    </xf>
    <xf numFmtId="0" fontId="39" fillId="0" borderId="31" xfId="0" applyNumberFormat="1" applyFont="1" applyFill="1" applyBorder="1" applyAlignment="1" applyProtection="1"/>
    <xf numFmtId="0" fontId="0" fillId="5" borderId="0" xfId="0" applyNumberFormat="1" applyFont="1" applyFill="1" applyBorder="1" applyAlignment="1" applyProtection="1">
      <alignment vertical="center" wrapText="1"/>
    </xf>
    <xf numFmtId="0" fontId="0" fillId="11" borderId="1" xfId="0" applyNumberFormat="1" applyFont="1" applyFill="1" applyBorder="1" applyAlignment="1" applyProtection="1">
      <alignment wrapText="1"/>
    </xf>
    <xf numFmtId="0" fontId="36" fillId="5" borderId="0" xfId="0" applyNumberFormat="1" applyFont="1" applyFill="1" applyBorder="1" applyAlignment="1" applyProtection="1">
      <alignment horizontal="right" vertical="top"/>
    </xf>
    <xf numFmtId="0" fontId="48" fillId="14" borderId="51" xfId="0" applyNumberFormat="1" applyFont="1" applyFill="1" applyBorder="1" applyAlignment="1" applyProtection="1">
      <alignment horizontal="left" vertical="center"/>
    </xf>
    <xf numFmtId="0" fontId="36" fillId="5" borderId="1" xfId="0" applyNumberFormat="1" applyFont="1" applyFill="1" applyBorder="1" applyAlignment="1" applyProtection="1">
      <alignment horizontal="right" vertical="top"/>
    </xf>
    <xf numFmtId="0" fontId="50" fillId="5" borderId="1" xfId="0" applyNumberFormat="1" applyFont="1" applyFill="1" applyBorder="1" applyAlignment="1" applyProtection="1">
      <alignment horizontal="center" vertical="center" wrapText="1"/>
    </xf>
    <xf numFmtId="0" fontId="50" fillId="0" borderId="1" xfId="0" applyNumberFormat="1" applyFont="1" applyFill="1" applyBorder="1" applyAlignment="1" applyProtection="1">
      <alignment horizontal="center" vertical="center" wrapText="1"/>
    </xf>
    <xf numFmtId="0" fontId="50" fillId="0" borderId="20" xfId="0" applyNumberFormat="1" applyFont="1" applyFill="1" applyBorder="1" applyAlignment="1" applyProtection="1">
      <alignment horizontal="center" vertical="center" wrapText="1"/>
    </xf>
    <xf numFmtId="0" fontId="50" fillId="0" borderId="1" xfId="0" applyNumberFormat="1" applyFont="1" applyFill="1" applyBorder="1" applyAlignment="1" applyProtection="1">
      <alignment horizontal="center" vertical="center"/>
    </xf>
    <xf numFmtId="0" fontId="41" fillId="0" borderId="1" xfId="0" applyNumberFormat="1" applyFont="1" applyFill="1" applyBorder="1" applyAlignment="1" applyProtection="1">
      <alignment horizontal="left" vertical="center" wrapText="1"/>
    </xf>
    <xf numFmtId="0" fontId="39" fillId="5" borderId="1" xfId="0" applyNumberFormat="1" applyFont="1" applyFill="1" applyBorder="1" applyAlignment="1" applyProtection="1"/>
    <xf numFmtId="0" fontId="50" fillId="5" borderId="1" xfId="0" applyNumberFormat="1" applyFont="1" applyFill="1" applyBorder="1" applyAlignment="1" applyProtection="1">
      <alignment horizontal="center" vertical="center"/>
    </xf>
    <xf numFmtId="0" fontId="48" fillId="5" borderId="0" xfId="0" applyNumberFormat="1" applyFont="1" applyFill="1" applyBorder="1" applyAlignment="1" applyProtection="1">
      <alignment horizontal="left" vertical="center"/>
    </xf>
    <xf numFmtId="0" fontId="48" fillId="0" borderId="0" xfId="0" applyNumberFormat="1" applyFont="1" applyFill="1" applyBorder="1" applyAlignment="1" applyProtection="1"/>
    <xf numFmtId="0" fontId="42" fillId="12" borderId="57" xfId="0" applyNumberFormat="1" applyFont="1" applyFill="1" applyBorder="1" applyAlignment="1" applyProtection="1">
      <alignment horizontal="center" vertical="center" wrapText="1"/>
    </xf>
    <xf numFmtId="0" fontId="42" fillId="0" borderId="57" xfId="0" applyNumberFormat="1" applyFont="1" applyFill="1" applyBorder="1" applyAlignment="1" applyProtection="1">
      <alignment horizontal="center" vertical="center" wrapText="1"/>
    </xf>
    <xf numFmtId="0" fontId="39" fillId="0" borderId="47" xfId="0" applyNumberFormat="1" applyFont="1" applyFill="1" applyBorder="1" applyAlignment="1" applyProtection="1">
      <protection locked="0"/>
    </xf>
    <xf numFmtId="0" fontId="39" fillId="5" borderId="47" xfId="0" applyNumberFormat="1" applyFont="1" applyFill="1" applyBorder="1" applyAlignment="1" applyProtection="1">
      <protection locked="0"/>
    </xf>
    <xf numFmtId="0" fontId="0" fillId="0" borderId="0" xfId="0"/>
    <xf numFmtId="0" fontId="38" fillId="0" borderId="0" xfId="0" applyNumberFormat="1" applyFont="1" applyFill="1" applyBorder="1" applyAlignment="1" applyProtection="1">
      <alignment horizontal="right" vertical="center"/>
    </xf>
    <xf numFmtId="0" fontId="37" fillId="5" borderId="0" xfId="0" applyNumberFormat="1" applyFont="1" applyFill="1" applyBorder="1" applyAlignment="1" applyProtection="1">
      <alignment horizontal="center" vertical="top" wrapText="1"/>
    </xf>
    <xf numFmtId="0" fontId="34" fillId="5" borderId="1" xfId="0" applyNumberFormat="1" applyFont="1" applyFill="1" applyBorder="1" applyAlignment="1" applyProtection="1">
      <alignment horizontal="center" vertical="top"/>
      <protection locked="0"/>
    </xf>
    <xf numFmtId="0" fontId="26" fillId="5" borderId="20" xfId="0" applyNumberFormat="1" applyFont="1" applyFill="1" applyBorder="1" applyAlignment="1" applyProtection="1">
      <alignment horizontal="center" vertical="center" wrapText="1"/>
    </xf>
    <xf numFmtId="0" fontId="26" fillId="5" borderId="6" xfId="0" applyNumberFormat="1" applyFont="1" applyFill="1" applyBorder="1" applyAlignment="1" applyProtection="1">
      <alignment horizontal="center" vertical="center" wrapText="1"/>
    </xf>
    <xf numFmtId="0" fontId="26" fillId="5" borderId="27" xfId="0" applyNumberFormat="1" applyFont="1" applyFill="1" applyBorder="1" applyAlignment="1" applyProtection="1">
      <alignment horizontal="center" vertical="center" wrapText="1"/>
    </xf>
    <xf numFmtId="0" fontId="26" fillId="5" borderId="47" xfId="0" applyNumberFormat="1" applyFont="1" applyFill="1" applyBorder="1" applyAlignment="1" applyProtection="1">
      <alignment horizontal="center" vertical="center" wrapText="1"/>
    </xf>
    <xf numFmtId="0" fontId="51" fillId="0" borderId="58" xfId="0" applyNumberFormat="1" applyFont="1" applyFill="1" applyBorder="1" applyAlignment="1" applyProtection="1">
      <alignment horizontal="center" vertical="center"/>
    </xf>
    <xf numFmtId="0" fontId="51" fillId="0" borderId="59" xfId="0" applyNumberFormat="1" applyFont="1" applyFill="1" applyBorder="1" applyAlignment="1" applyProtection="1">
      <alignment horizontal="center" vertical="center"/>
    </xf>
    <xf numFmtId="0" fontId="36" fillId="0" borderId="58" xfId="0" applyNumberFormat="1" applyFont="1" applyFill="1" applyBorder="1" applyAlignment="1" applyProtection="1">
      <alignment horizontal="right" vertical="center" wrapText="1"/>
    </xf>
    <xf numFmtId="0" fontId="36" fillId="0" borderId="59" xfId="0" applyNumberFormat="1" applyFont="1" applyFill="1" applyBorder="1" applyAlignment="1" applyProtection="1">
      <alignment horizontal="right" vertical="center" wrapText="1"/>
    </xf>
    <xf numFmtId="0" fontId="36" fillId="0" borderId="60" xfId="0" applyNumberFormat="1" applyFont="1" applyFill="1" applyBorder="1" applyAlignment="1" applyProtection="1">
      <alignment horizontal="right" vertical="center" wrapText="1"/>
    </xf>
    <xf numFmtId="0" fontId="36" fillId="0" borderId="56" xfId="0" applyNumberFormat="1" applyFont="1" applyFill="1" applyBorder="1" applyAlignment="1" applyProtection="1">
      <alignment horizontal="right" vertical="center" wrapText="1"/>
    </xf>
    <xf numFmtId="0" fontId="39" fillId="5" borderId="0" xfId="0" applyNumberFormat="1" applyFont="1" applyFill="1" applyBorder="1" applyAlignment="1" applyProtection="1">
      <alignment horizontal="left"/>
      <protection locked="0"/>
    </xf>
    <xf numFmtId="0" fontId="57" fillId="0" borderId="2" xfId="0" applyNumberFormat="1" applyFont="1" applyFill="1" applyBorder="1" applyAlignment="1" applyProtection="1">
      <alignment horizontal="left" vertical="top" wrapText="1"/>
    </xf>
    <xf numFmtId="0" fontId="57" fillId="0" borderId="61" xfId="0" applyNumberFormat="1" applyFont="1" applyFill="1" applyBorder="1" applyAlignment="1" applyProtection="1">
      <alignment horizontal="left" vertical="top" wrapText="1"/>
    </xf>
    <xf numFmtId="0" fontId="57" fillId="0" borderId="47" xfId="0" applyNumberFormat="1" applyFont="1" applyFill="1" applyBorder="1" applyAlignment="1" applyProtection="1">
      <alignment horizontal="left" vertical="top" wrapText="1"/>
    </xf>
    <xf numFmtId="0" fontId="39" fillId="5" borderId="0" xfId="0" applyNumberFormat="1" applyFont="1" applyFill="1" applyBorder="1" applyAlignment="1" applyProtection="1">
      <alignment horizontal="left"/>
    </xf>
    <xf numFmtId="0" fontId="0" fillId="5" borderId="0" xfId="0" applyNumberFormat="1" applyFont="1" applyFill="1" applyBorder="1" applyAlignment="1" applyProtection="1">
      <alignment horizontal="left" wrapText="1"/>
    </xf>
    <xf numFmtId="0" fontId="0" fillId="11" borderId="1" xfId="0" applyNumberFormat="1" applyFont="1" applyFill="1" applyBorder="1" applyAlignment="1" applyProtection="1">
      <alignment horizontal="left" wrapText="1"/>
    </xf>
    <xf numFmtId="0" fontId="0" fillId="0" borderId="1" xfId="0" applyNumberFormat="1" applyFont="1" applyFill="1" applyBorder="1" applyAlignment="1" applyProtection="1">
      <alignment horizontal="left" wrapText="1"/>
    </xf>
    <xf numFmtId="0" fontId="39" fillId="13" borderId="1" xfId="0" applyNumberFormat="1" applyFont="1" applyFill="1" applyBorder="1" applyAlignment="1" applyProtection="1">
      <alignment horizontal="center" vertical="center" wrapText="1"/>
    </xf>
    <xf numFmtId="0" fontId="3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9" fillId="0" borderId="48" xfId="0" applyNumberFormat="1" applyFont="1" applyFill="1" applyBorder="1" applyAlignment="1" applyProtection="1">
      <alignment horizontal="center" vertical="center" wrapText="1"/>
    </xf>
    <xf numFmtId="0" fontId="39" fillId="12" borderId="48" xfId="0" applyNumberFormat="1" applyFont="1" applyFill="1" applyBorder="1" applyAlignment="1" applyProtection="1">
      <alignment horizontal="center" vertical="center"/>
    </xf>
    <xf numFmtId="0" fontId="39" fillId="0" borderId="48" xfId="0" applyNumberFormat="1" applyFont="1" applyFill="1" applyBorder="1" applyAlignment="1" applyProtection="1">
      <alignment horizontal="center" vertical="center"/>
    </xf>
    <xf numFmtId="0" fontId="39" fillId="0" borderId="58" xfId="0" applyNumberFormat="1" applyFont="1" applyFill="1" applyBorder="1" applyAlignment="1" applyProtection="1">
      <alignment horizontal="center" vertical="center" wrapText="1"/>
    </xf>
    <xf numFmtId="0" fontId="39" fillId="0" borderId="42" xfId="0" applyNumberFormat="1" applyFont="1" applyFill="1" applyBorder="1" applyAlignment="1" applyProtection="1">
      <alignment horizontal="center" vertical="center" wrapText="1"/>
    </xf>
    <xf numFmtId="0" fontId="39" fillId="0" borderId="59" xfId="0" applyNumberFormat="1" applyFont="1" applyFill="1" applyBorder="1" applyAlignment="1" applyProtection="1">
      <alignment horizontal="center" vertical="center" wrapText="1"/>
    </xf>
    <xf numFmtId="0" fontId="0" fillId="0" borderId="20" xfId="0" applyNumberFormat="1" applyFont="1" applyFill="1" applyBorder="1" applyAlignment="1" applyProtection="1">
      <alignment horizontal="left" wrapText="1"/>
    </xf>
    <xf numFmtId="0" fontId="0" fillId="0" borderId="27" xfId="0" applyNumberFormat="1" applyFont="1" applyFill="1" applyBorder="1" applyAlignment="1" applyProtection="1">
      <alignment horizontal="left" wrapText="1"/>
    </xf>
    <xf numFmtId="0" fontId="35" fillId="13" borderId="1" xfId="0" applyNumberFormat="1" applyFont="1" applyFill="1" applyBorder="1" applyAlignment="1" applyProtection="1">
      <alignment horizontal="center" vertical="center"/>
    </xf>
    <xf numFmtId="0" fontId="49" fillId="13" borderId="1" xfId="0" applyNumberFormat="1" applyFont="1" applyFill="1" applyBorder="1" applyAlignment="1" applyProtection="1">
      <alignment horizontal="center" vertical="center" wrapText="1"/>
    </xf>
    <xf numFmtId="0" fontId="39" fillId="15" borderId="1" xfId="0" applyNumberFormat="1" applyFont="1" applyFill="1" applyBorder="1" applyAlignment="1" applyProtection="1">
      <alignment horizontal="center" vertical="center"/>
    </xf>
    <xf numFmtId="0" fontId="49" fillId="13" borderId="2" xfId="0" applyNumberFormat="1" applyFont="1" applyFill="1" applyBorder="1" applyAlignment="1" applyProtection="1">
      <alignment horizontal="center" vertical="center" wrapText="1"/>
    </xf>
    <xf numFmtId="0" fontId="49" fillId="13" borderId="47" xfId="0" applyNumberFormat="1" applyFont="1" applyFill="1" applyBorder="1" applyAlignment="1" applyProtection="1">
      <alignment horizontal="center" vertical="center" wrapText="1"/>
    </xf>
    <xf numFmtId="0" fontId="47" fillId="13" borderId="20" xfId="0" applyNumberFormat="1" applyFont="1" applyFill="1" applyBorder="1" applyAlignment="1" applyProtection="1">
      <alignment horizontal="center" vertical="center" wrapText="1"/>
    </xf>
    <xf numFmtId="0" fontId="47" fillId="13" borderId="27" xfId="0" applyNumberFormat="1" applyFont="1" applyFill="1" applyBorder="1" applyAlignment="1" applyProtection="1">
      <alignment horizontal="center" vertical="center" wrapText="1"/>
    </xf>
    <xf numFmtId="0" fontId="55" fillId="0" borderId="2" xfId="0" applyNumberFormat="1" applyFont="1" applyFill="1" applyBorder="1" applyAlignment="1" applyProtection="1">
      <alignment horizontal="center" vertical="center" wrapText="1"/>
    </xf>
    <xf numFmtId="0" fontId="55" fillId="0" borderId="61" xfId="0" applyNumberFormat="1" applyFont="1" applyFill="1" applyBorder="1" applyAlignment="1" applyProtection="1">
      <alignment horizontal="center" vertical="center" wrapText="1"/>
    </xf>
    <xf numFmtId="0" fontId="55" fillId="0" borderId="47" xfId="0" applyNumberFormat="1" applyFont="1" applyFill="1" applyBorder="1" applyAlignment="1" applyProtection="1">
      <alignment horizontal="center" vertical="center" wrapText="1"/>
    </xf>
    <xf numFmtId="0" fontId="25" fillId="5" borderId="2" xfId="0" applyNumberFormat="1" applyFont="1" applyFill="1" applyBorder="1" applyAlignment="1" applyProtection="1">
      <alignment horizontal="center" vertical="center" wrapText="1"/>
    </xf>
    <xf numFmtId="0" fontId="25" fillId="5" borderId="61" xfId="0" applyNumberFormat="1" applyFont="1" applyFill="1" applyBorder="1" applyAlignment="1" applyProtection="1">
      <alignment horizontal="center" vertical="center" wrapText="1"/>
    </xf>
    <xf numFmtId="0" fontId="25" fillId="5" borderId="47" xfId="0" applyNumberFormat="1" applyFont="1" applyFill="1" applyBorder="1" applyAlignment="1" applyProtection="1">
      <alignment horizontal="center" vertical="center" wrapText="1"/>
    </xf>
    <xf numFmtId="0" fontId="56" fillId="5" borderId="58" xfId="0" applyNumberFormat="1" applyFont="1" applyFill="1" applyBorder="1" applyAlignment="1" applyProtection="1">
      <alignment horizontal="center" vertical="center" wrapText="1"/>
    </xf>
    <xf numFmtId="0" fontId="56" fillId="5" borderId="42" xfId="0" applyNumberFormat="1" applyFont="1" applyFill="1" applyBorder="1" applyAlignment="1" applyProtection="1">
      <alignment horizontal="center" vertical="center" wrapText="1"/>
    </xf>
    <xf numFmtId="0" fontId="56" fillId="5" borderId="59" xfId="0" applyNumberFormat="1" applyFont="1" applyFill="1" applyBorder="1" applyAlignment="1" applyProtection="1">
      <alignment horizontal="center" vertical="center" wrapText="1"/>
    </xf>
    <xf numFmtId="0" fontId="25" fillId="15" borderId="62" xfId="0" applyNumberFormat="1" applyFont="1" applyFill="1" applyBorder="1" applyAlignment="1" applyProtection="1">
      <alignment horizontal="center" vertical="center" wrapText="1"/>
    </xf>
    <xf numFmtId="0" fontId="25" fillId="15" borderId="63" xfId="0" applyNumberFormat="1" applyFont="1" applyFill="1" applyBorder="1" applyAlignment="1" applyProtection="1">
      <alignment horizontal="center" vertical="center" wrapText="1"/>
    </xf>
    <xf numFmtId="0" fontId="25" fillId="15" borderId="31" xfId="0" applyNumberFormat="1" applyFont="1" applyFill="1" applyBorder="1" applyAlignment="1" applyProtection="1">
      <alignment horizontal="center" vertical="center" wrapText="1"/>
    </xf>
    <xf numFmtId="0" fontId="25" fillId="15" borderId="64" xfId="0" applyNumberFormat="1" applyFont="1" applyFill="1" applyBorder="1" applyAlignment="1" applyProtection="1">
      <alignment horizontal="center" vertical="center" wrapText="1"/>
    </xf>
    <xf numFmtId="0" fontId="25" fillId="15" borderId="65" xfId="0" applyNumberFormat="1" applyFont="1" applyFill="1" applyBorder="1" applyAlignment="1" applyProtection="1">
      <alignment horizontal="center" vertical="center" wrapText="1"/>
    </xf>
    <xf numFmtId="0" fontId="25" fillId="15" borderId="66" xfId="0" applyNumberFormat="1" applyFont="1" applyFill="1" applyBorder="1" applyAlignment="1" applyProtection="1">
      <alignment horizontal="center" vertical="center" wrapText="1"/>
    </xf>
    <xf numFmtId="0" fontId="0" fillId="11" borderId="27" xfId="0" applyNumberFormat="1" applyFont="1" applyFill="1" applyBorder="1" applyAlignment="1" applyProtection="1">
      <alignment horizontal="left" wrapText="1"/>
    </xf>
    <xf numFmtId="0" fontId="48" fillId="14" borderId="67" xfId="0" applyNumberFormat="1" applyFont="1" applyFill="1" applyBorder="1" applyAlignment="1" applyProtection="1">
      <alignment horizontal="center" vertical="center"/>
      <protection locked="0"/>
    </xf>
    <xf numFmtId="0" fontId="48" fillId="14" borderId="68" xfId="0" applyNumberFormat="1" applyFont="1" applyFill="1" applyBorder="1" applyAlignment="1" applyProtection="1">
      <alignment horizontal="center" vertical="center"/>
      <protection locked="0"/>
    </xf>
    <xf numFmtId="0" fontId="48" fillId="14" borderId="69" xfId="0" applyNumberFormat="1" applyFont="1" applyFill="1" applyBorder="1" applyAlignment="1" applyProtection="1">
      <alignment horizontal="center" vertical="center"/>
      <protection locked="0"/>
    </xf>
    <xf numFmtId="0" fontId="23" fillId="16" borderId="44" xfId="0" applyNumberFormat="1" applyFont="1" applyFill="1" applyBorder="1" applyAlignment="1" applyProtection="1">
      <alignment horizontal="center" vertical="center"/>
    </xf>
    <xf numFmtId="0" fontId="23" fillId="16" borderId="49" xfId="0" applyNumberFormat="1" applyFont="1" applyFill="1" applyBorder="1" applyAlignment="1" applyProtection="1">
      <alignment horizontal="center" vertical="center"/>
    </xf>
    <xf numFmtId="0" fontId="23" fillId="16" borderId="46" xfId="0" applyNumberFormat="1" applyFont="1" applyFill="1" applyBorder="1" applyAlignment="1" applyProtection="1">
      <alignment horizontal="center" vertical="center"/>
    </xf>
  </cellXfs>
  <cellStyles count="4">
    <cellStyle name="Normale" xfId="0" builtinId="0"/>
    <cellStyle name="Normale 2" xfId="2" xr:uid="{00000000-0005-0000-0000-000001000000}"/>
    <cellStyle name="Normale 3" xfId="1" xr:uid="{00000000-0005-0000-0000-000002000000}"/>
    <cellStyle name="Valuta" xfId="3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E85"/>
  <sheetViews>
    <sheetView showGridLines="0" zoomScale="130" zoomScaleNormal="130" workbookViewId="0">
      <selection activeCell="E77" sqref="E77"/>
    </sheetView>
  </sheetViews>
  <sheetFormatPr defaultColWidth="9.140625" defaultRowHeight="18" customHeight="1" x14ac:dyDescent="0.25"/>
  <cols>
    <col min="2" max="2" width="25.140625" style="429" bestFit="1" customWidth="1"/>
    <col min="3" max="3" width="95" style="402" customWidth="1"/>
    <col min="4" max="4" width="25.42578125" bestFit="1" customWidth="1"/>
    <col min="5" max="5" width="42.5703125" bestFit="1" customWidth="1"/>
  </cols>
  <sheetData>
    <row r="1" spans="2:5" ht="18" customHeight="1" x14ac:dyDescent="0.25">
      <c r="B1" s="536" t="s">
        <v>0</v>
      </c>
      <c r="C1" s="536"/>
      <c r="D1" s="536"/>
      <c r="E1" s="536"/>
    </row>
    <row r="2" spans="2:5" ht="83.45" customHeight="1" x14ac:dyDescent="0.25">
      <c r="B2" s="537" t="s">
        <v>7922</v>
      </c>
      <c r="C2" s="537"/>
      <c r="D2" s="537"/>
      <c r="E2" s="537"/>
    </row>
    <row r="3" spans="2:5" ht="17.100000000000001" customHeight="1" x14ac:dyDescent="0.25">
      <c r="B3" s="430"/>
      <c r="C3" s="431"/>
      <c r="D3" s="432"/>
      <c r="E3" s="401"/>
    </row>
    <row r="4" spans="2:5" ht="32.450000000000003" customHeight="1" x14ac:dyDescent="0.25">
      <c r="B4" s="538" t="s">
        <v>7945</v>
      </c>
      <c r="C4" s="538"/>
      <c r="D4" s="538"/>
      <c r="E4" s="538"/>
    </row>
    <row r="5" spans="2:5" ht="18" customHeight="1" thickBot="1" x14ac:dyDescent="0.3">
      <c r="B5" s="430"/>
      <c r="C5" s="431"/>
      <c r="D5" s="432"/>
      <c r="E5" s="401"/>
    </row>
    <row r="6" spans="2:5" ht="18" customHeight="1" thickTop="1" thickBot="1" x14ac:dyDescent="0.3">
      <c r="B6" s="539" t="s">
        <v>1</v>
      </c>
      <c r="C6" s="542" t="s">
        <v>2</v>
      </c>
      <c r="D6" s="543" t="s">
        <v>3</v>
      </c>
      <c r="E6" s="544"/>
    </row>
    <row r="7" spans="2:5" ht="47.1" customHeight="1" thickTop="1" thickBot="1" x14ac:dyDescent="0.3">
      <c r="B7" s="540"/>
      <c r="C7" s="542"/>
      <c r="D7" s="435" t="s">
        <v>4</v>
      </c>
      <c r="E7" s="435" t="s">
        <v>5</v>
      </c>
    </row>
    <row r="8" spans="2:5" ht="42" thickTop="1" thickBot="1" x14ac:dyDescent="0.3">
      <c r="B8" s="540"/>
      <c r="C8" s="542"/>
      <c r="D8" s="435" t="s">
        <v>122</v>
      </c>
      <c r="E8" s="435" t="s">
        <v>122</v>
      </c>
    </row>
    <row r="9" spans="2:5" ht="18" customHeight="1" thickTop="1" thickBot="1" x14ac:dyDescent="0.3">
      <c r="B9" s="540"/>
      <c r="C9" s="439" t="s">
        <v>6</v>
      </c>
      <c r="D9" s="531">
        <f>VLOOKUP(C9,'PDC Integrato'!$E$6:$K$7,7,0)</f>
        <v>200079.75</v>
      </c>
      <c r="E9" s="531">
        <f>VLOOKUP(C9,'PDC Integrato'!$E$6:$L$7,8,0)</f>
        <v>0</v>
      </c>
    </row>
    <row r="10" spans="2:5" ht="18" customHeight="1" thickTop="1" thickBot="1" x14ac:dyDescent="0.3">
      <c r="B10" s="541"/>
      <c r="C10" s="440" t="s">
        <v>7</v>
      </c>
      <c r="D10" s="532" t="str">
        <f>VLOOKUP(C10,'PDC Integrato'!$E$6:$K$7,7,0)</f>
        <v>0,00</v>
      </c>
      <c r="E10" s="532">
        <f>VLOOKUP(C10,'PDC Integrato'!$E$6:$L$7,8,0)</f>
        <v>0</v>
      </c>
    </row>
    <row r="11" spans="2:5" ht="18" customHeight="1" thickTop="1" x14ac:dyDescent="0.25">
      <c r="B11" s="430"/>
      <c r="C11" s="431"/>
      <c r="D11" s="432"/>
      <c r="E11" s="401"/>
    </row>
    <row r="12" spans="2:5" ht="18" customHeight="1" x14ac:dyDescent="0.25">
      <c r="B12" s="486" t="s">
        <v>8</v>
      </c>
      <c r="C12" s="487" t="s">
        <v>9</v>
      </c>
      <c r="D12" s="510">
        <f>+SUM(D13:D14)</f>
        <v>0</v>
      </c>
      <c r="E12" s="510">
        <f>+SUM(E13:E14)</f>
        <v>0</v>
      </c>
    </row>
    <row r="13" spans="2:5" ht="18" customHeight="1" x14ac:dyDescent="0.25">
      <c r="B13" s="488" t="s">
        <v>10</v>
      </c>
      <c r="C13" s="489" t="s">
        <v>11</v>
      </c>
      <c r="D13" s="441">
        <f>SUMIFS('PDC Integrato'!$K:$K,'PDC Integrato'!$A:$A,'Piano Flussi-Conti'!B13)</f>
        <v>0</v>
      </c>
      <c r="E13" s="441">
        <f>+SUMIFS('PDC Integrato'!$L:$L,'PDC Integrato'!$A:$A,'Piano Flussi-Conti'!$B13)</f>
        <v>0</v>
      </c>
    </row>
    <row r="14" spans="2:5" ht="18" customHeight="1" x14ac:dyDescent="0.25">
      <c r="B14" s="488" t="s">
        <v>12</v>
      </c>
      <c r="C14" s="489" t="s">
        <v>13</v>
      </c>
      <c r="D14" s="441">
        <f>SUMIFS('PDC Integrato'!$K:$K,'PDC Integrato'!$A:$A,'Piano Flussi-Conti'!B14)</f>
        <v>0</v>
      </c>
      <c r="E14" s="441">
        <f>+SUMIFS('PDC Integrato'!$L:$L,'PDC Integrato'!$A:$A,'Piano Flussi-Conti'!$B14)</f>
        <v>0</v>
      </c>
    </row>
    <row r="15" spans="2:5" ht="18" customHeight="1" x14ac:dyDescent="0.25">
      <c r="B15" s="486" t="s">
        <v>14</v>
      </c>
      <c r="C15" s="490" t="s">
        <v>15</v>
      </c>
      <c r="D15" s="510">
        <f>+SUM(D16:D20)</f>
        <v>212827.78999999998</v>
      </c>
      <c r="E15" s="510">
        <f>+SUM(E16:E20)</f>
        <v>70942.600000000006</v>
      </c>
    </row>
    <row r="16" spans="2:5" ht="18" customHeight="1" x14ac:dyDescent="0.25">
      <c r="B16" s="488" t="s">
        <v>16</v>
      </c>
      <c r="C16" s="489" t="s">
        <v>17</v>
      </c>
      <c r="D16" s="441">
        <f>SUMIFS('PDC Integrato'!$K:$K,'PDC Integrato'!$A:$A,'Piano Flussi-Conti'!B16)</f>
        <v>94444.65</v>
      </c>
      <c r="E16" s="441">
        <f>+SUMIFS('PDC Integrato'!$L:$L,'PDC Integrato'!$A:$A,'Piano Flussi-Conti'!$B16)</f>
        <v>31481.54</v>
      </c>
    </row>
    <row r="17" spans="2:5" ht="18" customHeight="1" x14ac:dyDescent="0.25">
      <c r="B17" s="488" t="s">
        <v>18</v>
      </c>
      <c r="C17" s="489" t="s">
        <v>19</v>
      </c>
      <c r="D17" s="441">
        <f>SUMIFS('PDC Integrato'!$K:$K,'PDC Integrato'!$A:$A,'Piano Flussi-Conti'!B17)</f>
        <v>6617.64</v>
      </c>
      <c r="E17" s="441">
        <f>+SUMIFS('PDC Integrato'!$L:$L,'PDC Integrato'!$A:$A,'Piano Flussi-Conti'!$B17)</f>
        <v>2205.8900000000003</v>
      </c>
    </row>
    <row r="18" spans="2:5" ht="18" customHeight="1" x14ac:dyDescent="0.25">
      <c r="B18" s="488" t="s">
        <v>20</v>
      </c>
      <c r="C18" s="489" t="s">
        <v>21</v>
      </c>
      <c r="D18" s="441">
        <f>SUMIFS('PDC Integrato'!$K:$K,'PDC Integrato'!$A:$A,'Piano Flussi-Conti'!B18)</f>
        <v>0</v>
      </c>
      <c r="E18" s="441">
        <f>+SUMIFS('PDC Integrato'!$L:$L,'PDC Integrato'!$A:$A,'Piano Flussi-Conti'!$B18)</f>
        <v>0</v>
      </c>
    </row>
    <row r="19" spans="2:5" s="400" customFormat="1" ht="18" customHeight="1" x14ac:dyDescent="0.25">
      <c r="B19" s="488" t="s">
        <v>22</v>
      </c>
      <c r="C19" s="489" t="s">
        <v>23</v>
      </c>
      <c r="D19" s="441">
        <f>SUMIFS('PDC Integrato'!$K:$K,'PDC Integrato'!$A:$A,'Piano Flussi-Conti'!B19)</f>
        <v>0</v>
      </c>
      <c r="E19" s="441">
        <f>+SUMIFS('PDC Integrato'!$L:$L,'PDC Integrato'!$A:$A,'Piano Flussi-Conti'!$B19)</f>
        <v>0</v>
      </c>
    </row>
    <row r="20" spans="2:5" ht="18" customHeight="1" x14ac:dyDescent="0.25">
      <c r="B20" s="488" t="s">
        <v>24</v>
      </c>
      <c r="C20" s="489" t="s">
        <v>25</v>
      </c>
      <c r="D20" s="441">
        <f>SUMIFS('PDC Integrato'!$K:$K,'PDC Integrato'!$A:$A,'Piano Flussi-Conti'!B20)</f>
        <v>111765.5</v>
      </c>
      <c r="E20" s="441">
        <f>+SUMIFS('PDC Integrato'!$L:$L,'PDC Integrato'!$A:$A,'Piano Flussi-Conti'!$B20)</f>
        <v>37255.17</v>
      </c>
    </row>
    <row r="21" spans="2:5" ht="18" customHeight="1" x14ac:dyDescent="0.25">
      <c r="B21" s="486" t="s">
        <v>26</v>
      </c>
      <c r="C21" s="491" t="s">
        <v>27</v>
      </c>
      <c r="D21" s="510">
        <f>+SUM(D22:D26)</f>
        <v>0</v>
      </c>
      <c r="E21" s="510">
        <f>+SUM(E22:E26)</f>
        <v>0</v>
      </c>
    </row>
    <row r="22" spans="2:5" ht="18" customHeight="1" x14ac:dyDescent="0.25">
      <c r="B22" s="488" t="s">
        <v>28</v>
      </c>
      <c r="C22" s="492" t="s">
        <v>29</v>
      </c>
      <c r="D22" s="441">
        <f>SUMIFS('PDC Integrato'!$K:$K,'PDC Integrato'!$A:$A,'Piano Flussi-Conti'!B22)</f>
        <v>0</v>
      </c>
      <c r="E22" s="441">
        <f>+SUMIFS('PDC Integrato'!$L:$L,'PDC Integrato'!$A:$A,'Piano Flussi-Conti'!$B22)</f>
        <v>0</v>
      </c>
    </row>
    <row r="23" spans="2:5" ht="18" customHeight="1" x14ac:dyDescent="0.25">
      <c r="B23" s="488" t="s">
        <v>30</v>
      </c>
      <c r="C23" s="492" t="s">
        <v>31</v>
      </c>
      <c r="D23" s="441">
        <f>SUMIFS('PDC Integrato'!$K:$K,'PDC Integrato'!$A:$A,'Piano Flussi-Conti'!B23)</f>
        <v>0</v>
      </c>
      <c r="E23" s="441">
        <f>+SUMIFS('PDC Integrato'!$L:$L,'PDC Integrato'!$A:$A,'Piano Flussi-Conti'!$B23)</f>
        <v>0</v>
      </c>
    </row>
    <row r="24" spans="2:5" ht="18" customHeight="1" x14ac:dyDescent="0.25">
      <c r="B24" s="488" t="s">
        <v>32</v>
      </c>
      <c r="C24" s="489" t="s">
        <v>33</v>
      </c>
      <c r="D24" s="441">
        <f>SUMIFS('PDC Integrato'!$K:$K,'PDC Integrato'!$A:$A,'Piano Flussi-Conti'!B24)</f>
        <v>0</v>
      </c>
      <c r="E24" s="441">
        <f>+SUMIFS('PDC Integrato'!$L:$L,'PDC Integrato'!$A:$A,'Piano Flussi-Conti'!$B24)</f>
        <v>0</v>
      </c>
    </row>
    <row r="25" spans="2:5" ht="18" customHeight="1" x14ac:dyDescent="0.25">
      <c r="B25" s="488" t="s">
        <v>34</v>
      </c>
      <c r="C25" s="489" t="s">
        <v>35</v>
      </c>
      <c r="D25" s="441">
        <f>SUMIFS('PDC Integrato'!$K:$K,'PDC Integrato'!$A:$A,'Piano Flussi-Conti'!B25)</f>
        <v>0</v>
      </c>
      <c r="E25" s="441">
        <f>+SUMIFS('PDC Integrato'!$L:$L,'PDC Integrato'!$A:$A,'Piano Flussi-Conti'!$B25)</f>
        <v>0</v>
      </c>
    </row>
    <row r="26" spans="2:5" ht="18" customHeight="1" x14ac:dyDescent="0.25">
      <c r="B26" s="488" t="s">
        <v>36</v>
      </c>
      <c r="C26" s="489" t="s">
        <v>37</v>
      </c>
      <c r="D26" s="441">
        <f>SUMIFS('PDC Integrato'!$K:$K,'PDC Integrato'!$A:$A,'Piano Flussi-Conti'!B26)</f>
        <v>0</v>
      </c>
      <c r="E26" s="441">
        <f>+SUMIFS('PDC Integrato'!$L:$L,'PDC Integrato'!$A:$A,'Piano Flussi-Conti'!$B26)</f>
        <v>0</v>
      </c>
    </row>
    <row r="27" spans="2:5" ht="18" customHeight="1" x14ac:dyDescent="0.25">
      <c r="B27" s="486" t="s">
        <v>38</v>
      </c>
      <c r="C27" s="491" t="s">
        <v>39</v>
      </c>
      <c r="D27" s="510">
        <f>+SUM(D28:D31)</f>
        <v>0</v>
      </c>
      <c r="E27" s="510">
        <f>+SUM(E28:E31)</f>
        <v>0</v>
      </c>
    </row>
    <row r="28" spans="2:5" ht="18" customHeight="1" x14ac:dyDescent="0.25">
      <c r="B28" s="488" t="s">
        <v>40</v>
      </c>
      <c r="C28" s="489" t="s">
        <v>41</v>
      </c>
      <c r="D28" s="441">
        <f>SUMIFS('PDC Integrato'!$K:$K,'PDC Integrato'!$A:$A,'Piano Flussi-Conti'!B28)</f>
        <v>0</v>
      </c>
      <c r="E28" s="441">
        <f>+SUMIFS('PDC Integrato'!$L:$L,'PDC Integrato'!$A:$A,'Piano Flussi-Conti'!$B28)</f>
        <v>0</v>
      </c>
    </row>
    <row r="29" spans="2:5" ht="18" customHeight="1" x14ac:dyDescent="0.25">
      <c r="B29" s="488" t="s">
        <v>42</v>
      </c>
      <c r="C29" s="489" t="s">
        <v>43</v>
      </c>
      <c r="D29" s="441">
        <f>SUMIFS('PDC Integrato'!$K:$K,'PDC Integrato'!$A:$A,'Piano Flussi-Conti'!B29)</f>
        <v>0</v>
      </c>
      <c r="E29" s="441">
        <f>+SUMIFS('PDC Integrato'!$L:$L,'PDC Integrato'!$A:$A,'Piano Flussi-Conti'!$B29)</f>
        <v>0</v>
      </c>
    </row>
    <row r="30" spans="2:5" ht="18" customHeight="1" x14ac:dyDescent="0.25">
      <c r="B30" s="488" t="s">
        <v>44</v>
      </c>
      <c r="C30" s="489" t="s">
        <v>45</v>
      </c>
      <c r="D30" s="441">
        <f>SUMIFS('PDC Integrato'!$K:$K,'PDC Integrato'!$A:$A,'Piano Flussi-Conti'!B30)</f>
        <v>0</v>
      </c>
      <c r="E30" s="441">
        <f>+SUMIFS('PDC Integrato'!$L:$L,'PDC Integrato'!$A:$A,'Piano Flussi-Conti'!$B30)</f>
        <v>0</v>
      </c>
    </row>
    <row r="31" spans="2:5" ht="18" customHeight="1" x14ac:dyDescent="0.25">
      <c r="B31" s="488" t="s">
        <v>46</v>
      </c>
      <c r="C31" s="489" t="s">
        <v>47</v>
      </c>
      <c r="D31" s="441">
        <f>SUMIFS('PDC Integrato'!$K:$K,'PDC Integrato'!$A:$A,'Piano Flussi-Conti'!B31)</f>
        <v>0</v>
      </c>
      <c r="E31" s="441">
        <f>+SUMIFS('PDC Integrato'!$L:$L,'PDC Integrato'!$A:$A,'Piano Flussi-Conti'!$B31)</f>
        <v>0</v>
      </c>
    </row>
    <row r="32" spans="2:5" ht="18" customHeight="1" x14ac:dyDescent="0.25">
      <c r="B32" s="486" t="s">
        <v>48</v>
      </c>
      <c r="C32" s="491" t="s">
        <v>49</v>
      </c>
      <c r="D32" s="510">
        <f>+SUM(D33:D36)</f>
        <v>0</v>
      </c>
      <c r="E32" s="510">
        <f>+SUM(E33:E36)</f>
        <v>0</v>
      </c>
    </row>
    <row r="33" spans="2:5" ht="18" customHeight="1" x14ac:dyDescent="0.25">
      <c r="B33" s="488" t="s">
        <v>50</v>
      </c>
      <c r="C33" s="489" t="s">
        <v>51</v>
      </c>
      <c r="D33" s="441">
        <f>SUMIFS('PDC Integrato'!$K:$K,'PDC Integrato'!$A:$A,'Piano Flussi-Conti'!B33)</f>
        <v>0</v>
      </c>
      <c r="E33" s="441">
        <f>+SUMIFS('PDC Integrato'!$L:$L,'PDC Integrato'!$A:$A,'Piano Flussi-Conti'!$B33)</f>
        <v>0</v>
      </c>
    </row>
    <row r="34" spans="2:5" ht="18" customHeight="1" x14ac:dyDescent="0.25">
      <c r="B34" s="488" t="s">
        <v>52</v>
      </c>
      <c r="C34" s="489" t="s">
        <v>53</v>
      </c>
      <c r="D34" s="441">
        <f>SUMIFS('PDC Integrato'!$K:$K,'PDC Integrato'!$A:$A,'Piano Flussi-Conti'!B34)</f>
        <v>0</v>
      </c>
      <c r="E34" s="441">
        <f>+SUMIFS('PDC Integrato'!$L:$L,'PDC Integrato'!$A:$A,'Piano Flussi-Conti'!$B34)</f>
        <v>0</v>
      </c>
    </row>
    <row r="35" spans="2:5" ht="18" customHeight="1" x14ac:dyDescent="0.25">
      <c r="B35" s="488" t="s">
        <v>54</v>
      </c>
      <c r="C35" s="489" t="s">
        <v>55</v>
      </c>
      <c r="D35" s="441">
        <f>SUMIFS('PDC Integrato'!$K:$K,'PDC Integrato'!$A:$A,'Piano Flussi-Conti'!B35)</f>
        <v>0</v>
      </c>
      <c r="E35" s="441">
        <f>+SUMIFS('PDC Integrato'!$L:$L,'PDC Integrato'!$A:$A,'Piano Flussi-Conti'!$B35)</f>
        <v>0</v>
      </c>
    </row>
    <row r="36" spans="2:5" ht="18" customHeight="1" x14ac:dyDescent="0.25">
      <c r="B36" s="488" t="s">
        <v>56</v>
      </c>
      <c r="C36" s="489" t="s">
        <v>57</v>
      </c>
      <c r="D36" s="441">
        <f>SUMIFS('PDC Integrato'!$K:$K,'PDC Integrato'!$A:$A,'Piano Flussi-Conti'!B36)</f>
        <v>0</v>
      </c>
      <c r="E36" s="441">
        <f>+SUMIFS('PDC Integrato'!$L:$L,'PDC Integrato'!$A:$A,'Piano Flussi-Conti'!$B36)</f>
        <v>0</v>
      </c>
    </row>
    <row r="37" spans="2:5" ht="18" customHeight="1" x14ac:dyDescent="0.25">
      <c r="B37" s="486" t="s">
        <v>58</v>
      </c>
      <c r="C37" s="491" t="s">
        <v>59</v>
      </c>
      <c r="D37" s="511">
        <f>SUMIFS('PDC Integrato'!$K:$K,'PDC Integrato'!$A:$A,'Piano Flussi-Conti'!B37)</f>
        <v>0</v>
      </c>
      <c r="E37" s="511">
        <f>+SUMIFS('PDC Integrato'!$L:$L,'PDC Integrato'!$A:$A,'Piano Flussi-Conti'!$B37)</f>
        <v>0</v>
      </c>
    </row>
    <row r="38" spans="2:5" ht="18" customHeight="1" x14ac:dyDescent="0.25">
      <c r="B38" s="486" t="s">
        <v>60</v>
      </c>
      <c r="C38" s="491" t="s">
        <v>61</v>
      </c>
      <c r="D38" s="510">
        <f>+SUM(D39:D40)</f>
        <v>0</v>
      </c>
      <c r="E38" s="510">
        <f>+SUM(E39:E40)</f>
        <v>0</v>
      </c>
    </row>
    <row r="39" spans="2:5" ht="18" customHeight="1" x14ac:dyDescent="0.25">
      <c r="B39" s="488" t="s">
        <v>62</v>
      </c>
      <c r="C39" s="489" t="s">
        <v>63</v>
      </c>
      <c r="D39" s="441">
        <f>SUMIFS('PDC Integrato'!$K:$K,'PDC Integrato'!$A:$A,'Piano Flussi-Conti'!B39)</f>
        <v>0</v>
      </c>
      <c r="E39" s="441">
        <f>+SUMIFS('PDC Integrato'!$L:$L,'PDC Integrato'!$A:$A,'Piano Flussi-Conti'!$B39)</f>
        <v>0</v>
      </c>
    </row>
    <row r="40" spans="2:5" ht="18" customHeight="1" x14ac:dyDescent="0.25">
      <c r="B40" s="493" t="s">
        <v>64</v>
      </c>
      <c r="C40" s="494" t="s">
        <v>65</v>
      </c>
      <c r="D40" s="441">
        <f>SUMIFS('PDC Integrato'!$K:$K,'PDC Integrato'!$A:$A,'Piano Flussi-Conti'!B40)</f>
        <v>0</v>
      </c>
      <c r="E40" s="441">
        <f>+SUMIFS('PDC Integrato'!$L:$L,'PDC Integrato'!$A:$A,'Piano Flussi-Conti'!$B40)</f>
        <v>0</v>
      </c>
    </row>
    <row r="41" spans="2:5" ht="18" customHeight="1" x14ac:dyDescent="0.25">
      <c r="B41" s="486"/>
      <c r="C41" s="495" t="s">
        <v>7938</v>
      </c>
      <c r="D41" s="511">
        <f>SUMIFS('PDC Integrato'!$K:$K,'PDC Integrato'!$B:$B,'Piano Flussi-Conti'!B41)</f>
        <v>0</v>
      </c>
      <c r="E41" s="511">
        <f>+SUMIFS('PDC Integrato'!$L:$L,'PDC Integrato'!$B:$B,'Piano Flussi-Conti'!$B41)</f>
        <v>0</v>
      </c>
    </row>
    <row r="42" spans="2:5" s="425" customFormat="1" ht="18" customHeight="1" thickBot="1" x14ac:dyDescent="0.35">
      <c r="B42" s="438"/>
      <c r="C42" s="437"/>
      <c r="D42" s="436"/>
      <c r="E42" s="436"/>
    </row>
    <row r="43" spans="2:5" s="425" customFormat="1" ht="18" customHeight="1" thickTop="1" thickBot="1" x14ac:dyDescent="0.3">
      <c r="B43" s="545" t="s">
        <v>7939</v>
      </c>
      <c r="C43" s="546"/>
      <c r="D43" s="496">
        <f>+D12+D15+D21+D27+D32+D37+D38+D41</f>
        <v>212827.78999999998</v>
      </c>
      <c r="E43" s="496">
        <f>+E12+E15+E21+E27+E32+E37+E38+E41</f>
        <v>70942.600000000006</v>
      </c>
    </row>
    <row r="44" spans="2:5" s="425" customFormat="1" ht="18" customHeight="1" thickTop="1" thickBot="1" x14ac:dyDescent="0.3">
      <c r="B44" s="545" t="s">
        <v>66</v>
      </c>
      <c r="C44" s="546"/>
      <c r="D44" s="514"/>
      <c r="E44" s="514"/>
    </row>
    <row r="45" spans="2:5" s="425" customFormat="1" ht="18" customHeight="1" thickTop="1" thickBot="1" x14ac:dyDescent="0.3">
      <c r="B45" s="547" t="s">
        <v>7919</v>
      </c>
      <c r="C45" s="548"/>
      <c r="D45" s="496">
        <f>D43+$D$9</f>
        <v>412907.54</v>
      </c>
      <c r="E45" s="496">
        <f>E43+$D$9</f>
        <v>271022.34999999998</v>
      </c>
    </row>
    <row r="46" spans="2:5" s="425" customFormat="1" ht="18" customHeight="1" thickTop="1" thickBot="1" x14ac:dyDescent="0.3">
      <c r="B46" s="545" t="s">
        <v>7</v>
      </c>
      <c r="C46" s="546"/>
      <c r="D46" s="514"/>
      <c r="E46" s="514"/>
    </row>
    <row r="47" spans="2:5" ht="34.5" customHeight="1" thickTop="1" x14ac:dyDescent="0.25">
      <c r="B47" s="430"/>
      <c r="C47" s="431"/>
      <c r="D47" s="432"/>
      <c r="E47" s="401"/>
    </row>
    <row r="48" spans="2:5" ht="18" customHeight="1" x14ac:dyDescent="0.25">
      <c r="B48" s="486" t="s">
        <v>67</v>
      </c>
      <c r="C48" s="491" t="s">
        <v>68</v>
      </c>
      <c r="D48" s="498">
        <f>SUM(D49:D56)</f>
        <v>345600.54</v>
      </c>
      <c r="E48" s="498">
        <f>SUM(E49:E56)</f>
        <v>115200.15999999999</v>
      </c>
    </row>
    <row r="49" spans="2:5" ht="18" customHeight="1" x14ac:dyDescent="0.25">
      <c r="B49" s="488" t="s">
        <v>69</v>
      </c>
      <c r="C49" s="489" t="s">
        <v>70</v>
      </c>
      <c r="D49" s="441">
        <f>SUMIFS('PDC Integrato'!$K:$K,'PDC Integrato'!$A:$A,'Piano Flussi-Conti'!B49)</f>
        <v>173661.74000000002</v>
      </c>
      <c r="E49" s="441">
        <f>+SUMIFS('PDC Integrato'!$L:$L,'PDC Integrato'!$A:$A,'Piano Flussi-Conti'!$B49)</f>
        <v>57887.24</v>
      </c>
    </row>
    <row r="50" spans="2:5" ht="18" customHeight="1" x14ac:dyDescent="0.25">
      <c r="B50" s="488" t="s">
        <v>71</v>
      </c>
      <c r="C50" s="489" t="s">
        <v>72</v>
      </c>
      <c r="D50" s="441">
        <f>SUMIFS('PDC Integrato'!$K:$K,'PDC Integrato'!$A:$A,'Piano Flussi-Conti'!B50)</f>
        <v>0</v>
      </c>
      <c r="E50" s="441">
        <f>+SUMIFS('PDC Integrato'!$L:$L,'PDC Integrato'!$A:$A,'Piano Flussi-Conti'!$B50)</f>
        <v>0</v>
      </c>
    </row>
    <row r="51" spans="2:5" ht="18" customHeight="1" x14ac:dyDescent="0.25">
      <c r="B51" s="488" t="s">
        <v>73</v>
      </c>
      <c r="C51" s="489" t="s">
        <v>74</v>
      </c>
      <c r="D51" s="441">
        <f>SUMIFS('PDC Integrato'!$K:$K,'PDC Integrato'!$A:$A,'Piano Flussi-Conti'!B51)</f>
        <v>169956.13</v>
      </c>
      <c r="E51" s="441">
        <f>+SUMIFS('PDC Integrato'!$L:$L,'PDC Integrato'!$A:$A,'Piano Flussi-Conti'!$B51)</f>
        <v>56652.03</v>
      </c>
    </row>
    <row r="52" spans="2:5" ht="18" customHeight="1" x14ac:dyDescent="0.25">
      <c r="B52" s="488" t="s">
        <v>75</v>
      </c>
      <c r="C52" s="489" t="s">
        <v>15</v>
      </c>
      <c r="D52" s="441">
        <f>SUMIFS('PDC Integrato'!$K:$K,'PDC Integrato'!$A:$A,'Piano Flussi-Conti'!B52)</f>
        <v>0</v>
      </c>
      <c r="E52" s="441">
        <f>+SUMIFS('PDC Integrato'!$L:$L,'PDC Integrato'!$A:$A,'Piano Flussi-Conti'!$B52)</f>
        <v>0</v>
      </c>
    </row>
    <row r="53" spans="2:5" ht="18" customHeight="1" x14ac:dyDescent="0.25">
      <c r="B53" s="488" t="s">
        <v>76</v>
      </c>
      <c r="C53" s="489" t="s">
        <v>77</v>
      </c>
      <c r="D53" s="441">
        <f>SUMIFS('PDC Integrato'!$K:$K,'PDC Integrato'!$A:$A,'Piano Flussi-Conti'!B53)</f>
        <v>0</v>
      </c>
      <c r="E53" s="441">
        <f>+SUMIFS('PDC Integrato'!$L:$L,'PDC Integrato'!$A:$A,'Piano Flussi-Conti'!$B53)</f>
        <v>0</v>
      </c>
    </row>
    <row r="54" spans="2:5" ht="18" customHeight="1" x14ac:dyDescent="0.25">
      <c r="B54" s="488" t="s">
        <v>78</v>
      </c>
      <c r="C54" s="489" t="s">
        <v>79</v>
      </c>
      <c r="D54" s="441">
        <f>SUMIFS('PDC Integrato'!$K:$K,'PDC Integrato'!$A:$A,'Piano Flussi-Conti'!B54)</f>
        <v>0</v>
      </c>
      <c r="E54" s="441">
        <f>+SUMIFS('PDC Integrato'!$L:$L,'PDC Integrato'!$A:$A,'Piano Flussi-Conti'!$B54)</f>
        <v>0</v>
      </c>
    </row>
    <row r="55" spans="2:5" ht="18" customHeight="1" x14ac:dyDescent="0.25">
      <c r="B55" s="488" t="s">
        <v>80</v>
      </c>
      <c r="C55" s="489" t="s">
        <v>81</v>
      </c>
      <c r="D55" s="441">
        <f>SUMIFS('PDC Integrato'!$K:$K,'PDC Integrato'!$A:$A,'Piano Flussi-Conti'!B55)</f>
        <v>0</v>
      </c>
      <c r="E55" s="441">
        <f>+SUMIFS('PDC Integrato'!$L:$L,'PDC Integrato'!$A:$A,'Piano Flussi-Conti'!$B55)</f>
        <v>0</v>
      </c>
    </row>
    <row r="56" spans="2:5" ht="18" customHeight="1" x14ac:dyDescent="0.25">
      <c r="B56" s="488" t="s">
        <v>82</v>
      </c>
      <c r="C56" s="489" t="s">
        <v>83</v>
      </c>
      <c r="D56" s="441">
        <f>SUMIFS('PDC Integrato'!$K:$K,'PDC Integrato'!$A:$A,'Piano Flussi-Conti'!B56)</f>
        <v>1982.67</v>
      </c>
      <c r="E56" s="441">
        <f>+SUMIFS('PDC Integrato'!$L:$L,'PDC Integrato'!$A:$A,'Piano Flussi-Conti'!$B56)</f>
        <v>660.89</v>
      </c>
    </row>
    <row r="57" spans="2:5" ht="18" customHeight="1" x14ac:dyDescent="0.25">
      <c r="B57" s="486" t="s">
        <v>84</v>
      </c>
      <c r="C57" s="491" t="s">
        <v>85</v>
      </c>
      <c r="D57" s="498">
        <f>SUM(D58:D62)</f>
        <v>17212.080000000002</v>
      </c>
      <c r="E57" s="498">
        <f>SUM(E58:E62)</f>
        <v>5737.36</v>
      </c>
    </row>
    <row r="58" spans="2:5" ht="18" customHeight="1" x14ac:dyDescent="0.25">
      <c r="B58" s="488" t="s">
        <v>86</v>
      </c>
      <c r="C58" s="489" t="s">
        <v>87</v>
      </c>
      <c r="D58" s="441">
        <f>SUMIFS('PDC Integrato'!$K:$K,'PDC Integrato'!$A:$A,'Piano Flussi-Conti'!B58)</f>
        <v>0</v>
      </c>
      <c r="E58" s="441">
        <f>+SUMIFS('PDC Integrato'!$L:$L,'PDC Integrato'!$A:$A,'Piano Flussi-Conti'!$B58)</f>
        <v>0</v>
      </c>
    </row>
    <row r="59" spans="2:5" ht="18" customHeight="1" x14ac:dyDescent="0.25">
      <c r="B59" s="488" t="s">
        <v>88</v>
      </c>
      <c r="C59" s="489" t="s">
        <v>89</v>
      </c>
      <c r="D59" s="441">
        <f>SUMIFS('PDC Integrato'!$K:$K,'PDC Integrato'!$A:$A,'Piano Flussi-Conti'!B59)</f>
        <v>17212.080000000002</v>
      </c>
      <c r="E59" s="441">
        <f>+SUMIFS('PDC Integrato'!$L:$L,'PDC Integrato'!$A:$A,'Piano Flussi-Conti'!$B59)</f>
        <v>5737.36</v>
      </c>
    </row>
    <row r="60" spans="2:5" ht="18" customHeight="1" x14ac:dyDescent="0.25">
      <c r="B60" s="488" t="s">
        <v>90</v>
      </c>
      <c r="C60" s="489" t="s">
        <v>43</v>
      </c>
      <c r="D60" s="441">
        <f>SUMIFS('PDC Integrato'!$K:$K,'PDC Integrato'!$A:$A,'Piano Flussi-Conti'!B60)</f>
        <v>0</v>
      </c>
      <c r="E60" s="441">
        <f>+SUMIFS('PDC Integrato'!$L:$L,'PDC Integrato'!$A:$A,'Piano Flussi-Conti'!$B60)</f>
        <v>0</v>
      </c>
    </row>
    <row r="61" spans="2:5" ht="18" customHeight="1" x14ac:dyDescent="0.25">
      <c r="B61" s="488" t="s">
        <v>91</v>
      </c>
      <c r="C61" s="489" t="s">
        <v>45</v>
      </c>
      <c r="D61" s="441">
        <f>SUMIFS('PDC Integrato'!$K:$K,'PDC Integrato'!$A:$A,'Piano Flussi-Conti'!B61)</f>
        <v>0</v>
      </c>
      <c r="E61" s="441">
        <f>+SUMIFS('PDC Integrato'!$L:$L,'PDC Integrato'!$A:$A,'Piano Flussi-Conti'!$B61)</f>
        <v>0</v>
      </c>
    </row>
    <row r="62" spans="2:5" ht="18" customHeight="1" x14ac:dyDescent="0.25">
      <c r="B62" s="488" t="s">
        <v>92</v>
      </c>
      <c r="C62" s="489" t="s">
        <v>93</v>
      </c>
      <c r="D62" s="441">
        <f>SUMIFS('PDC Integrato'!$K:$K,'PDC Integrato'!$A:$A,'Piano Flussi-Conti'!B62)</f>
        <v>0</v>
      </c>
      <c r="E62" s="441">
        <f>+SUMIFS('PDC Integrato'!$L:$L,'PDC Integrato'!$A:$A,'Piano Flussi-Conti'!$B62)</f>
        <v>0</v>
      </c>
    </row>
    <row r="63" spans="2:5" ht="18" customHeight="1" x14ac:dyDescent="0.25">
      <c r="B63" s="486" t="s">
        <v>94</v>
      </c>
      <c r="C63" s="491" t="s">
        <v>95</v>
      </c>
      <c r="D63" s="498">
        <f>SUM(D64:D67)</f>
        <v>0</v>
      </c>
      <c r="E63" s="498">
        <f>SUM(E64:E67)</f>
        <v>0</v>
      </c>
    </row>
    <row r="64" spans="2:5" ht="18" customHeight="1" x14ac:dyDescent="0.25">
      <c r="B64" s="488" t="s">
        <v>96</v>
      </c>
      <c r="C64" s="489" t="s">
        <v>97</v>
      </c>
      <c r="D64" s="441">
        <f>SUMIFS('PDC Integrato'!$K:$K,'PDC Integrato'!$A:$A,'Piano Flussi-Conti'!B64)</f>
        <v>0</v>
      </c>
      <c r="E64" s="441">
        <f>+SUMIFS('PDC Integrato'!$L:$L,'PDC Integrato'!$A:$A,'Piano Flussi-Conti'!$B64)</f>
        <v>0</v>
      </c>
    </row>
    <row r="65" spans="2:5" ht="18" customHeight="1" x14ac:dyDescent="0.25">
      <c r="B65" s="488" t="s">
        <v>98</v>
      </c>
      <c r="C65" s="499" t="s">
        <v>99</v>
      </c>
      <c r="D65" s="441">
        <f>SUMIFS('PDC Integrato'!$K:$K,'PDC Integrato'!$A:$A,'Piano Flussi-Conti'!B65)</f>
        <v>0</v>
      </c>
      <c r="E65" s="441">
        <f>+SUMIFS('PDC Integrato'!$L:$L,'PDC Integrato'!$A:$A,'Piano Flussi-Conti'!$B65)</f>
        <v>0</v>
      </c>
    </row>
    <row r="66" spans="2:5" ht="18" customHeight="1" x14ac:dyDescent="0.25">
      <c r="B66" s="488" t="s">
        <v>100</v>
      </c>
      <c r="C66" s="489" t="s">
        <v>101</v>
      </c>
      <c r="D66" s="441">
        <f>SUMIFS('PDC Integrato'!$K:$K,'PDC Integrato'!$A:$A,'Piano Flussi-Conti'!B66)</f>
        <v>0</v>
      </c>
      <c r="E66" s="441">
        <f>+SUMIFS('PDC Integrato'!$L:$L,'PDC Integrato'!$A:$A,'Piano Flussi-Conti'!$B66)</f>
        <v>0</v>
      </c>
    </row>
    <row r="67" spans="2:5" ht="18" customHeight="1" x14ac:dyDescent="0.25">
      <c r="B67" s="488" t="s">
        <v>102</v>
      </c>
      <c r="C67" s="489" t="s">
        <v>103</v>
      </c>
      <c r="D67" s="441">
        <f>SUMIFS('PDC Integrato'!$K:$K,'PDC Integrato'!$A:$A,'Piano Flussi-Conti'!B67)</f>
        <v>0</v>
      </c>
      <c r="E67" s="441">
        <f>+SUMIFS('PDC Integrato'!$L:$L,'PDC Integrato'!$A:$A,'Piano Flussi-Conti'!$B67)</f>
        <v>0</v>
      </c>
    </row>
    <row r="68" spans="2:5" ht="18" customHeight="1" x14ac:dyDescent="0.25">
      <c r="B68" s="486" t="s">
        <v>104</v>
      </c>
      <c r="C68" s="491" t="s">
        <v>105</v>
      </c>
      <c r="D68" s="511">
        <f>SUMIFS('PDC Integrato'!$K:$K,'PDC Integrato'!$A:$A,'Piano Flussi-Conti'!B68)</f>
        <v>0</v>
      </c>
      <c r="E68" s="511">
        <f>+SUMIFS('PDC Integrato'!$L:$L,'PDC Integrato'!$A:$A,'Piano Flussi-Conti'!$B68)</f>
        <v>0</v>
      </c>
    </row>
    <row r="69" spans="2:5" ht="18" customHeight="1" x14ac:dyDescent="0.25">
      <c r="B69" s="486" t="s">
        <v>106</v>
      </c>
      <c r="C69" s="491" t="s">
        <v>107</v>
      </c>
      <c r="D69" s="511">
        <f>SUMIFS('PDC Integrato'!$K:$K,'PDC Integrato'!$A:$A,'Piano Flussi-Conti'!B69)</f>
        <v>0</v>
      </c>
      <c r="E69" s="511">
        <f>+SUMIFS('PDC Integrato'!$L:$L,'PDC Integrato'!$A:$A,'Piano Flussi-Conti'!$B69)</f>
        <v>0</v>
      </c>
    </row>
    <row r="70" spans="2:5" ht="18" customHeight="1" x14ac:dyDescent="0.25">
      <c r="B70" s="486" t="s">
        <v>108</v>
      </c>
      <c r="C70" s="491" t="s">
        <v>109</v>
      </c>
      <c r="D70" s="498">
        <f>SUM(D71:D72)</f>
        <v>375</v>
      </c>
      <c r="E70" s="498">
        <f>SUM(E71:E72)</f>
        <v>125</v>
      </c>
    </row>
    <row r="71" spans="2:5" ht="18" customHeight="1" x14ac:dyDescent="0.25">
      <c r="B71" s="488" t="s">
        <v>110</v>
      </c>
      <c r="C71" s="489" t="s">
        <v>111</v>
      </c>
      <c r="D71" s="441">
        <f>SUMIFS('PDC Integrato'!$K:$K,'PDC Integrato'!$A:$A,'Piano Flussi-Conti'!B71)</f>
        <v>375</v>
      </c>
      <c r="E71" s="441">
        <f>+SUMIFS('PDC Integrato'!$L:$L,'PDC Integrato'!$A:$A,'Piano Flussi-Conti'!$B71)</f>
        <v>125</v>
      </c>
    </row>
    <row r="72" spans="2:5" ht="18" customHeight="1" x14ac:dyDescent="0.25">
      <c r="B72" s="493" t="s">
        <v>112</v>
      </c>
      <c r="C72" s="494" t="s">
        <v>113</v>
      </c>
      <c r="D72" s="441">
        <f>SUMIFS('PDC Integrato'!$K:$K,'PDC Integrato'!$A:$A,'Piano Flussi-Conti'!B72)</f>
        <v>0</v>
      </c>
      <c r="E72" s="441">
        <f>+SUMIFS('PDC Integrato'!$L:$L,'PDC Integrato'!$A:$A,'Piano Flussi-Conti'!$B72)</f>
        <v>0</v>
      </c>
    </row>
    <row r="73" spans="2:5" ht="18" customHeight="1" x14ac:dyDescent="0.25">
      <c r="B73" s="486"/>
      <c r="C73" s="495" t="s">
        <v>7940</v>
      </c>
      <c r="D73" s="498"/>
      <c r="E73" s="498"/>
    </row>
    <row r="74" spans="2:5" ht="18" customHeight="1" thickBot="1" x14ac:dyDescent="0.3">
      <c r="B74" s="547" t="s">
        <v>114</v>
      </c>
      <c r="C74" s="548"/>
      <c r="D74" s="500">
        <f>+D48+D57+D63+D68+D69+D70+D73</f>
        <v>363187.62</v>
      </c>
      <c r="E74" s="500">
        <f>+E48+E57+E63+E68+E69+E70+E73</f>
        <v>121062.51999999999</v>
      </c>
    </row>
    <row r="75" spans="2:5" ht="18" customHeight="1" thickTop="1" thickBot="1" x14ac:dyDescent="0.3">
      <c r="B75" s="545" t="s">
        <v>115</v>
      </c>
      <c r="C75" s="546"/>
      <c r="D75" s="514"/>
      <c r="E75" s="514"/>
    </row>
    <row r="76" spans="2:5" ht="18" customHeight="1" thickTop="1" thickBot="1" x14ac:dyDescent="0.3">
      <c r="B76" s="501"/>
      <c r="C76" s="502"/>
      <c r="D76" s="503"/>
      <c r="E76" s="503"/>
    </row>
    <row r="77" spans="2:5" ht="18" customHeight="1" thickTop="1" thickBot="1" x14ac:dyDescent="0.3">
      <c r="B77" s="504"/>
      <c r="C77" s="505" t="s">
        <v>116</v>
      </c>
      <c r="D77" s="496">
        <f>+D45-D74</f>
        <v>49719.919999999984</v>
      </c>
      <c r="E77" s="496">
        <f>+E45-E74</f>
        <v>149959.82999999999</v>
      </c>
    </row>
    <row r="78" spans="2:5" ht="18" customHeight="1" thickTop="1" thickBot="1" x14ac:dyDescent="0.3">
      <c r="B78" s="504"/>
      <c r="C78" s="506" t="s">
        <v>117</v>
      </c>
      <c r="D78" s="514"/>
      <c r="E78" s="514"/>
    </row>
    <row r="79" spans="2:5" ht="18" customHeight="1" thickTop="1" thickBot="1" x14ac:dyDescent="0.3">
      <c r="B79" s="507"/>
      <c r="C79" s="506" t="s">
        <v>118</v>
      </c>
      <c r="D79" s="497">
        <f>IF(D77&lt;0,-D77,0)</f>
        <v>0</v>
      </c>
      <c r="E79" s="497">
        <f t="shared" ref="E79" si="0">IF(E77&lt;0,-E77,0)</f>
        <v>0</v>
      </c>
    </row>
    <row r="80" spans="2:5" ht="18" customHeight="1" thickTop="1" x14ac:dyDescent="0.25">
      <c r="B80" s="508"/>
      <c r="C80" s="509"/>
      <c r="D80" s="428"/>
      <c r="E80" s="428"/>
    </row>
    <row r="81" spans="2:5" s="425" customFormat="1" ht="36.6" customHeight="1" x14ac:dyDescent="0.25">
      <c r="B81" s="550" t="s">
        <v>7936</v>
      </c>
      <c r="C81" s="551"/>
      <c r="D81" s="551"/>
      <c r="E81" s="552"/>
    </row>
    <row r="82" spans="2:5" s="425" customFormat="1" ht="38.450000000000003" customHeight="1" x14ac:dyDescent="0.25">
      <c r="B82" s="550" t="s">
        <v>119</v>
      </c>
      <c r="C82" s="551"/>
      <c r="D82" s="551"/>
      <c r="E82" s="552"/>
    </row>
    <row r="83" spans="2:5" s="425" customFormat="1" ht="18" customHeight="1" x14ac:dyDescent="0.25">
      <c r="B83" s="434"/>
      <c r="C83" s="422"/>
      <c r="D83" s="400"/>
      <c r="E83" s="400"/>
    </row>
    <row r="84" spans="2:5" s="425" customFormat="1" ht="18" customHeight="1" x14ac:dyDescent="0.25">
      <c r="B84" s="549" t="s">
        <v>7946</v>
      </c>
      <c r="C84" s="549"/>
      <c r="D84" s="549" t="s">
        <v>7943</v>
      </c>
      <c r="E84" s="549"/>
    </row>
    <row r="85" spans="2:5" s="425" customFormat="1" ht="18" customHeight="1" x14ac:dyDescent="0.25">
      <c r="B85" s="434"/>
      <c r="C85" s="422"/>
      <c r="D85" s="400"/>
      <c r="E85" s="400"/>
    </row>
  </sheetData>
  <sheetProtection algorithmName="SHA-512" hashValue="PYP3hmYhk+i3Uz0OV2oUtAjRqYeKDz3+FWjY23mCxKCTawI2HKVSZU2h8ru4cbEvRvCwkJVb7R2/0L2e2fFygQ==" saltValue="z0fXrHix9u6lURGLztKh9w==" spinCount="100000" sheet="1" objects="1" scenarios="1"/>
  <mergeCells count="16">
    <mergeCell ref="B43:C43"/>
    <mergeCell ref="B44:C44"/>
    <mergeCell ref="B45:C45"/>
    <mergeCell ref="B46:C46"/>
    <mergeCell ref="D84:E84"/>
    <mergeCell ref="B74:C74"/>
    <mergeCell ref="B75:C75"/>
    <mergeCell ref="B81:E81"/>
    <mergeCell ref="B82:E82"/>
    <mergeCell ref="B84:C84"/>
    <mergeCell ref="B1:E1"/>
    <mergeCell ref="B2:E2"/>
    <mergeCell ref="B4:E4"/>
    <mergeCell ref="B6:B10"/>
    <mergeCell ref="C6:C8"/>
    <mergeCell ref="D6:E6"/>
  </mergeCells>
  <pageMargins left="0.7" right="0.7" top="0.75" bottom="0.75" header="0.3" footer="0.3"/>
  <pageSetup paperSize="8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WH454"/>
  <sheetViews>
    <sheetView showGridLines="0" tabSelected="1" topLeftCell="E425" zoomScaleNormal="100" workbookViewId="0">
      <selection activeCell="E1" sqref="E1:L453"/>
    </sheetView>
  </sheetViews>
  <sheetFormatPr defaultColWidth="8.7109375" defaultRowHeight="15" x14ac:dyDescent="0.25"/>
  <cols>
    <col min="1" max="1" width="28.42578125" style="400" customWidth="1"/>
    <col min="2" max="2" width="27.7109375" style="403" customWidth="1"/>
    <col min="3" max="3" width="71" style="402" customWidth="1"/>
    <col min="4" max="4" width="7" style="402" customWidth="1"/>
    <col min="5" max="5" width="8.42578125" style="404" customWidth="1"/>
    <col min="6" max="6" width="50.5703125" customWidth="1"/>
    <col min="7" max="7" width="8.42578125" style="404" customWidth="1"/>
    <col min="8" max="8" width="55.5703125" style="402" customWidth="1"/>
    <col min="9" max="9" width="8.42578125" style="403" customWidth="1"/>
    <col min="10" max="10" width="69.7109375" style="402" customWidth="1"/>
    <col min="11" max="12" width="30.140625" customWidth="1"/>
    <col min="13" max="13" width="8.7109375" bestFit="1" customWidth="1"/>
    <col min="14" max="14" width="8.7109375" style="400" bestFit="1" customWidth="1"/>
    <col min="15" max="16384" width="8.7109375" style="400"/>
  </cols>
  <sheetData>
    <row r="1" spans="1:12" ht="72.599999999999994" customHeight="1" x14ac:dyDescent="0.25">
      <c r="D1" s="408"/>
      <c r="E1" s="574" t="s">
        <v>7929</v>
      </c>
      <c r="F1" s="575"/>
      <c r="G1" s="575"/>
      <c r="H1" s="575"/>
      <c r="I1" s="575"/>
      <c r="J1" s="575"/>
      <c r="K1" s="575"/>
      <c r="L1" s="576"/>
    </row>
    <row r="2" spans="1:12" ht="15.75" thickBot="1" x14ac:dyDescent="0.3">
      <c r="D2" s="408"/>
      <c r="E2" s="515"/>
      <c r="F2" s="399"/>
      <c r="G2" s="412"/>
      <c r="H2" s="408"/>
      <c r="I2" s="409"/>
    </row>
    <row r="3" spans="1:12" ht="71.099999999999994" customHeight="1" x14ac:dyDescent="0.25">
      <c r="B3" s="583" t="s">
        <v>120</v>
      </c>
      <c r="C3" s="584"/>
      <c r="D3" s="463"/>
      <c r="E3" s="577" t="s">
        <v>7930</v>
      </c>
      <c r="F3" s="578"/>
      <c r="G3" s="578"/>
      <c r="H3" s="578"/>
      <c r="I3" s="578"/>
      <c r="J3" s="578"/>
      <c r="K3" s="578"/>
      <c r="L3" s="579"/>
    </row>
    <row r="4" spans="1:12" ht="27" customHeight="1" thickBot="1" x14ac:dyDescent="0.3">
      <c r="B4" s="585"/>
      <c r="C4" s="586"/>
      <c r="D4" s="464"/>
      <c r="E4" s="454"/>
      <c r="F4" s="428"/>
      <c r="G4" s="428"/>
      <c r="H4" s="558"/>
      <c r="I4" s="558"/>
      <c r="J4" s="558"/>
    </row>
    <row r="5" spans="1:12" ht="71.099999999999994" customHeight="1" thickTop="1" thickBot="1" x14ac:dyDescent="0.3">
      <c r="B5" s="585"/>
      <c r="C5" s="586"/>
      <c r="D5" s="463"/>
      <c r="E5" s="465"/>
      <c r="F5" s="465"/>
      <c r="G5" s="465"/>
      <c r="H5" s="465"/>
      <c r="I5" s="465"/>
      <c r="J5" s="465"/>
      <c r="K5" s="435" t="s">
        <v>121</v>
      </c>
      <c r="L5" s="435" t="s">
        <v>7941</v>
      </c>
    </row>
    <row r="6" spans="1:12" ht="20.100000000000001" customHeight="1" thickTop="1" thickBot="1" x14ac:dyDescent="0.3">
      <c r="B6" s="585"/>
      <c r="C6" s="586"/>
      <c r="D6" s="463"/>
      <c r="E6" s="580" t="s">
        <v>6</v>
      </c>
      <c r="F6" s="581"/>
      <c r="G6" s="581"/>
      <c r="H6" s="581"/>
      <c r="I6" s="581"/>
      <c r="J6" s="582"/>
      <c r="K6" s="513">
        <v>200079.75</v>
      </c>
      <c r="L6" s="513"/>
    </row>
    <row r="7" spans="1:12" ht="20.100000000000001" customHeight="1" thickTop="1" thickBot="1" x14ac:dyDescent="0.3">
      <c r="B7" s="587"/>
      <c r="C7" s="588"/>
      <c r="D7" s="463"/>
      <c r="E7" s="580" t="s">
        <v>7</v>
      </c>
      <c r="F7" s="581"/>
      <c r="G7" s="581"/>
      <c r="H7" s="581"/>
      <c r="I7" s="581"/>
      <c r="J7" s="582"/>
      <c r="K7" s="514" t="s">
        <v>7944</v>
      </c>
      <c r="L7" s="514"/>
    </row>
    <row r="8" spans="1:12" ht="15.95" customHeight="1" x14ac:dyDescent="0.25">
      <c r="B8" s="516"/>
      <c r="C8" s="517"/>
      <c r="D8" s="464"/>
      <c r="E8" s="454"/>
      <c r="F8" s="428"/>
      <c r="G8" s="428"/>
      <c r="H8" s="558"/>
      <c r="I8" s="558"/>
      <c r="J8" s="558"/>
    </row>
    <row r="9" spans="1:12" ht="21.95" customHeight="1" x14ac:dyDescent="0.25">
      <c r="B9" s="569" t="s">
        <v>7927</v>
      </c>
      <c r="C9" s="569"/>
      <c r="D9" s="467"/>
      <c r="E9" s="567" t="s">
        <v>7923</v>
      </c>
      <c r="F9" s="567"/>
      <c r="G9" s="568" t="s">
        <v>7924</v>
      </c>
      <c r="H9" s="568"/>
      <c r="I9" s="568"/>
      <c r="J9" s="568"/>
      <c r="K9" s="572" t="s">
        <v>7920</v>
      </c>
      <c r="L9" s="572" t="s">
        <v>7920</v>
      </c>
    </row>
    <row r="10" spans="1:12" ht="15.95" customHeight="1" x14ac:dyDescent="0.25">
      <c r="B10" s="460" t="s">
        <v>7926</v>
      </c>
      <c r="C10" s="460" t="s">
        <v>2</v>
      </c>
      <c r="D10" s="468"/>
      <c r="E10" s="459" t="s">
        <v>7925</v>
      </c>
      <c r="F10" s="460" t="s">
        <v>2</v>
      </c>
      <c r="G10" s="460" t="s">
        <v>223</v>
      </c>
      <c r="H10" s="557" t="s">
        <v>2</v>
      </c>
      <c r="I10" s="557"/>
      <c r="J10" s="557"/>
      <c r="K10" s="573"/>
      <c r="L10" s="573" t="s">
        <v>7920</v>
      </c>
    </row>
    <row r="11" spans="1:12" ht="14.85" customHeight="1" x14ac:dyDescent="0.25">
      <c r="B11" s="419"/>
      <c r="C11" s="518"/>
      <c r="E11" s="456" t="s">
        <v>7252</v>
      </c>
      <c r="F11" s="455" t="s">
        <v>7253</v>
      </c>
      <c r="G11" s="457"/>
      <c r="H11" s="589"/>
      <c r="I11" s="589"/>
      <c r="J11" s="589"/>
      <c r="K11" s="458">
        <f>+SUM(K12:K14)</f>
        <v>111765.5</v>
      </c>
      <c r="L11" s="458">
        <f>+SUM(L12:L14)</f>
        <v>37255.17</v>
      </c>
    </row>
    <row r="12" spans="1:12" ht="14.85" customHeight="1" x14ac:dyDescent="0.25">
      <c r="A12" s="488" t="s">
        <v>24</v>
      </c>
      <c r="B12" s="406" t="s">
        <v>7254</v>
      </c>
      <c r="C12" s="407" t="s">
        <v>1663</v>
      </c>
      <c r="E12" s="406"/>
      <c r="F12" s="405"/>
      <c r="G12" s="415" t="s">
        <v>7255</v>
      </c>
      <c r="H12" s="556" t="s">
        <v>138</v>
      </c>
      <c r="I12" s="556"/>
      <c r="J12" s="556"/>
      <c r="K12" s="533">
        <v>31815</v>
      </c>
      <c r="L12" s="533">
        <v>10605</v>
      </c>
    </row>
    <row r="13" spans="1:12" ht="14.85" customHeight="1" x14ac:dyDescent="0.25">
      <c r="A13" s="488" t="s">
        <v>24</v>
      </c>
      <c r="B13" s="406" t="s">
        <v>7258</v>
      </c>
      <c r="C13" s="407" t="s">
        <v>1660</v>
      </c>
      <c r="E13" s="406"/>
      <c r="F13" s="405"/>
      <c r="G13" s="415" t="s">
        <v>7256</v>
      </c>
      <c r="H13" s="556" t="s">
        <v>139</v>
      </c>
      <c r="I13" s="556"/>
      <c r="J13" s="556"/>
      <c r="K13" s="533">
        <v>479.21</v>
      </c>
      <c r="L13" s="533">
        <v>159.74</v>
      </c>
    </row>
    <row r="14" spans="1:12" ht="14.85" customHeight="1" x14ac:dyDescent="0.25">
      <c r="A14" s="488" t="s">
        <v>24</v>
      </c>
      <c r="B14" s="406" t="s">
        <v>7259</v>
      </c>
      <c r="C14" s="407" t="s">
        <v>7260</v>
      </c>
      <c r="E14" s="406"/>
      <c r="F14" s="405"/>
      <c r="G14" s="415" t="s">
        <v>7257</v>
      </c>
      <c r="H14" s="556" t="s">
        <v>140</v>
      </c>
      <c r="I14" s="556"/>
      <c r="J14" s="556"/>
      <c r="K14" s="533">
        <v>79471.289999999994</v>
      </c>
      <c r="L14" s="533">
        <v>26490.43</v>
      </c>
    </row>
    <row r="15" spans="1:12" ht="14.85" customHeight="1" x14ac:dyDescent="0.25">
      <c r="B15" s="419"/>
      <c r="C15" s="518"/>
      <c r="E15" s="420" t="s">
        <v>7261</v>
      </c>
      <c r="F15" s="419" t="s">
        <v>7262</v>
      </c>
      <c r="G15" s="421"/>
      <c r="H15" s="555"/>
      <c r="I15" s="555"/>
      <c r="J15" s="555"/>
      <c r="K15" s="442">
        <f>+SUM(K16:K21)</f>
        <v>9795.5</v>
      </c>
      <c r="L15" s="442">
        <f>+SUM(L16:L21)</f>
        <v>3265.16</v>
      </c>
    </row>
    <row r="16" spans="1:12" ht="14.85" customHeight="1" x14ac:dyDescent="0.25">
      <c r="A16" s="488" t="s">
        <v>16</v>
      </c>
      <c r="B16" s="406" t="s">
        <v>1000</v>
      </c>
      <c r="C16" s="407" t="s">
        <v>999</v>
      </c>
      <c r="E16" s="406"/>
      <c r="F16" s="405"/>
      <c r="G16" s="415" t="s">
        <v>7263</v>
      </c>
      <c r="H16" s="556" t="s">
        <v>7269</v>
      </c>
      <c r="I16" s="556"/>
      <c r="J16" s="556"/>
      <c r="K16" s="533">
        <v>7991.5</v>
      </c>
      <c r="L16" s="533">
        <v>2663.83</v>
      </c>
    </row>
    <row r="17" spans="1:13" ht="14.85" customHeight="1" x14ac:dyDescent="0.25">
      <c r="A17" s="488" t="s">
        <v>16</v>
      </c>
      <c r="B17" s="406" t="s">
        <v>16</v>
      </c>
      <c r="C17" s="407" t="s">
        <v>17</v>
      </c>
      <c r="E17" s="406"/>
      <c r="F17" s="405"/>
      <c r="G17" s="415" t="s">
        <v>7264</v>
      </c>
      <c r="H17" s="556" t="s">
        <v>7270</v>
      </c>
      <c r="I17" s="556"/>
      <c r="J17" s="556"/>
      <c r="K17" s="533"/>
      <c r="L17" s="533"/>
    </row>
    <row r="18" spans="1:13" ht="14.85" customHeight="1" x14ac:dyDescent="0.25">
      <c r="A18" s="488" t="s">
        <v>16</v>
      </c>
      <c r="B18" s="406" t="s">
        <v>1000</v>
      </c>
      <c r="C18" s="407" t="s">
        <v>999</v>
      </c>
      <c r="E18" s="406"/>
      <c r="F18" s="405"/>
      <c r="G18" s="415" t="s">
        <v>7265</v>
      </c>
      <c r="H18" s="556" t="s">
        <v>7271</v>
      </c>
      <c r="I18" s="556"/>
      <c r="J18" s="556"/>
      <c r="K18" s="533"/>
      <c r="L18" s="533"/>
    </row>
    <row r="19" spans="1:13" ht="14.85" customHeight="1" x14ac:dyDescent="0.25">
      <c r="A19" s="488" t="s">
        <v>16</v>
      </c>
      <c r="B19" s="406" t="s">
        <v>1000</v>
      </c>
      <c r="C19" s="407" t="s">
        <v>999</v>
      </c>
      <c r="E19" s="406"/>
      <c r="F19" s="405"/>
      <c r="G19" s="415" t="s">
        <v>7266</v>
      </c>
      <c r="H19" s="556" t="s">
        <v>123</v>
      </c>
      <c r="I19" s="556"/>
      <c r="J19" s="556"/>
      <c r="K19" s="533"/>
      <c r="L19" s="533"/>
      <c r="M19" s="400"/>
    </row>
    <row r="20" spans="1:13" ht="14.85" customHeight="1" x14ac:dyDescent="0.25">
      <c r="A20" s="488" t="s">
        <v>16</v>
      </c>
      <c r="B20" s="406" t="s">
        <v>1000</v>
      </c>
      <c r="C20" s="407" t="s">
        <v>999</v>
      </c>
      <c r="E20" s="406"/>
      <c r="F20" s="405"/>
      <c r="G20" s="415" t="s">
        <v>7267</v>
      </c>
      <c r="H20" s="556" t="s">
        <v>124</v>
      </c>
      <c r="I20" s="556"/>
      <c r="J20" s="556"/>
      <c r="K20" s="533"/>
      <c r="L20" s="533"/>
    </row>
    <row r="21" spans="1:13" ht="14.85" customHeight="1" x14ac:dyDescent="0.25">
      <c r="A21" s="488" t="s">
        <v>16</v>
      </c>
      <c r="B21" s="406" t="s">
        <v>1000</v>
      </c>
      <c r="C21" s="407" t="s">
        <v>999</v>
      </c>
      <c r="E21" s="406"/>
      <c r="F21" s="405"/>
      <c r="G21" s="415" t="s">
        <v>7268</v>
      </c>
      <c r="H21" s="556" t="s">
        <v>125</v>
      </c>
      <c r="I21" s="556"/>
      <c r="J21" s="556"/>
      <c r="K21" s="533">
        <v>1804</v>
      </c>
      <c r="L21" s="533">
        <v>601.33000000000004</v>
      </c>
    </row>
    <row r="22" spans="1:13" ht="14.85" customHeight="1" x14ac:dyDescent="0.25">
      <c r="B22" s="419"/>
      <c r="C22" s="518"/>
      <c r="E22" s="420" t="s">
        <v>7272</v>
      </c>
      <c r="F22" s="419" t="s">
        <v>7273</v>
      </c>
      <c r="G22" s="421"/>
      <c r="H22" s="555"/>
      <c r="I22" s="555"/>
      <c r="J22" s="555"/>
      <c r="K22" s="442">
        <f>+SUM(K23:K26)</f>
        <v>48652.15</v>
      </c>
      <c r="L22" s="442">
        <f>+SUM(L23:L26)</f>
        <v>16217.38</v>
      </c>
    </row>
    <row r="23" spans="1:13" ht="14.85" customHeight="1" x14ac:dyDescent="0.25">
      <c r="A23" s="488" t="s">
        <v>16</v>
      </c>
      <c r="B23" s="406" t="s">
        <v>1036</v>
      </c>
      <c r="C23" s="407" t="s">
        <v>1035</v>
      </c>
      <c r="E23" s="406"/>
      <c r="F23" s="405"/>
      <c r="G23" s="415" t="s">
        <v>7274</v>
      </c>
      <c r="H23" s="556" t="s">
        <v>7269</v>
      </c>
      <c r="I23" s="556"/>
      <c r="J23" s="556"/>
      <c r="K23" s="533"/>
      <c r="L23" s="533"/>
    </row>
    <row r="24" spans="1:13" ht="14.85" customHeight="1" x14ac:dyDescent="0.25">
      <c r="A24" s="488" t="s">
        <v>16</v>
      </c>
      <c r="B24" s="406" t="s">
        <v>16</v>
      </c>
      <c r="C24" s="407" t="s">
        <v>17</v>
      </c>
      <c r="E24" s="406"/>
      <c r="F24" s="405"/>
      <c r="G24" s="415" t="s">
        <v>7275</v>
      </c>
      <c r="H24" s="556" t="s">
        <v>7270</v>
      </c>
      <c r="I24" s="556"/>
      <c r="J24" s="556"/>
      <c r="K24" s="533"/>
      <c r="L24" s="533"/>
    </row>
    <row r="25" spans="1:13" ht="14.85" customHeight="1" x14ac:dyDescent="0.25">
      <c r="A25" s="488" t="s">
        <v>16</v>
      </c>
      <c r="B25" s="406" t="s">
        <v>1036</v>
      </c>
      <c r="C25" s="407" t="s">
        <v>1035</v>
      </c>
      <c r="E25" s="406"/>
      <c r="F25" s="405"/>
      <c r="G25" s="415" t="s">
        <v>7276</v>
      </c>
      <c r="H25" s="556" t="s">
        <v>124</v>
      </c>
      <c r="I25" s="556"/>
      <c r="J25" s="556"/>
      <c r="K25" s="533"/>
      <c r="L25" s="533"/>
    </row>
    <row r="26" spans="1:13" ht="14.85" customHeight="1" x14ac:dyDescent="0.25">
      <c r="A26" s="488" t="s">
        <v>16</v>
      </c>
      <c r="B26" s="406" t="s">
        <v>1036</v>
      </c>
      <c r="C26" s="407" t="s">
        <v>1035</v>
      </c>
      <c r="E26" s="406"/>
      <c r="F26" s="405"/>
      <c r="G26" s="415" t="s">
        <v>7277</v>
      </c>
      <c r="H26" s="556" t="s">
        <v>125</v>
      </c>
      <c r="I26" s="556"/>
      <c r="J26" s="556"/>
      <c r="K26" s="533">
        <v>48652.15</v>
      </c>
      <c r="L26" s="533">
        <v>16217.38</v>
      </c>
    </row>
    <row r="27" spans="1:13" ht="14.85" customHeight="1" x14ac:dyDescent="0.25">
      <c r="B27" s="419"/>
      <c r="C27" s="518"/>
      <c r="E27" s="420" t="s">
        <v>7278</v>
      </c>
      <c r="F27" s="419" t="s">
        <v>7279</v>
      </c>
      <c r="G27" s="421"/>
      <c r="H27" s="555"/>
      <c r="I27" s="555"/>
      <c r="J27" s="555"/>
      <c r="K27" s="453">
        <f>+SUM(K28:K33)</f>
        <v>35997</v>
      </c>
      <c r="L27" s="453">
        <f>+SUM(L28:L33)</f>
        <v>11999</v>
      </c>
    </row>
    <row r="28" spans="1:13" ht="14.85" customHeight="1" x14ac:dyDescent="0.25">
      <c r="A28" s="488" t="s">
        <v>16</v>
      </c>
      <c r="B28" s="406" t="s">
        <v>1040</v>
      </c>
      <c r="C28" s="407" t="s">
        <v>1039</v>
      </c>
      <c r="E28" s="406"/>
      <c r="F28" s="405"/>
      <c r="G28" s="415" t="s">
        <v>7280</v>
      </c>
      <c r="H28" s="556" t="s">
        <v>7286</v>
      </c>
      <c r="I28" s="556"/>
      <c r="J28" s="556"/>
      <c r="K28" s="533"/>
      <c r="L28" s="533"/>
    </row>
    <row r="29" spans="1:13" ht="14.85" customHeight="1" x14ac:dyDescent="0.25">
      <c r="A29" s="488" t="s">
        <v>16</v>
      </c>
      <c r="B29" s="406" t="s">
        <v>1040</v>
      </c>
      <c r="C29" s="407" t="s">
        <v>1039</v>
      </c>
      <c r="E29" s="406"/>
      <c r="F29" s="405"/>
      <c r="G29" s="415" t="s">
        <v>7281</v>
      </c>
      <c r="H29" s="556" t="s">
        <v>7287</v>
      </c>
      <c r="I29" s="556"/>
      <c r="J29" s="556"/>
      <c r="K29" s="533"/>
      <c r="L29" s="533"/>
    </row>
    <row r="30" spans="1:13" ht="14.85" customHeight="1" x14ac:dyDescent="0.25">
      <c r="A30" s="488" t="s">
        <v>16</v>
      </c>
      <c r="B30" s="406" t="s">
        <v>1044</v>
      </c>
      <c r="C30" s="407" t="s">
        <v>1043</v>
      </c>
      <c r="E30" s="406"/>
      <c r="F30" s="405"/>
      <c r="G30" s="415" t="s">
        <v>7282</v>
      </c>
      <c r="H30" s="556" t="s">
        <v>7288</v>
      </c>
      <c r="I30" s="556"/>
      <c r="J30" s="556"/>
      <c r="K30" s="533"/>
      <c r="L30" s="533"/>
    </row>
    <row r="31" spans="1:13" ht="14.85" customHeight="1" x14ac:dyDescent="0.25">
      <c r="A31" s="488" t="s">
        <v>16</v>
      </c>
      <c r="B31" s="406" t="s">
        <v>1044</v>
      </c>
      <c r="C31" s="407" t="s">
        <v>1043</v>
      </c>
      <c r="E31" s="406"/>
      <c r="F31" s="405"/>
      <c r="G31" s="415" t="s">
        <v>7283</v>
      </c>
      <c r="H31" s="556" t="s">
        <v>7289</v>
      </c>
      <c r="I31" s="556"/>
      <c r="J31" s="556"/>
      <c r="K31" s="533">
        <v>30375</v>
      </c>
      <c r="L31" s="533">
        <v>10125</v>
      </c>
    </row>
    <row r="32" spans="1:13" ht="14.85" customHeight="1" x14ac:dyDescent="0.25">
      <c r="A32" s="488" t="s">
        <v>16</v>
      </c>
      <c r="B32" s="406" t="s">
        <v>1000</v>
      </c>
      <c r="C32" s="407" t="s">
        <v>999</v>
      </c>
      <c r="E32" s="406"/>
      <c r="F32" s="405"/>
      <c r="G32" s="415" t="s">
        <v>7284</v>
      </c>
      <c r="H32" s="556" t="s">
        <v>7290</v>
      </c>
      <c r="I32" s="556"/>
      <c r="J32" s="556"/>
      <c r="K32" s="533"/>
      <c r="L32" s="533"/>
    </row>
    <row r="33" spans="1:12" ht="14.85" customHeight="1" x14ac:dyDescent="0.25">
      <c r="A33" s="488" t="s">
        <v>16</v>
      </c>
      <c r="B33" s="406" t="s">
        <v>1000</v>
      </c>
      <c r="C33" s="407" t="s">
        <v>999</v>
      </c>
      <c r="E33" s="406"/>
      <c r="F33" s="405"/>
      <c r="G33" s="415" t="s">
        <v>7285</v>
      </c>
      <c r="H33" s="556" t="s">
        <v>7291</v>
      </c>
      <c r="I33" s="556"/>
      <c r="J33" s="556"/>
      <c r="K33" s="533">
        <v>5622</v>
      </c>
      <c r="L33" s="533">
        <v>1874</v>
      </c>
    </row>
    <row r="34" spans="1:12" ht="14.85" customHeight="1" x14ac:dyDescent="0.25">
      <c r="B34" s="419"/>
      <c r="C34" s="518"/>
      <c r="E34" s="420" t="s">
        <v>7292</v>
      </c>
      <c r="F34" s="419" t="s">
        <v>7293</v>
      </c>
      <c r="G34" s="421"/>
      <c r="H34" s="555"/>
      <c r="I34" s="555"/>
      <c r="J34" s="555"/>
      <c r="K34" s="453">
        <f>+SUM(K35:K46)</f>
        <v>6617.64</v>
      </c>
      <c r="L34" s="453">
        <f>+SUM(L35:L46)</f>
        <v>2205.8900000000003</v>
      </c>
    </row>
    <row r="35" spans="1:12" ht="14.85" customHeight="1" x14ac:dyDescent="0.25">
      <c r="A35" s="488" t="s">
        <v>18</v>
      </c>
      <c r="B35" s="406" t="s">
        <v>1092</v>
      </c>
      <c r="C35" s="407" t="s">
        <v>1090</v>
      </c>
      <c r="E35" s="406"/>
      <c r="F35" s="405"/>
      <c r="G35" s="415" t="s">
        <v>7294</v>
      </c>
      <c r="H35" s="556" t="s">
        <v>126</v>
      </c>
      <c r="I35" s="556"/>
      <c r="J35" s="556"/>
      <c r="K35" s="533"/>
      <c r="L35" s="533"/>
    </row>
    <row r="36" spans="1:12" ht="14.85" customHeight="1" x14ac:dyDescent="0.25">
      <c r="A36" s="488" t="s">
        <v>18</v>
      </c>
      <c r="B36" s="406" t="s">
        <v>1092</v>
      </c>
      <c r="C36" s="407" t="s">
        <v>1090</v>
      </c>
      <c r="E36" s="406"/>
      <c r="F36" s="405"/>
      <c r="G36" s="415" t="s">
        <v>7295</v>
      </c>
      <c r="H36" s="556" t="s">
        <v>127</v>
      </c>
      <c r="I36" s="556"/>
      <c r="J36" s="556"/>
      <c r="K36" s="533"/>
      <c r="L36" s="533"/>
    </row>
    <row r="37" spans="1:12" ht="14.85" customHeight="1" x14ac:dyDescent="0.25">
      <c r="A37" s="488" t="s">
        <v>18</v>
      </c>
      <c r="B37" s="406" t="s">
        <v>1092</v>
      </c>
      <c r="C37" s="407" t="s">
        <v>1090</v>
      </c>
      <c r="E37" s="406"/>
      <c r="F37" s="405"/>
      <c r="G37" s="415" t="s">
        <v>7296</v>
      </c>
      <c r="H37" s="556" t="s">
        <v>128</v>
      </c>
      <c r="I37" s="556"/>
      <c r="J37" s="556"/>
      <c r="K37" s="533"/>
      <c r="L37" s="533"/>
    </row>
    <row r="38" spans="1:12" ht="14.85" customHeight="1" x14ac:dyDescent="0.25">
      <c r="A38" s="488" t="s">
        <v>18</v>
      </c>
      <c r="B38" s="406" t="s">
        <v>1092</v>
      </c>
      <c r="C38" s="407" t="s">
        <v>1090</v>
      </c>
      <c r="E38" s="406"/>
      <c r="F38" s="405"/>
      <c r="G38" s="415" t="s">
        <v>7297</v>
      </c>
      <c r="H38" s="556" t="s">
        <v>129</v>
      </c>
      <c r="I38" s="556"/>
      <c r="J38" s="556"/>
      <c r="K38" s="533">
        <v>6382.12</v>
      </c>
      <c r="L38" s="533">
        <v>2127.38</v>
      </c>
    </row>
    <row r="39" spans="1:12" ht="14.85" customHeight="1" x14ac:dyDescent="0.25">
      <c r="A39" s="488" t="s">
        <v>18</v>
      </c>
      <c r="B39" s="406" t="s">
        <v>1092</v>
      </c>
      <c r="C39" s="407" t="s">
        <v>1090</v>
      </c>
      <c r="E39" s="406"/>
      <c r="F39" s="405"/>
      <c r="G39" s="415" t="s">
        <v>7298</v>
      </c>
      <c r="H39" s="556" t="s">
        <v>130</v>
      </c>
      <c r="I39" s="556"/>
      <c r="J39" s="556"/>
      <c r="K39" s="533">
        <v>141.38</v>
      </c>
      <c r="L39" s="533">
        <v>47.12</v>
      </c>
    </row>
    <row r="40" spans="1:12" ht="14.85" customHeight="1" x14ac:dyDescent="0.25">
      <c r="A40" s="488" t="s">
        <v>18</v>
      </c>
      <c r="B40" s="406" t="s">
        <v>1092</v>
      </c>
      <c r="C40" s="407" t="s">
        <v>1090</v>
      </c>
      <c r="E40" s="406"/>
      <c r="F40" s="405"/>
      <c r="G40" s="415" t="s">
        <v>7299</v>
      </c>
      <c r="H40" s="556" t="s">
        <v>131</v>
      </c>
      <c r="I40" s="556"/>
      <c r="J40" s="556"/>
      <c r="K40" s="533">
        <v>53.62</v>
      </c>
      <c r="L40" s="533">
        <v>17.88</v>
      </c>
    </row>
    <row r="41" spans="1:12" ht="14.85" customHeight="1" x14ac:dyDescent="0.25">
      <c r="A41" s="488" t="s">
        <v>18</v>
      </c>
      <c r="B41" s="406" t="s">
        <v>1092</v>
      </c>
      <c r="C41" s="407" t="s">
        <v>1090</v>
      </c>
      <c r="E41" s="406"/>
      <c r="F41" s="405"/>
      <c r="G41" s="415" t="s">
        <v>7300</v>
      </c>
      <c r="H41" s="556" t="s">
        <v>132</v>
      </c>
      <c r="I41" s="556"/>
      <c r="J41" s="556"/>
      <c r="K41" s="533"/>
      <c r="L41" s="533"/>
    </row>
    <row r="42" spans="1:12" ht="14.85" customHeight="1" x14ac:dyDescent="0.25">
      <c r="A42" s="488" t="s">
        <v>20</v>
      </c>
      <c r="B42" s="406" t="s">
        <v>1114</v>
      </c>
      <c r="C42" s="407" t="s">
        <v>1113</v>
      </c>
      <c r="E42" s="406"/>
      <c r="F42" s="405"/>
      <c r="G42" s="415" t="s">
        <v>7301</v>
      </c>
      <c r="H42" s="556" t="s">
        <v>134</v>
      </c>
      <c r="I42" s="556"/>
      <c r="J42" s="556"/>
      <c r="K42" s="533"/>
      <c r="L42" s="533"/>
    </row>
    <row r="43" spans="1:12" ht="14.85" customHeight="1" x14ac:dyDescent="0.25">
      <c r="A43" s="488" t="s">
        <v>22</v>
      </c>
      <c r="B43" s="406" t="s">
        <v>1116</v>
      </c>
      <c r="C43" s="407" t="s">
        <v>7306</v>
      </c>
      <c r="E43" s="406"/>
      <c r="F43" s="405"/>
      <c r="G43" s="415" t="s">
        <v>7302</v>
      </c>
      <c r="H43" s="556" t="s">
        <v>136</v>
      </c>
      <c r="I43" s="556"/>
      <c r="J43" s="556"/>
      <c r="K43" s="533"/>
      <c r="L43" s="533"/>
    </row>
    <row r="44" spans="1:12" ht="14.85" customHeight="1" x14ac:dyDescent="0.25">
      <c r="A44" s="488" t="s">
        <v>18</v>
      </c>
      <c r="B44" s="406" t="s">
        <v>1092</v>
      </c>
      <c r="C44" s="407" t="s">
        <v>1090</v>
      </c>
      <c r="E44" s="406"/>
      <c r="F44" s="405"/>
      <c r="G44" s="415" t="s">
        <v>7303</v>
      </c>
      <c r="H44" s="556" t="s">
        <v>133</v>
      </c>
      <c r="I44" s="556"/>
      <c r="J44" s="556"/>
      <c r="K44" s="533">
        <v>40.520000000000003</v>
      </c>
      <c r="L44" s="533">
        <v>13.51</v>
      </c>
    </row>
    <row r="45" spans="1:12" ht="14.85" customHeight="1" x14ac:dyDescent="0.25">
      <c r="A45" s="488" t="s">
        <v>20</v>
      </c>
      <c r="B45" s="406" t="s">
        <v>1114</v>
      </c>
      <c r="C45" s="407" t="s">
        <v>1113</v>
      </c>
      <c r="E45" s="406"/>
      <c r="F45" s="405"/>
      <c r="G45" s="415" t="s">
        <v>7304</v>
      </c>
      <c r="H45" s="556" t="s">
        <v>135</v>
      </c>
      <c r="I45" s="556"/>
      <c r="J45" s="556"/>
      <c r="K45" s="533"/>
      <c r="L45" s="533"/>
    </row>
    <row r="46" spans="1:12" ht="14.85" customHeight="1" x14ac:dyDescent="0.25">
      <c r="A46" s="488" t="s">
        <v>22</v>
      </c>
      <c r="B46" s="406" t="s">
        <v>1116</v>
      </c>
      <c r="C46" s="407" t="s">
        <v>7306</v>
      </c>
      <c r="E46" s="406"/>
      <c r="F46" s="405"/>
      <c r="G46" s="415" t="s">
        <v>7305</v>
      </c>
      <c r="H46" s="556" t="s">
        <v>137</v>
      </c>
      <c r="I46" s="556"/>
      <c r="J46" s="556"/>
      <c r="K46" s="533"/>
      <c r="L46" s="533"/>
    </row>
    <row r="47" spans="1:12" ht="14.85" customHeight="1" x14ac:dyDescent="0.25">
      <c r="B47" s="419"/>
      <c r="C47" s="518"/>
      <c r="E47" s="420" t="s">
        <v>7307</v>
      </c>
      <c r="F47" s="419" t="s">
        <v>7308</v>
      </c>
      <c r="G47" s="421"/>
      <c r="H47" s="555"/>
      <c r="I47" s="555"/>
      <c r="J47" s="555"/>
      <c r="K47" s="453">
        <f>+SUM(K48:K54)</f>
        <v>0</v>
      </c>
      <c r="L47" s="453">
        <f>+SUM(L48:L54)</f>
        <v>0</v>
      </c>
    </row>
    <row r="48" spans="1:12" ht="14.85" customHeight="1" x14ac:dyDescent="0.25">
      <c r="A48" s="488" t="s">
        <v>28</v>
      </c>
      <c r="B48" s="406" t="s">
        <v>1129</v>
      </c>
      <c r="C48" s="407" t="s">
        <v>1128</v>
      </c>
      <c r="E48" s="406"/>
      <c r="F48" s="405"/>
      <c r="G48" s="415" t="s">
        <v>7309</v>
      </c>
      <c r="H48" s="556" t="s">
        <v>141</v>
      </c>
      <c r="I48" s="556"/>
      <c r="J48" s="556"/>
      <c r="K48" s="533"/>
      <c r="L48" s="533"/>
    </row>
    <row r="49" spans="1:16154" ht="14.85" customHeight="1" x14ac:dyDescent="0.25">
      <c r="A49" s="488" t="s">
        <v>28</v>
      </c>
      <c r="B49" s="406" t="s">
        <v>1234</v>
      </c>
      <c r="C49" s="407" t="s">
        <v>1233</v>
      </c>
      <c r="E49" s="406"/>
      <c r="F49" s="405"/>
      <c r="G49" s="415" t="s">
        <v>7310</v>
      </c>
      <c r="H49" s="556" t="s">
        <v>142</v>
      </c>
      <c r="I49" s="556"/>
      <c r="J49" s="556"/>
      <c r="K49" s="533"/>
      <c r="L49" s="533"/>
    </row>
    <row r="50" spans="1:16154" ht="14.85" customHeight="1" x14ac:dyDescent="0.25">
      <c r="A50" s="488" t="s">
        <v>28</v>
      </c>
      <c r="B50" s="406" t="s">
        <v>1129</v>
      </c>
      <c r="C50" s="407" t="s">
        <v>1128</v>
      </c>
      <c r="E50" s="406"/>
      <c r="F50" s="405"/>
      <c r="G50" s="415" t="s">
        <v>7311</v>
      </c>
      <c r="H50" s="556" t="s">
        <v>143</v>
      </c>
      <c r="I50" s="556"/>
      <c r="J50" s="556"/>
      <c r="K50" s="533"/>
      <c r="L50" s="533"/>
    </row>
    <row r="51" spans="1:16154" ht="14.85" customHeight="1" x14ac:dyDescent="0.25">
      <c r="A51" s="488" t="s">
        <v>28</v>
      </c>
      <c r="B51" s="406" t="s">
        <v>1234</v>
      </c>
      <c r="C51" s="407" t="s">
        <v>7316</v>
      </c>
      <c r="E51" s="406"/>
      <c r="F51" s="405"/>
      <c r="G51" s="415" t="s">
        <v>7312</v>
      </c>
      <c r="H51" s="556" t="s">
        <v>144</v>
      </c>
      <c r="I51" s="556"/>
      <c r="J51" s="556"/>
      <c r="K51" s="533"/>
      <c r="L51" s="533"/>
    </row>
    <row r="52" spans="1:16154" ht="14.85" customHeight="1" x14ac:dyDescent="0.25">
      <c r="A52" s="488" t="s">
        <v>28</v>
      </c>
      <c r="B52" s="406" t="s">
        <v>1129</v>
      </c>
      <c r="C52" s="407" t="s">
        <v>1128</v>
      </c>
      <c r="E52" s="406"/>
      <c r="F52" s="405"/>
      <c r="G52" s="415" t="s">
        <v>7313</v>
      </c>
      <c r="H52" s="556" t="s">
        <v>145</v>
      </c>
      <c r="I52" s="556"/>
      <c r="J52" s="556"/>
      <c r="K52" s="533"/>
      <c r="L52" s="533"/>
    </row>
    <row r="53" spans="1:16154" ht="14.85" customHeight="1" x14ac:dyDescent="0.25">
      <c r="A53" s="488" t="s">
        <v>28</v>
      </c>
      <c r="B53" s="406" t="s">
        <v>1234</v>
      </c>
      <c r="C53" s="407" t="s">
        <v>1233</v>
      </c>
      <c r="E53" s="406"/>
      <c r="F53" s="405"/>
      <c r="G53" s="415" t="s">
        <v>7314</v>
      </c>
      <c r="H53" s="556" t="s">
        <v>146</v>
      </c>
      <c r="I53" s="556"/>
      <c r="J53" s="556"/>
      <c r="K53" s="533"/>
      <c r="L53" s="533"/>
    </row>
    <row r="54" spans="1:16154" ht="14.85" customHeight="1" x14ac:dyDescent="0.25">
      <c r="A54" s="488" t="s">
        <v>28</v>
      </c>
      <c r="B54" s="406" t="s">
        <v>1152</v>
      </c>
      <c r="C54" s="407" t="s">
        <v>1151</v>
      </c>
      <c r="E54" s="406"/>
      <c r="F54" s="405"/>
      <c r="G54" s="415" t="s">
        <v>7315</v>
      </c>
      <c r="H54" s="556" t="s">
        <v>147</v>
      </c>
      <c r="I54" s="556"/>
      <c r="J54" s="556"/>
      <c r="K54" s="533"/>
      <c r="L54" s="533"/>
    </row>
    <row r="55" spans="1:16154" ht="14.85" customHeight="1" x14ac:dyDescent="0.25">
      <c r="B55" s="419"/>
      <c r="C55" s="518"/>
      <c r="E55" s="420" t="s">
        <v>7317</v>
      </c>
      <c r="F55" s="419" t="s">
        <v>7318</v>
      </c>
      <c r="G55" s="421"/>
      <c r="H55" s="555"/>
      <c r="I55" s="555"/>
      <c r="J55" s="555"/>
      <c r="K55" s="453">
        <f>+SUM(K56:K61)</f>
        <v>0</v>
      </c>
      <c r="L55" s="453">
        <f>+SUM(L56:L61)</f>
        <v>0</v>
      </c>
    </row>
    <row r="56" spans="1:16154" ht="14.85" customHeight="1" x14ac:dyDescent="0.25">
      <c r="A56" s="488" t="s">
        <v>36</v>
      </c>
      <c r="B56" s="406" t="s">
        <v>1489</v>
      </c>
      <c r="C56" s="407" t="s">
        <v>1488</v>
      </c>
      <c r="E56" s="406"/>
      <c r="F56" s="405"/>
      <c r="G56" s="415" t="s">
        <v>7319</v>
      </c>
      <c r="H56" s="556" t="s">
        <v>154</v>
      </c>
      <c r="I56" s="556"/>
      <c r="J56" s="556"/>
      <c r="K56" s="533"/>
      <c r="L56" s="533"/>
    </row>
    <row r="57" spans="1:16154" ht="14.85" customHeight="1" x14ac:dyDescent="0.25">
      <c r="A57" s="488" t="s">
        <v>36</v>
      </c>
      <c r="B57" s="406" t="s">
        <v>1491</v>
      </c>
      <c r="C57" s="407" t="s">
        <v>1490</v>
      </c>
      <c r="E57" s="406"/>
      <c r="F57" s="405"/>
      <c r="G57" s="415" t="s">
        <v>7320</v>
      </c>
      <c r="H57" s="556" t="s">
        <v>155</v>
      </c>
      <c r="I57" s="556"/>
      <c r="J57" s="556"/>
      <c r="K57" s="533"/>
      <c r="L57" s="533"/>
    </row>
    <row r="58" spans="1:16154" ht="14.85" customHeight="1" x14ac:dyDescent="0.25">
      <c r="A58" s="488" t="s">
        <v>36</v>
      </c>
      <c r="B58" s="406" t="s">
        <v>1493</v>
      </c>
      <c r="C58" s="407" t="s">
        <v>1492</v>
      </c>
      <c r="E58" s="406"/>
      <c r="F58" s="405"/>
      <c r="G58" s="415" t="s">
        <v>7321</v>
      </c>
      <c r="H58" s="556" t="s">
        <v>156</v>
      </c>
      <c r="I58" s="556"/>
      <c r="J58" s="556"/>
      <c r="K58" s="533"/>
      <c r="L58" s="533"/>
    </row>
    <row r="59" spans="1:16154" ht="14.85" customHeight="1" x14ac:dyDescent="0.25">
      <c r="A59" s="488" t="s">
        <v>36</v>
      </c>
      <c r="B59" s="406" t="s">
        <v>1495</v>
      </c>
      <c r="C59" s="407" t="s">
        <v>1494</v>
      </c>
      <c r="E59" s="406"/>
      <c r="F59" s="405"/>
      <c r="G59" s="415" t="s">
        <v>7322</v>
      </c>
      <c r="H59" s="556" t="s">
        <v>157</v>
      </c>
      <c r="I59" s="556"/>
      <c r="J59" s="556"/>
      <c r="K59" s="533"/>
      <c r="L59" s="533"/>
    </row>
    <row r="60" spans="1:16154" ht="14.85" customHeight="1" x14ac:dyDescent="0.25">
      <c r="A60" s="488" t="s">
        <v>36</v>
      </c>
      <c r="B60" s="406" t="s">
        <v>1497</v>
      </c>
      <c r="C60" s="407" t="s">
        <v>1496</v>
      </c>
      <c r="E60" s="406"/>
      <c r="F60" s="405"/>
      <c r="G60" s="415" t="s">
        <v>7323</v>
      </c>
      <c r="H60" s="556" t="s">
        <v>158</v>
      </c>
      <c r="I60" s="556"/>
      <c r="J60" s="556"/>
      <c r="K60" s="533"/>
      <c r="L60" s="533"/>
    </row>
    <row r="61" spans="1:16154" ht="14.85" customHeight="1" x14ac:dyDescent="0.25">
      <c r="A61" s="488" t="s">
        <v>36</v>
      </c>
      <c r="B61" s="406" t="s">
        <v>1499</v>
      </c>
      <c r="C61" s="407" t="s">
        <v>1498</v>
      </c>
      <c r="E61" s="406"/>
      <c r="F61" s="405"/>
      <c r="G61" s="415" t="s">
        <v>7324</v>
      </c>
      <c r="H61" s="556" t="s">
        <v>159</v>
      </c>
      <c r="I61" s="556"/>
      <c r="J61" s="556"/>
      <c r="K61" s="533"/>
      <c r="L61" s="533"/>
    </row>
    <row r="62" spans="1:16154" ht="14.85" customHeight="1" x14ac:dyDescent="0.25">
      <c r="B62" s="419"/>
      <c r="C62" s="518"/>
      <c r="E62" s="420" t="s">
        <v>7325</v>
      </c>
      <c r="F62" s="419" t="s">
        <v>7326</v>
      </c>
      <c r="G62" s="421"/>
      <c r="H62" s="555"/>
      <c r="I62" s="555"/>
      <c r="J62" s="555"/>
      <c r="K62" s="453">
        <f>+SUM(K63:K84)</f>
        <v>0</v>
      </c>
      <c r="L62" s="453">
        <f>+SUM(L63:L84)</f>
        <v>0</v>
      </c>
      <c r="N62" s="423"/>
      <c r="O62" s="424"/>
      <c r="P62" s="423"/>
      <c r="Q62" s="554"/>
      <c r="R62" s="554"/>
      <c r="S62" s="423"/>
      <c r="T62" s="554"/>
      <c r="U62" s="554"/>
      <c r="V62" s="554"/>
      <c r="W62" s="424"/>
      <c r="X62" s="422"/>
      <c r="Y62" s="424"/>
      <c r="Z62" s="422"/>
      <c r="AA62" s="423"/>
      <c r="AB62" s="424"/>
      <c r="AC62" s="423"/>
      <c r="AD62" s="554"/>
      <c r="AE62" s="554"/>
      <c r="AF62" s="554"/>
      <c r="AG62" s="424"/>
      <c r="AH62" s="422"/>
      <c r="AI62" s="424"/>
      <c r="AJ62" s="422"/>
      <c r="AK62" s="423"/>
      <c r="AL62" s="424"/>
      <c r="AM62" s="423"/>
      <c r="AN62" s="554"/>
      <c r="AO62" s="554"/>
      <c r="AP62" s="554"/>
      <c r="AQ62" s="424"/>
      <c r="AR62" s="422"/>
      <c r="AS62" s="424"/>
      <c r="AT62" s="422"/>
      <c r="AU62" s="423"/>
      <c r="AV62" s="424"/>
      <c r="AW62" s="423"/>
      <c r="AX62" s="554"/>
      <c r="AY62" s="554"/>
      <c r="AZ62" s="554"/>
      <c r="BA62" s="424"/>
      <c r="BB62" s="422"/>
      <c r="BC62" s="424"/>
      <c r="BD62" s="554"/>
      <c r="BE62" s="554"/>
      <c r="BF62" s="554"/>
      <c r="BG62" s="424"/>
      <c r="BH62" s="422"/>
      <c r="BI62" s="424"/>
      <c r="BJ62" s="422"/>
      <c r="BK62" s="423"/>
      <c r="BL62" s="424"/>
      <c r="BM62" s="423"/>
      <c r="BN62" s="554"/>
      <c r="BO62" s="554"/>
      <c r="BP62" s="554"/>
      <c r="BQ62" s="424"/>
      <c r="BR62" s="422"/>
      <c r="BS62" s="424"/>
      <c r="BT62" s="422"/>
      <c r="BU62" s="423"/>
      <c r="BV62" s="424"/>
      <c r="BW62" s="423"/>
      <c r="BX62" s="554"/>
      <c r="BY62" s="554"/>
      <c r="BZ62" s="554"/>
      <c r="CA62" s="424"/>
      <c r="CB62" s="422"/>
      <c r="CC62" s="424"/>
      <c r="CD62" s="422"/>
      <c r="CE62" s="423"/>
      <c r="CF62" s="424"/>
      <c r="CG62" s="423"/>
      <c r="CH62" s="554"/>
      <c r="CI62" s="554"/>
      <c r="CJ62" s="554"/>
      <c r="CK62" s="424"/>
      <c r="CL62" s="422"/>
      <c r="CM62" s="424"/>
      <c r="CN62" s="422"/>
      <c r="CO62" s="423"/>
      <c r="CP62" s="424"/>
      <c r="CQ62" s="423"/>
      <c r="CR62" s="554"/>
      <c r="CS62" s="554"/>
      <c r="CT62" s="554"/>
      <c r="CU62" s="424"/>
      <c r="CV62" s="422"/>
      <c r="CW62" s="424"/>
      <c r="CX62" s="422"/>
      <c r="CY62" s="423"/>
      <c r="CZ62" s="424"/>
      <c r="DA62" s="423"/>
      <c r="DB62" s="554"/>
      <c r="DC62" s="554"/>
      <c r="DD62" s="554"/>
      <c r="DE62" s="424"/>
      <c r="DF62" s="422"/>
      <c r="DG62" s="424"/>
      <c r="DH62" s="422"/>
      <c r="DI62" s="423"/>
      <c r="DJ62" s="424"/>
      <c r="DK62" s="423"/>
      <c r="DL62" s="554"/>
      <c r="DM62" s="554"/>
      <c r="DN62" s="554"/>
      <c r="DO62" s="424"/>
      <c r="DP62" s="422"/>
      <c r="DQ62" s="424"/>
      <c r="DR62" s="422"/>
      <c r="DS62" s="423"/>
      <c r="DT62" s="424"/>
      <c r="DU62" s="423"/>
      <c r="DV62" s="554"/>
      <c r="DW62" s="554"/>
      <c r="DX62" s="554"/>
      <c r="DY62" s="424"/>
      <c r="DZ62" s="422"/>
      <c r="EA62" s="424"/>
      <c r="EB62" s="422"/>
      <c r="EC62" s="423"/>
      <c r="ED62" s="424"/>
      <c r="EE62" s="423"/>
      <c r="EF62" s="554"/>
      <c r="EG62" s="554"/>
      <c r="EH62" s="554"/>
      <c r="EI62" s="424"/>
      <c r="EJ62" s="422"/>
      <c r="EK62" s="424"/>
      <c r="EL62" s="422"/>
      <c r="EM62" s="423"/>
      <c r="EN62" s="424"/>
      <c r="EO62" s="423"/>
      <c r="EP62" s="554"/>
      <c r="EQ62" s="554"/>
      <c r="ER62" s="554"/>
      <c r="ES62" s="424"/>
      <c r="ET62" s="422"/>
      <c r="EU62" s="424"/>
      <c r="EV62" s="422"/>
      <c r="EW62" s="423"/>
      <c r="EX62" s="424"/>
      <c r="EY62" s="423"/>
      <c r="EZ62" s="554"/>
      <c r="FA62" s="554"/>
      <c r="FB62" s="554"/>
      <c r="FC62" s="424"/>
      <c r="FD62" s="422"/>
      <c r="FE62" s="424"/>
      <c r="FF62" s="422"/>
      <c r="FG62" s="423"/>
      <c r="FH62" s="424"/>
      <c r="FI62" s="423"/>
      <c r="FJ62" s="554"/>
      <c r="FK62" s="554"/>
      <c r="FL62" s="554"/>
      <c r="FM62" s="424"/>
      <c r="FN62" s="422"/>
      <c r="FO62" s="424"/>
      <c r="FP62" s="422"/>
      <c r="FQ62" s="423"/>
      <c r="FR62" s="424"/>
      <c r="FS62" s="423"/>
      <c r="FT62" s="554"/>
      <c r="FU62" s="554"/>
      <c r="FV62" s="554"/>
      <c r="FW62" s="424"/>
      <c r="FX62" s="422"/>
      <c r="FY62" s="424"/>
      <c r="FZ62" s="422"/>
      <c r="GA62" s="423"/>
      <c r="GB62" s="424"/>
      <c r="GC62" s="423"/>
      <c r="GD62" s="554"/>
      <c r="GE62" s="554"/>
      <c r="GF62" s="554"/>
      <c r="GG62" s="424"/>
      <c r="GH62" s="422"/>
      <c r="GI62" s="424"/>
      <c r="GJ62" s="422"/>
      <c r="GK62" s="423"/>
      <c r="GL62" s="424"/>
      <c r="GM62" s="423"/>
      <c r="GN62" s="554"/>
      <c r="GO62" s="554"/>
      <c r="GP62" s="554"/>
      <c r="GQ62" s="424"/>
      <c r="GR62" s="422"/>
      <c r="GS62" s="424"/>
      <c r="GT62" s="422"/>
      <c r="GU62" s="423"/>
      <c r="GV62" s="424"/>
      <c r="GW62" s="423"/>
      <c r="GX62" s="554"/>
      <c r="GY62" s="554"/>
      <c r="GZ62" s="554"/>
      <c r="HA62" s="424"/>
      <c r="HB62" s="422"/>
      <c r="HC62" s="424"/>
      <c r="HD62" s="422"/>
      <c r="HE62" s="423"/>
      <c r="HF62" s="424"/>
      <c r="HG62" s="423"/>
      <c r="HH62" s="554"/>
      <c r="HI62" s="554"/>
      <c r="HJ62" s="554"/>
      <c r="HK62" s="424"/>
      <c r="HL62" s="422"/>
      <c r="HM62" s="424"/>
      <c r="HN62" s="422"/>
      <c r="HO62" s="423"/>
      <c r="HP62" s="424"/>
      <c r="HQ62" s="423"/>
      <c r="HR62" s="554"/>
      <c r="HS62" s="554"/>
      <c r="HT62" s="554"/>
      <c r="HU62" s="424"/>
      <c r="HV62" s="422"/>
      <c r="HW62" s="424"/>
      <c r="HX62" s="422"/>
      <c r="HY62" s="423"/>
      <c r="HZ62" s="424"/>
      <c r="IA62" s="423"/>
      <c r="IB62" s="554"/>
      <c r="IC62" s="554"/>
      <c r="ID62" s="554"/>
      <c r="IE62" s="424"/>
      <c r="IF62" s="422"/>
      <c r="IG62" s="424"/>
      <c r="IH62" s="422"/>
      <c r="II62" s="423"/>
      <c r="IJ62" s="424"/>
      <c r="IK62" s="423"/>
      <c r="IL62" s="554"/>
      <c r="IM62" s="554"/>
      <c r="IN62" s="554"/>
      <c r="IO62" s="424"/>
      <c r="IP62" s="422"/>
      <c r="IQ62" s="424"/>
      <c r="IR62" s="422"/>
      <c r="IS62" s="423"/>
      <c r="IT62" s="424"/>
      <c r="IU62" s="423"/>
      <c r="IV62" s="554"/>
      <c r="IW62" s="554"/>
      <c r="IX62" s="554"/>
      <c r="IY62" s="424"/>
      <c r="IZ62" s="422"/>
      <c r="JA62" s="424"/>
      <c r="JB62" s="422"/>
      <c r="JC62" s="423"/>
      <c r="JD62" s="424"/>
      <c r="JE62" s="423"/>
      <c r="JF62" s="554"/>
      <c r="JG62" s="554"/>
      <c r="JH62" s="554"/>
      <c r="JI62" s="424"/>
      <c r="JJ62" s="422"/>
      <c r="JK62" s="424"/>
      <c r="JL62" s="422"/>
      <c r="JM62" s="423"/>
      <c r="JN62" s="424"/>
      <c r="JO62" s="423"/>
      <c r="JP62" s="554"/>
      <c r="JQ62" s="554"/>
      <c r="JR62" s="554"/>
      <c r="JS62" s="424"/>
      <c r="JT62" s="422"/>
      <c r="JU62" s="424"/>
      <c r="JV62" s="422"/>
      <c r="JW62" s="423"/>
      <c r="JX62" s="424"/>
      <c r="JY62" s="423"/>
      <c r="JZ62" s="554"/>
      <c r="KA62" s="554"/>
      <c r="KB62" s="554"/>
      <c r="KC62" s="424"/>
      <c r="KD62" s="422"/>
      <c r="KE62" s="424"/>
      <c r="KF62" s="422"/>
      <c r="KG62" s="423"/>
      <c r="KH62" s="424"/>
      <c r="KI62" s="423"/>
      <c r="KJ62" s="554"/>
      <c r="KK62" s="554"/>
      <c r="KL62" s="554"/>
      <c r="KM62" s="424"/>
      <c r="KN62" s="422"/>
      <c r="KO62" s="424"/>
      <c r="KP62" s="422"/>
      <c r="KQ62" s="423"/>
      <c r="KR62" s="424"/>
      <c r="KS62" s="423"/>
      <c r="KT62" s="554"/>
      <c r="KU62" s="554"/>
      <c r="KV62" s="554"/>
      <c r="KW62" s="424"/>
      <c r="KX62" s="422"/>
      <c r="KY62" s="424"/>
      <c r="KZ62" s="422"/>
      <c r="LA62" s="423"/>
      <c r="LB62" s="424"/>
      <c r="LC62" s="423"/>
      <c r="LD62" s="554"/>
      <c r="LE62" s="554"/>
      <c r="LF62" s="554"/>
      <c r="LG62" s="424"/>
      <c r="LH62" s="422"/>
      <c r="LI62" s="424"/>
      <c r="LJ62" s="422"/>
      <c r="LK62" s="423"/>
      <c r="LL62" s="424"/>
      <c r="LM62" s="423"/>
      <c r="LN62" s="554"/>
      <c r="LO62" s="554"/>
      <c r="LP62" s="554"/>
      <c r="LQ62" s="424"/>
      <c r="LR62" s="422"/>
      <c r="LS62" s="424"/>
      <c r="LT62" s="422"/>
      <c r="LU62" s="423"/>
      <c r="LV62" s="424"/>
      <c r="LW62" s="423"/>
      <c r="LX62" s="554"/>
      <c r="LY62" s="554"/>
      <c r="LZ62" s="554"/>
      <c r="MA62" s="424"/>
      <c r="MB62" s="422"/>
      <c r="MC62" s="424"/>
      <c r="MD62" s="422"/>
      <c r="ME62" s="423"/>
      <c r="MF62" s="424"/>
      <c r="MG62" s="423"/>
      <c r="MH62" s="554"/>
      <c r="MI62" s="554"/>
      <c r="MJ62" s="554"/>
      <c r="MK62" s="424"/>
      <c r="ML62" s="422"/>
      <c r="MM62" s="424"/>
      <c r="MN62" s="422"/>
      <c r="MO62" s="423"/>
      <c r="MP62" s="424"/>
      <c r="MQ62" s="423"/>
      <c r="MR62" s="554"/>
      <c r="MS62" s="554"/>
      <c r="MT62" s="554"/>
      <c r="MU62" s="424"/>
      <c r="MV62" s="422"/>
      <c r="MW62" s="424"/>
      <c r="MX62" s="422"/>
      <c r="MY62" s="423"/>
      <c r="MZ62" s="424"/>
      <c r="NA62" s="423"/>
      <c r="NB62" s="554"/>
      <c r="NC62" s="554"/>
      <c r="ND62" s="554"/>
      <c r="NE62" s="424"/>
      <c r="NF62" s="422"/>
      <c r="NG62" s="424"/>
      <c r="NH62" s="422"/>
      <c r="NI62" s="423"/>
      <c r="NJ62" s="424"/>
      <c r="NK62" s="423"/>
      <c r="NL62" s="554"/>
      <c r="NM62" s="554"/>
      <c r="NN62" s="554"/>
      <c r="NO62" s="424"/>
      <c r="NP62" s="422"/>
      <c r="NQ62" s="424"/>
      <c r="NR62" s="422"/>
      <c r="NS62" s="423"/>
      <c r="NT62" s="424"/>
      <c r="NU62" s="423"/>
      <c r="NV62" s="554"/>
      <c r="NW62" s="554"/>
      <c r="NX62" s="554"/>
      <c r="NY62" s="424"/>
      <c r="NZ62" s="422"/>
      <c r="OA62" s="424"/>
      <c r="OB62" s="422"/>
      <c r="OC62" s="423"/>
      <c r="OD62" s="424"/>
      <c r="OE62" s="423"/>
      <c r="OF62" s="554"/>
      <c r="OG62" s="554"/>
      <c r="OH62" s="554"/>
      <c r="OI62" s="424"/>
      <c r="OJ62" s="422"/>
      <c r="OK62" s="424"/>
      <c r="OL62" s="422"/>
      <c r="OM62" s="423"/>
      <c r="ON62" s="424"/>
      <c r="OO62" s="423"/>
      <c r="OP62" s="554"/>
      <c r="OQ62" s="554"/>
      <c r="OR62" s="554"/>
      <c r="OS62" s="424"/>
      <c r="OT62" s="422"/>
      <c r="OU62" s="424"/>
      <c r="OV62" s="422"/>
      <c r="OW62" s="423"/>
      <c r="OX62" s="424"/>
      <c r="OY62" s="423"/>
      <c r="OZ62" s="554"/>
      <c r="PA62" s="554"/>
      <c r="PB62" s="554"/>
      <c r="PC62" s="424"/>
      <c r="PD62" s="422"/>
      <c r="PE62" s="424"/>
      <c r="PF62" s="422"/>
      <c r="PG62" s="423"/>
      <c r="PH62" s="424"/>
      <c r="PI62" s="423"/>
      <c r="PJ62" s="554"/>
      <c r="PK62" s="554"/>
      <c r="PL62" s="554"/>
      <c r="PM62" s="424"/>
      <c r="PN62" s="422"/>
      <c r="PO62" s="424"/>
      <c r="PP62" s="422"/>
      <c r="PQ62" s="423"/>
      <c r="PR62" s="424"/>
      <c r="PS62" s="423"/>
      <c r="PT62" s="554"/>
      <c r="PU62" s="554"/>
      <c r="PV62" s="554"/>
      <c r="PW62" s="424"/>
      <c r="PX62" s="422"/>
      <c r="PY62" s="424"/>
      <c r="PZ62" s="422"/>
      <c r="QA62" s="423"/>
      <c r="QB62" s="424"/>
      <c r="QC62" s="423"/>
      <c r="QD62" s="554"/>
      <c r="QE62" s="554"/>
      <c r="QF62" s="554"/>
      <c r="QG62" s="424"/>
      <c r="QH62" s="422"/>
      <c r="QI62" s="424"/>
      <c r="QJ62" s="422"/>
      <c r="QK62" s="423"/>
      <c r="QL62" s="424"/>
      <c r="QM62" s="423"/>
      <c r="QN62" s="554"/>
      <c r="QO62" s="554"/>
      <c r="QP62" s="554"/>
      <c r="QQ62" s="424"/>
      <c r="QR62" s="422"/>
      <c r="QS62" s="424"/>
      <c r="QT62" s="422"/>
      <c r="QU62" s="423"/>
      <c r="QV62" s="424"/>
      <c r="QW62" s="423"/>
      <c r="QX62" s="554"/>
      <c r="QY62" s="554"/>
      <c r="QZ62" s="554"/>
      <c r="RA62" s="424"/>
      <c r="RB62" s="422"/>
      <c r="RC62" s="424"/>
      <c r="RD62" s="422"/>
      <c r="RE62" s="423"/>
      <c r="RF62" s="424"/>
      <c r="RG62" s="423"/>
      <c r="RH62" s="554"/>
      <c r="RI62" s="554"/>
      <c r="RJ62" s="554"/>
      <c r="RK62" s="424"/>
      <c r="RL62" s="422"/>
      <c r="RM62" s="424"/>
      <c r="RN62" s="422"/>
      <c r="RO62" s="423"/>
      <c r="RP62" s="424"/>
      <c r="RQ62" s="423"/>
      <c r="RR62" s="554"/>
      <c r="RS62" s="554"/>
      <c r="RT62" s="554"/>
      <c r="RU62" s="424"/>
      <c r="RV62" s="422"/>
      <c r="RW62" s="424"/>
      <c r="RX62" s="422"/>
      <c r="RY62" s="423"/>
      <c r="RZ62" s="424"/>
      <c r="SA62" s="423"/>
      <c r="SB62" s="554"/>
      <c r="SC62" s="554"/>
      <c r="SD62" s="554"/>
      <c r="SE62" s="424"/>
      <c r="SF62" s="422"/>
      <c r="SG62" s="424"/>
      <c r="SH62" s="422"/>
      <c r="SI62" s="423"/>
      <c r="SJ62" s="424"/>
      <c r="SK62" s="423"/>
      <c r="SL62" s="554"/>
      <c r="SM62" s="554"/>
      <c r="SN62" s="554"/>
      <c r="SO62" s="424"/>
      <c r="SP62" s="422"/>
      <c r="SQ62" s="424"/>
      <c r="SR62" s="422"/>
      <c r="SS62" s="423"/>
      <c r="ST62" s="424"/>
      <c r="SU62" s="423"/>
      <c r="SV62" s="554"/>
      <c r="SW62" s="554"/>
      <c r="SX62" s="554"/>
      <c r="SY62" s="424"/>
      <c r="SZ62" s="422"/>
      <c r="TA62" s="424"/>
      <c r="TB62" s="422"/>
      <c r="TC62" s="423"/>
      <c r="TD62" s="424"/>
      <c r="TE62" s="423"/>
      <c r="TF62" s="554"/>
      <c r="TG62" s="554"/>
      <c r="TH62" s="554"/>
      <c r="TI62" s="424"/>
      <c r="TJ62" s="422"/>
      <c r="TK62" s="424"/>
      <c r="TL62" s="422"/>
      <c r="TM62" s="423"/>
      <c r="TN62" s="424"/>
      <c r="TO62" s="423"/>
      <c r="TP62" s="554"/>
      <c r="TQ62" s="554"/>
      <c r="TR62" s="554"/>
      <c r="TS62" s="424"/>
      <c r="TT62" s="422"/>
      <c r="TU62" s="424"/>
      <c r="TV62" s="422"/>
      <c r="TW62" s="423"/>
      <c r="TX62" s="424"/>
      <c r="TY62" s="423"/>
      <c r="TZ62" s="554"/>
      <c r="UA62" s="554"/>
      <c r="UB62" s="554"/>
      <c r="UC62" s="424"/>
      <c r="UD62" s="422"/>
      <c r="UE62" s="424"/>
      <c r="UF62" s="422"/>
      <c r="UG62" s="423"/>
      <c r="UH62" s="424"/>
      <c r="UI62" s="423"/>
      <c r="UJ62" s="554"/>
      <c r="UK62" s="554"/>
      <c r="UL62" s="554"/>
      <c r="UM62" s="424"/>
      <c r="UN62" s="422"/>
      <c r="UO62" s="424"/>
      <c r="UP62" s="422"/>
      <c r="UQ62" s="423"/>
      <c r="UR62" s="424"/>
      <c r="US62" s="423"/>
      <c r="UT62" s="554"/>
      <c r="UU62" s="554"/>
      <c r="UV62" s="554"/>
      <c r="UW62" s="424"/>
      <c r="UX62" s="422"/>
      <c r="UY62" s="424"/>
      <c r="UZ62" s="422"/>
      <c r="VA62" s="423"/>
      <c r="VB62" s="424"/>
      <c r="VC62" s="423"/>
      <c r="VD62" s="554"/>
      <c r="VE62" s="554"/>
      <c r="VF62" s="554"/>
      <c r="VG62" s="424"/>
      <c r="VH62" s="422"/>
      <c r="VI62" s="424"/>
      <c r="VJ62" s="422"/>
      <c r="VK62" s="423"/>
      <c r="VL62" s="424"/>
      <c r="VM62" s="423"/>
      <c r="VN62" s="554"/>
      <c r="VO62" s="554"/>
      <c r="VP62" s="554"/>
      <c r="VQ62" s="424"/>
      <c r="VR62" s="422"/>
      <c r="VS62" s="424"/>
      <c r="VT62" s="422"/>
      <c r="VU62" s="423"/>
      <c r="VV62" s="424"/>
      <c r="VW62" s="423"/>
      <c r="VX62" s="554"/>
      <c r="VY62" s="554"/>
      <c r="VZ62" s="554"/>
      <c r="WA62" s="424"/>
      <c r="WB62" s="422"/>
      <c r="WC62" s="424"/>
      <c r="WD62" s="422"/>
      <c r="WE62" s="423"/>
      <c r="WF62" s="424"/>
      <c r="WG62" s="423"/>
      <c r="WH62" s="554"/>
      <c r="WI62" s="554"/>
      <c r="WJ62" s="554"/>
      <c r="WK62" s="424"/>
      <c r="WL62" s="422"/>
      <c r="WM62" s="424"/>
      <c r="WN62" s="422"/>
      <c r="WO62" s="423"/>
      <c r="WP62" s="424"/>
      <c r="WQ62" s="423"/>
      <c r="WR62" s="554"/>
      <c r="WS62" s="554"/>
      <c r="WT62" s="554"/>
      <c r="WU62" s="424"/>
      <c r="WV62" s="422"/>
      <c r="WW62" s="424"/>
      <c r="WX62" s="422"/>
      <c r="WY62" s="423"/>
      <c r="WZ62" s="424"/>
      <c r="XA62" s="423"/>
      <c r="XB62" s="554"/>
      <c r="XC62" s="554"/>
      <c r="XD62" s="554"/>
      <c r="XE62" s="424"/>
      <c r="XF62" s="422"/>
      <c r="XG62" s="424"/>
      <c r="XH62" s="422"/>
      <c r="XI62" s="423"/>
      <c r="XJ62" s="424"/>
      <c r="XK62" s="423"/>
      <c r="XL62" s="554"/>
      <c r="XM62" s="554"/>
      <c r="XN62" s="554"/>
      <c r="XO62" s="424"/>
      <c r="XP62" s="422"/>
      <c r="XQ62" s="424"/>
      <c r="XR62" s="422"/>
      <c r="XS62" s="423"/>
      <c r="XT62" s="424"/>
      <c r="XU62" s="423"/>
      <c r="XV62" s="554"/>
      <c r="XW62" s="554"/>
      <c r="XX62" s="554"/>
      <c r="XY62" s="424"/>
      <c r="XZ62" s="422"/>
      <c r="YA62" s="424"/>
      <c r="YB62" s="422"/>
      <c r="YC62" s="423"/>
      <c r="YD62" s="424"/>
      <c r="YE62" s="423"/>
      <c r="YF62" s="554"/>
      <c r="YG62" s="554"/>
      <c r="YH62" s="554"/>
      <c r="YI62" s="424"/>
      <c r="YJ62" s="422"/>
      <c r="YK62" s="424"/>
      <c r="YL62" s="422"/>
      <c r="YM62" s="423"/>
      <c r="YN62" s="424"/>
      <c r="YO62" s="423"/>
      <c r="YP62" s="554"/>
      <c r="YQ62" s="554"/>
      <c r="YR62" s="554"/>
      <c r="YS62" s="424"/>
      <c r="YT62" s="422"/>
      <c r="YU62" s="424"/>
      <c r="YV62" s="422"/>
      <c r="YW62" s="423"/>
      <c r="YX62" s="424"/>
      <c r="YY62" s="423"/>
      <c r="YZ62" s="554"/>
      <c r="ZA62" s="554"/>
      <c r="ZB62" s="554"/>
      <c r="ZC62" s="424"/>
      <c r="ZD62" s="422"/>
      <c r="ZE62" s="424"/>
      <c r="ZF62" s="422"/>
      <c r="ZG62" s="423"/>
      <c r="ZH62" s="424"/>
      <c r="ZI62" s="423"/>
      <c r="ZJ62" s="554"/>
      <c r="ZK62" s="554"/>
      <c r="ZL62" s="554"/>
      <c r="ZM62" s="424"/>
      <c r="ZN62" s="422"/>
      <c r="ZO62" s="424"/>
      <c r="ZP62" s="422"/>
      <c r="ZQ62" s="423"/>
      <c r="ZR62" s="424"/>
      <c r="ZS62" s="423"/>
      <c r="ZT62" s="554"/>
      <c r="ZU62" s="554"/>
      <c r="ZV62" s="554"/>
      <c r="ZW62" s="424"/>
      <c r="ZX62" s="422"/>
      <c r="ZY62" s="424"/>
      <c r="ZZ62" s="422"/>
      <c r="AAA62" s="423"/>
      <c r="AAB62" s="424"/>
      <c r="AAC62" s="423"/>
      <c r="AAD62" s="554"/>
      <c r="AAE62" s="554"/>
      <c r="AAF62" s="554"/>
      <c r="AAG62" s="424"/>
      <c r="AAH62" s="422"/>
      <c r="AAI62" s="424"/>
      <c r="AAJ62" s="422"/>
      <c r="AAK62" s="423"/>
      <c r="AAL62" s="424"/>
      <c r="AAM62" s="423"/>
      <c r="AAN62" s="554"/>
      <c r="AAO62" s="554"/>
      <c r="AAP62" s="554"/>
      <c r="AAQ62" s="424"/>
      <c r="AAR62" s="422"/>
      <c r="AAS62" s="424"/>
      <c r="AAT62" s="422"/>
      <c r="AAU62" s="423"/>
      <c r="AAV62" s="424"/>
      <c r="AAW62" s="423"/>
      <c r="AAX62" s="554"/>
      <c r="AAY62" s="554"/>
      <c r="AAZ62" s="554"/>
      <c r="ABA62" s="424"/>
      <c r="ABB62" s="422"/>
      <c r="ABC62" s="424"/>
      <c r="ABD62" s="422"/>
      <c r="ABE62" s="423"/>
      <c r="ABF62" s="424"/>
      <c r="ABG62" s="423"/>
      <c r="ABH62" s="554"/>
      <c r="ABI62" s="554"/>
      <c r="ABJ62" s="554"/>
      <c r="ABK62" s="424"/>
      <c r="ABL62" s="422"/>
      <c r="ABM62" s="424"/>
      <c r="ABN62" s="422"/>
      <c r="ABO62" s="423"/>
      <c r="ABP62" s="424"/>
      <c r="ABQ62" s="423"/>
      <c r="ABR62" s="554"/>
      <c r="ABS62" s="554"/>
      <c r="ABT62" s="554"/>
      <c r="ABU62" s="424"/>
      <c r="ABV62" s="422"/>
      <c r="ABW62" s="424"/>
      <c r="ABX62" s="422"/>
      <c r="ABY62" s="423"/>
      <c r="ABZ62" s="424"/>
      <c r="ACA62" s="423"/>
      <c r="ACB62" s="554"/>
      <c r="ACC62" s="554"/>
      <c r="ACD62" s="554"/>
      <c r="ACE62" s="424"/>
      <c r="ACF62" s="422"/>
      <c r="ACG62" s="424"/>
      <c r="ACH62" s="422"/>
      <c r="ACI62" s="423"/>
      <c r="ACJ62" s="424"/>
      <c r="ACK62" s="423"/>
      <c r="ACL62" s="554"/>
      <c r="ACM62" s="554"/>
      <c r="ACN62" s="554"/>
      <c r="ACO62" s="424"/>
      <c r="ACP62" s="422"/>
      <c r="ACQ62" s="424"/>
      <c r="ACR62" s="422"/>
      <c r="ACS62" s="423"/>
      <c r="ACT62" s="424"/>
      <c r="ACU62" s="423"/>
      <c r="ACV62" s="554"/>
      <c r="ACW62" s="554"/>
      <c r="ACX62" s="554"/>
      <c r="ACY62" s="424"/>
      <c r="ACZ62" s="422"/>
      <c r="ADA62" s="424"/>
      <c r="ADB62" s="422"/>
      <c r="ADC62" s="423"/>
      <c r="ADD62" s="424"/>
      <c r="ADE62" s="423"/>
      <c r="ADF62" s="554"/>
      <c r="ADG62" s="554"/>
      <c r="ADH62" s="554"/>
      <c r="ADI62" s="424"/>
      <c r="ADJ62" s="422"/>
      <c r="ADK62" s="424"/>
      <c r="ADL62" s="422"/>
      <c r="ADM62" s="423"/>
      <c r="ADN62" s="424"/>
      <c r="ADO62" s="423"/>
      <c r="ADP62" s="554"/>
      <c r="ADQ62" s="554"/>
      <c r="ADR62" s="554"/>
      <c r="ADS62" s="424"/>
      <c r="ADT62" s="422"/>
      <c r="ADU62" s="424"/>
      <c r="ADV62" s="422"/>
      <c r="ADW62" s="423"/>
      <c r="ADX62" s="424"/>
      <c r="ADY62" s="423"/>
      <c r="ADZ62" s="554"/>
      <c r="AEA62" s="554"/>
      <c r="AEB62" s="554"/>
      <c r="AEC62" s="424"/>
      <c r="AED62" s="422"/>
      <c r="AEE62" s="424"/>
      <c r="AEF62" s="422"/>
      <c r="AEG62" s="423"/>
      <c r="AEH62" s="424"/>
      <c r="AEI62" s="423"/>
      <c r="AEJ62" s="554"/>
      <c r="AEK62" s="554"/>
      <c r="AEL62" s="554"/>
      <c r="AEM62" s="424"/>
      <c r="AEN62" s="422"/>
      <c r="AEO62" s="424"/>
      <c r="AEP62" s="422"/>
      <c r="AEQ62" s="423"/>
      <c r="AER62" s="424"/>
      <c r="AES62" s="423"/>
      <c r="AET62" s="554"/>
      <c r="AEU62" s="554"/>
      <c r="AEV62" s="554"/>
      <c r="AEW62" s="424"/>
      <c r="AEX62" s="422"/>
      <c r="AEY62" s="424"/>
      <c r="AEZ62" s="422"/>
      <c r="AFA62" s="423"/>
      <c r="AFB62" s="424"/>
      <c r="AFC62" s="423"/>
      <c r="AFD62" s="554"/>
      <c r="AFE62" s="554"/>
      <c r="AFF62" s="554"/>
      <c r="AFG62" s="424"/>
      <c r="AFH62" s="422"/>
      <c r="AFI62" s="424"/>
      <c r="AFJ62" s="422"/>
      <c r="AFK62" s="423"/>
      <c r="AFL62" s="424"/>
      <c r="AFM62" s="423"/>
      <c r="AFN62" s="554"/>
      <c r="AFO62" s="554"/>
      <c r="AFP62" s="554"/>
      <c r="AFQ62" s="424"/>
      <c r="AFR62" s="422"/>
      <c r="AFS62" s="424"/>
      <c r="AFT62" s="422"/>
      <c r="AFU62" s="423"/>
      <c r="AFV62" s="424"/>
      <c r="AFW62" s="423"/>
      <c r="AFX62" s="554"/>
      <c r="AFY62" s="554"/>
      <c r="AFZ62" s="554"/>
      <c r="AGA62" s="424"/>
      <c r="AGB62" s="422"/>
      <c r="AGC62" s="424"/>
      <c r="AGD62" s="422"/>
      <c r="AGE62" s="423"/>
      <c r="AGF62" s="424"/>
      <c r="AGG62" s="423"/>
      <c r="AGH62" s="554"/>
      <c r="AGI62" s="554"/>
      <c r="AGJ62" s="554"/>
      <c r="AGK62" s="424"/>
      <c r="AGL62" s="422"/>
      <c r="AGM62" s="424"/>
      <c r="AGN62" s="422"/>
      <c r="AGO62" s="423"/>
      <c r="AGP62" s="424"/>
      <c r="AGQ62" s="423"/>
      <c r="AGR62" s="554"/>
      <c r="AGS62" s="554"/>
      <c r="AGT62" s="554"/>
      <c r="AGU62" s="424"/>
      <c r="AGV62" s="422"/>
      <c r="AGW62" s="424"/>
      <c r="AGX62" s="422"/>
      <c r="AGY62" s="423"/>
      <c r="AGZ62" s="424"/>
      <c r="AHA62" s="423"/>
      <c r="AHB62" s="554"/>
      <c r="AHC62" s="554"/>
      <c r="AHD62" s="554"/>
      <c r="AHE62" s="424"/>
      <c r="AHF62" s="422"/>
      <c r="AHG62" s="424"/>
      <c r="AHH62" s="422"/>
      <c r="AHI62" s="423"/>
      <c r="AHJ62" s="424"/>
      <c r="AHK62" s="423"/>
      <c r="AHL62" s="554"/>
      <c r="AHM62" s="554"/>
      <c r="AHN62" s="554"/>
      <c r="AHO62" s="424"/>
      <c r="AHP62" s="422"/>
      <c r="AHQ62" s="424"/>
      <c r="AHR62" s="422"/>
      <c r="AHS62" s="423"/>
      <c r="AHT62" s="424"/>
      <c r="AHU62" s="423"/>
      <c r="AHV62" s="554"/>
      <c r="AHW62" s="554"/>
      <c r="AHX62" s="554"/>
      <c r="AHY62" s="424"/>
      <c r="AHZ62" s="422"/>
      <c r="AIA62" s="424"/>
      <c r="AIB62" s="422"/>
      <c r="AIC62" s="423"/>
      <c r="AID62" s="424"/>
      <c r="AIE62" s="423"/>
      <c r="AIF62" s="554"/>
      <c r="AIG62" s="554"/>
      <c r="AIH62" s="554"/>
      <c r="AII62" s="424"/>
      <c r="AIJ62" s="422"/>
      <c r="AIK62" s="424"/>
      <c r="AIL62" s="422"/>
      <c r="AIM62" s="423"/>
      <c r="AIN62" s="424"/>
      <c r="AIO62" s="423"/>
      <c r="AIP62" s="554"/>
      <c r="AIQ62" s="554"/>
      <c r="AIR62" s="554"/>
      <c r="AIS62" s="424"/>
      <c r="AIT62" s="422"/>
      <c r="AIU62" s="424"/>
      <c r="AIV62" s="422"/>
      <c r="AIW62" s="423"/>
      <c r="AIX62" s="424"/>
      <c r="AIY62" s="423"/>
      <c r="AIZ62" s="554"/>
      <c r="AJA62" s="554"/>
      <c r="AJB62" s="554"/>
      <c r="AJC62" s="424"/>
      <c r="AJD62" s="422"/>
      <c r="AJE62" s="424"/>
      <c r="AJF62" s="422"/>
      <c r="AJG62" s="423"/>
      <c r="AJH62" s="424"/>
      <c r="AJI62" s="423"/>
      <c r="AJJ62" s="554"/>
      <c r="AJK62" s="554"/>
      <c r="AJL62" s="554"/>
      <c r="AJM62" s="424"/>
      <c r="AJN62" s="422"/>
      <c r="AJO62" s="424"/>
      <c r="AJP62" s="422"/>
      <c r="AJQ62" s="423"/>
      <c r="AJR62" s="424"/>
      <c r="AJS62" s="423"/>
      <c r="AJT62" s="554"/>
      <c r="AJU62" s="554"/>
      <c r="AJV62" s="554"/>
      <c r="AJW62" s="424"/>
      <c r="AJX62" s="422"/>
      <c r="AJY62" s="424"/>
      <c r="AJZ62" s="422"/>
      <c r="AKA62" s="423"/>
      <c r="AKB62" s="424"/>
      <c r="AKC62" s="423"/>
      <c r="AKD62" s="554"/>
      <c r="AKE62" s="554"/>
      <c r="AKF62" s="554"/>
      <c r="AKG62" s="424"/>
      <c r="AKH62" s="422"/>
      <c r="AKI62" s="424"/>
      <c r="AKJ62" s="422"/>
      <c r="AKK62" s="423"/>
      <c r="AKL62" s="424"/>
      <c r="AKM62" s="423"/>
      <c r="AKN62" s="554"/>
      <c r="AKO62" s="554"/>
      <c r="AKP62" s="554"/>
      <c r="AKQ62" s="424"/>
      <c r="AKR62" s="422"/>
      <c r="AKS62" s="424"/>
      <c r="AKT62" s="422"/>
      <c r="AKU62" s="423"/>
      <c r="AKV62" s="424"/>
      <c r="AKW62" s="423"/>
      <c r="AKX62" s="554"/>
      <c r="AKY62" s="554"/>
      <c r="AKZ62" s="554"/>
      <c r="ALA62" s="424"/>
      <c r="ALB62" s="422"/>
      <c r="ALC62" s="424"/>
      <c r="ALD62" s="422"/>
      <c r="ALE62" s="423"/>
      <c r="ALF62" s="424"/>
      <c r="ALG62" s="423"/>
      <c r="ALH62" s="554"/>
      <c r="ALI62" s="554"/>
      <c r="ALJ62" s="554"/>
      <c r="ALK62" s="424"/>
      <c r="ALL62" s="422"/>
      <c r="ALM62" s="424"/>
      <c r="ALN62" s="422"/>
      <c r="ALO62" s="423"/>
      <c r="ALP62" s="424"/>
      <c r="ALQ62" s="423"/>
      <c r="ALR62" s="554"/>
      <c r="ALS62" s="554"/>
      <c r="ALT62" s="554"/>
      <c r="ALU62" s="424"/>
      <c r="ALV62" s="422"/>
      <c r="ALW62" s="424"/>
      <c r="ALX62" s="422"/>
      <c r="ALY62" s="423"/>
      <c r="ALZ62" s="424"/>
      <c r="AMA62" s="423"/>
      <c r="AMB62" s="554"/>
      <c r="AMC62" s="554"/>
      <c r="AMD62" s="554"/>
      <c r="AME62" s="424"/>
      <c r="AMF62" s="422"/>
      <c r="AMG62" s="424"/>
      <c r="AMH62" s="422"/>
      <c r="AMI62" s="423"/>
      <c r="AMJ62" s="424"/>
      <c r="AMK62" s="423"/>
      <c r="AML62" s="554"/>
      <c r="AMM62" s="554"/>
      <c r="AMN62" s="554"/>
      <c r="AMO62" s="424"/>
      <c r="AMP62" s="422"/>
      <c r="AMQ62" s="424"/>
      <c r="AMR62" s="422"/>
      <c r="AMS62" s="423"/>
      <c r="AMT62" s="424"/>
      <c r="AMU62" s="423"/>
      <c r="AMV62" s="554"/>
      <c r="AMW62" s="554"/>
      <c r="AMX62" s="554"/>
      <c r="AMY62" s="424"/>
      <c r="AMZ62" s="422"/>
      <c r="ANA62" s="424"/>
      <c r="ANB62" s="422"/>
      <c r="ANC62" s="423"/>
      <c r="AND62" s="424"/>
      <c r="ANE62" s="423"/>
      <c r="ANF62" s="554"/>
      <c r="ANG62" s="554"/>
      <c r="ANH62" s="554"/>
      <c r="ANI62" s="424"/>
      <c r="ANJ62" s="422"/>
      <c r="ANK62" s="424"/>
      <c r="ANL62" s="422"/>
      <c r="ANM62" s="423"/>
      <c r="ANN62" s="424"/>
      <c r="ANO62" s="423"/>
      <c r="ANP62" s="554"/>
      <c r="ANQ62" s="554"/>
      <c r="ANR62" s="554"/>
      <c r="ANS62" s="424"/>
      <c r="ANT62" s="422"/>
      <c r="ANU62" s="424"/>
      <c r="ANV62" s="422"/>
      <c r="ANW62" s="423"/>
      <c r="ANX62" s="424"/>
      <c r="ANY62" s="423"/>
      <c r="ANZ62" s="554"/>
      <c r="AOA62" s="554"/>
      <c r="AOB62" s="554"/>
      <c r="AOC62" s="424"/>
      <c r="AOD62" s="422"/>
      <c r="AOE62" s="424"/>
      <c r="AOF62" s="422"/>
      <c r="AOG62" s="423"/>
      <c r="AOH62" s="424"/>
      <c r="AOI62" s="423"/>
      <c r="AOJ62" s="554"/>
      <c r="AOK62" s="554"/>
      <c r="AOL62" s="554"/>
      <c r="AOM62" s="424"/>
      <c r="AON62" s="422"/>
      <c r="AOO62" s="424"/>
      <c r="AOP62" s="422"/>
      <c r="AOQ62" s="423"/>
      <c r="AOR62" s="424"/>
      <c r="AOS62" s="423"/>
      <c r="AOT62" s="554"/>
      <c r="AOU62" s="554"/>
      <c r="AOV62" s="554"/>
      <c r="AOW62" s="424"/>
      <c r="AOX62" s="422"/>
      <c r="AOY62" s="424"/>
      <c r="AOZ62" s="422"/>
      <c r="APA62" s="423"/>
      <c r="APB62" s="424"/>
      <c r="APC62" s="423"/>
      <c r="APD62" s="554"/>
      <c r="APE62" s="554"/>
      <c r="APF62" s="554"/>
      <c r="APG62" s="424"/>
      <c r="APH62" s="422"/>
      <c r="API62" s="424"/>
      <c r="APJ62" s="422"/>
      <c r="APK62" s="423"/>
      <c r="APL62" s="424"/>
      <c r="APM62" s="423"/>
      <c r="APN62" s="554"/>
      <c r="APO62" s="554"/>
      <c r="APP62" s="554"/>
      <c r="APQ62" s="424"/>
      <c r="APR62" s="422"/>
      <c r="APS62" s="424"/>
      <c r="APT62" s="422"/>
      <c r="APU62" s="423"/>
      <c r="APV62" s="424"/>
      <c r="APW62" s="423"/>
      <c r="APX62" s="554"/>
      <c r="APY62" s="554"/>
      <c r="APZ62" s="554"/>
      <c r="AQA62" s="424"/>
      <c r="AQB62" s="422"/>
      <c r="AQC62" s="424"/>
      <c r="AQD62" s="422"/>
      <c r="AQE62" s="423"/>
      <c r="AQF62" s="424"/>
      <c r="AQG62" s="423"/>
      <c r="AQH62" s="554"/>
      <c r="AQI62" s="554"/>
      <c r="AQJ62" s="554"/>
      <c r="AQK62" s="424"/>
      <c r="AQL62" s="422"/>
      <c r="AQM62" s="424"/>
      <c r="AQN62" s="422"/>
      <c r="AQO62" s="423"/>
      <c r="AQP62" s="424"/>
      <c r="AQQ62" s="423"/>
      <c r="AQR62" s="554"/>
      <c r="AQS62" s="554"/>
      <c r="AQT62" s="554"/>
      <c r="AQU62" s="424"/>
      <c r="AQV62" s="422"/>
      <c r="AQW62" s="424"/>
      <c r="AQX62" s="422"/>
      <c r="AQY62" s="423"/>
      <c r="AQZ62" s="424"/>
      <c r="ARA62" s="423"/>
      <c r="ARB62" s="554"/>
      <c r="ARC62" s="554"/>
      <c r="ARD62" s="554"/>
      <c r="ARE62" s="424"/>
      <c r="ARF62" s="422"/>
      <c r="ARG62" s="424"/>
      <c r="ARH62" s="422"/>
      <c r="ARI62" s="423"/>
      <c r="ARJ62" s="424"/>
      <c r="ARK62" s="423"/>
      <c r="ARL62" s="554"/>
      <c r="ARM62" s="554"/>
      <c r="ARN62" s="554"/>
      <c r="ARO62" s="424"/>
      <c r="ARP62" s="422"/>
      <c r="ARQ62" s="424"/>
      <c r="ARR62" s="422"/>
      <c r="ARS62" s="423"/>
      <c r="ART62" s="424"/>
      <c r="ARU62" s="423"/>
      <c r="ARV62" s="554"/>
      <c r="ARW62" s="554"/>
      <c r="ARX62" s="554"/>
      <c r="ARY62" s="424"/>
      <c r="ARZ62" s="422"/>
      <c r="ASA62" s="424"/>
      <c r="ASB62" s="422"/>
      <c r="ASC62" s="423"/>
      <c r="ASD62" s="424"/>
      <c r="ASE62" s="423"/>
      <c r="ASF62" s="554"/>
      <c r="ASG62" s="554"/>
      <c r="ASH62" s="554"/>
      <c r="ASI62" s="424"/>
      <c r="ASJ62" s="422"/>
      <c r="ASK62" s="424"/>
      <c r="ASL62" s="422"/>
      <c r="ASM62" s="423"/>
      <c r="ASN62" s="424"/>
      <c r="ASO62" s="423"/>
      <c r="ASP62" s="554"/>
      <c r="ASQ62" s="554"/>
      <c r="ASR62" s="554"/>
      <c r="ASS62" s="424"/>
      <c r="AST62" s="422"/>
      <c r="ASU62" s="424"/>
      <c r="ASV62" s="422"/>
      <c r="ASW62" s="423"/>
      <c r="ASX62" s="424"/>
      <c r="ASY62" s="423"/>
      <c r="ASZ62" s="554"/>
      <c r="ATA62" s="554"/>
      <c r="ATB62" s="554"/>
      <c r="ATC62" s="424"/>
      <c r="ATD62" s="422"/>
      <c r="ATE62" s="424"/>
      <c r="ATF62" s="422"/>
      <c r="ATG62" s="423"/>
      <c r="ATH62" s="424"/>
      <c r="ATI62" s="423"/>
      <c r="ATJ62" s="554"/>
      <c r="ATK62" s="554"/>
      <c r="ATL62" s="554"/>
      <c r="ATM62" s="424"/>
      <c r="ATN62" s="422"/>
      <c r="ATO62" s="424"/>
      <c r="ATP62" s="422"/>
      <c r="ATQ62" s="423"/>
      <c r="ATR62" s="424"/>
      <c r="ATS62" s="423"/>
      <c r="ATT62" s="554"/>
      <c r="ATU62" s="554"/>
      <c r="ATV62" s="554"/>
      <c r="ATW62" s="424"/>
      <c r="ATX62" s="422"/>
      <c r="ATY62" s="424"/>
      <c r="ATZ62" s="422"/>
      <c r="AUA62" s="423"/>
      <c r="AUB62" s="424"/>
      <c r="AUC62" s="423"/>
      <c r="AUD62" s="554"/>
      <c r="AUE62" s="554"/>
      <c r="AUF62" s="554"/>
      <c r="AUG62" s="424"/>
      <c r="AUH62" s="422"/>
      <c r="AUI62" s="424"/>
      <c r="AUJ62" s="422"/>
      <c r="AUK62" s="423"/>
      <c r="AUL62" s="424"/>
      <c r="AUM62" s="423"/>
      <c r="AUN62" s="554"/>
      <c r="AUO62" s="554"/>
      <c r="AUP62" s="554"/>
      <c r="AUQ62" s="424"/>
      <c r="AUR62" s="422"/>
      <c r="AUS62" s="424"/>
      <c r="AUT62" s="422"/>
      <c r="AUU62" s="423"/>
      <c r="AUV62" s="424"/>
      <c r="AUW62" s="423"/>
      <c r="AUX62" s="554"/>
      <c r="AUY62" s="554"/>
      <c r="AUZ62" s="554"/>
      <c r="AVA62" s="424"/>
      <c r="AVB62" s="422"/>
      <c r="AVC62" s="424"/>
      <c r="AVD62" s="422"/>
      <c r="AVE62" s="423"/>
      <c r="AVF62" s="424"/>
      <c r="AVG62" s="423"/>
      <c r="AVH62" s="554"/>
      <c r="AVI62" s="554"/>
      <c r="AVJ62" s="554"/>
      <c r="AVK62" s="424"/>
      <c r="AVL62" s="422"/>
      <c r="AVM62" s="424"/>
      <c r="AVN62" s="422"/>
      <c r="AVO62" s="423"/>
      <c r="AVP62" s="424"/>
      <c r="AVQ62" s="423"/>
      <c r="AVR62" s="554"/>
      <c r="AVS62" s="554"/>
      <c r="AVT62" s="554"/>
      <c r="AVU62" s="424"/>
      <c r="AVV62" s="422"/>
      <c r="AVW62" s="424"/>
      <c r="AVX62" s="422"/>
      <c r="AVY62" s="423"/>
      <c r="AVZ62" s="424"/>
      <c r="AWA62" s="423"/>
      <c r="AWB62" s="554"/>
      <c r="AWC62" s="554"/>
      <c r="AWD62" s="554"/>
      <c r="AWE62" s="424"/>
      <c r="AWF62" s="422"/>
      <c r="AWG62" s="424"/>
      <c r="AWH62" s="422"/>
      <c r="AWI62" s="423"/>
      <c r="AWJ62" s="424"/>
      <c r="AWK62" s="423"/>
      <c r="AWL62" s="554"/>
      <c r="AWM62" s="554"/>
      <c r="AWN62" s="554"/>
      <c r="AWO62" s="424"/>
      <c r="AWP62" s="422"/>
      <c r="AWQ62" s="424"/>
      <c r="AWR62" s="422"/>
      <c r="AWS62" s="423"/>
      <c r="AWT62" s="424"/>
      <c r="AWU62" s="423"/>
      <c r="AWV62" s="554"/>
      <c r="AWW62" s="554"/>
      <c r="AWX62" s="554"/>
      <c r="AWY62" s="424"/>
      <c r="AWZ62" s="422"/>
      <c r="AXA62" s="424"/>
      <c r="AXB62" s="422"/>
      <c r="AXC62" s="423"/>
      <c r="AXD62" s="424"/>
      <c r="AXE62" s="423"/>
      <c r="AXF62" s="554"/>
      <c r="AXG62" s="554"/>
      <c r="AXH62" s="554"/>
      <c r="AXI62" s="424"/>
      <c r="AXJ62" s="422"/>
      <c r="AXK62" s="424"/>
      <c r="AXL62" s="422"/>
      <c r="AXM62" s="423"/>
      <c r="AXN62" s="424"/>
      <c r="AXO62" s="423"/>
      <c r="AXP62" s="554"/>
      <c r="AXQ62" s="554"/>
      <c r="AXR62" s="554"/>
      <c r="AXS62" s="424"/>
      <c r="AXT62" s="422"/>
      <c r="AXU62" s="424"/>
      <c r="AXV62" s="422"/>
      <c r="AXW62" s="423"/>
      <c r="AXX62" s="424"/>
      <c r="AXY62" s="423"/>
      <c r="AXZ62" s="554"/>
      <c r="AYA62" s="554"/>
      <c r="AYB62" s="554"/>
      <c r="AYC62" s="424"/>
      <c r="AYD62" s="422"/>
      <c r="AYE62" s="424"/>
      <c r="AYF62" s="422"/>
      <c r="AYG62" s="423"/>
      <c r="AYH62" s="424"/>
      <c r="AYI62" s="423"/>
      <c r="AYJ62" s="554"/>
      <c r="AYK62" s="554"/>
      <c r="AYL62" s="554"/>
      <c r="AYM62" s="424"/>
      <c r="AYN62" s="422"/>
      <c r="AYO62" s="424"/>
      <c r="AYP62" s="422"/>
      <c r="AYQ62" s="423"/>
      <c r="AYR62" s="424"/>
      <c r="AYS62" s="423"/>
      <c r="AYT62" s="554"/>
      <c r="AYU62" s="554"/>
      <c r="AYV62" s="554"/>
      <c r="AYW62" s="424"/>
      <c r="AYX62" s="422"/>
      <c r="AYY62" s="424"/>
      <c r="AYZ62" s="422"/>
      <c r="AZA62" s="423"/>
      <c r="AZB62" s="424"/>
      <c r="AZC62" s="423"/>
      <c r="AZD62" s="554"/>
      <c r="AZE62" s="554"/>
      <c r="AZF62" s="554"/>
      <c r="AZG62" s="424"/>
      <c r="AZH62" s="422"/>
      <c r="AZI62" s="424"/>
      <c r="AZJ62" s="422"/>
      <c r="AZK62" s="423"/>
      <c r="AZL62" s="424"/>
      <c r="AZM62" s="423"/>
      <c r="AZN62" s="554"/>
      <c r="AZO62" s="554"/>
      <c r="AZP62" s="554"/>
      <c r="AZQ62" s="424"/>
      <c r="AZR62" s="422"/>
      <c r="AZS62" s="424"/>
      <c r="AZT62" s="422"/>
      <c r="AZU62" s="423"/>
      <c r="AZV62" s="424"/>
      <c r="AZW62" s="423"/>
      <c r="AZX62" s="554"/>
      <c r="AZY62" s="554"/>
      <c r="AZZ62" s="554"/>
      <c r="BAA62" s="424"/>
      <c r="BAB62" s="422"/>
      <c r="BAC62" s="424"/>
      <c r="BAD62" s="422"/>
      <c r="BAE62" s="423"/>
      <c r="BAF62" s="424"/>
      <c r="BAG62" s="423"/>
      <c r="BAH62" s="554"/>
      <c r="BAI62" s="554"/>
      <c r="BAJ62" s="554"/>
      <c r="BAK62" s="424"/>
      <c r="BAL62" s="422"/>
      <c r="BAM62" s="424"/>
      <c r="BAN62" s="422"/>
      <c r="BAO62" s="423"/>
      <c r="BAP62" s="424"/>
      <c r="BAQ62" s="423"/>
      <c r="BAR62" s="554"/>
      <c r="BAS62" s="554"/>
      <c r="BAT62" s="554"/>
      <c r="BAU62" s="424"/>
      <c r="BAV62" s="422"/>
      <c r="BAW62" s="424"/>
      <c r="BAX62" s="422"/>
      <c r="BAY62" s="423"/>
      <c r="BAZ62" s="424"/>
      <c r="BBA62" s="423"/>
      <c r="BBB62" s="554"/>
      <c r="BBC62" s="554"/>
      <c r="BBD62" s="554"/>
      <c r="BBE62" s="424"/>
      <c r="BBF62" s="422"/>
      <c r="BBG62" s="424"/>
      <c r="BBH62" s="422"/>
      <c r="BBI62" s="423"/>
      <c r="BBJ62" s="424"/>
      <c r="BBK62" s="423"/>
      <c r="BBL62" s="554"/>
      <c r="BBM62" s="554"/>
      <c r="BBN62" s="554"/>
      <c r="BBO62" s="424"/>
      <c r="BBP62" s="422"/>
      <c r="BBQ62" s="424"/>
      <c r="BBR62" s="422"/>
      <c r="BBS62" s="423"/>
      <c r="BBT62" s="424"/>
      <c r="BBU62" s="423"/>
      <c r="BBV62" s="554"/>
      <c r="BBW62" s="554"/>
      <c r="BBX62" s="554"/>
      <c r="BBY62" s="424"/>
      <c r="BBZ62" s="422"/>
      <c r="BCA62" s="424"/>
      <c r="BCB62" s="422"/>
      <c r="BCC62" s="423"/>
      <c r="BCD62" s="424"/>
      <c r="BCE62" s="423"/>
      <c r="BCF62" s="554"/>
      <c r="BCG62" s="554"/>
      <c r="BCH62" s="554"/>
      <c r="BCI62" s="424"/>
      <c r="BCJ62" s="422"/>
      <c r="BCK62" s="424"/>
      <c r="BCL62" s="422"/>
      <c r="BCM62" s="423"/>
      <c r="BCN62" s="424"/>
      <c r="BCO62" s="423"/>
      <c r="BCP62" s="554"/>
      <c r="BCQ62" s="554"/>
      <c r="BCR62" s="554"/>
      <c r="BCS62" s="424"/>
      <c r="BCT62" s="422"/>
      <c r="BCU62" s="424"/>
      <c r="BCV62" s="422"/>
      <c r="BCW62" s="423"/>
      <c r="BCX62" s="424"/>
      <c r="BCY62" s="423"/>
      <c r="BCZ62" s="554"/>
      <c r="BDA62" s="554"/>
      <c r="BDB62" s="554"/>
      <c r="BDC62" s="424"/>
      <c r="BDD62" s="422"/>
      <c r="BDE62" s="424"/>
      <c r="BDF62" s="422"/>
      <c r="BDG62" s="423"/>
      <c r="BDH62" s="424"/>
      <c r="BDI62" s="423"/>
      <c r="BDJ62" s="554"/>
      <c r="BDK62" s="554"/>
      <c r="BDL62" s="554"/>
      <c r="BDM62" s="424"/>
      <c r="BDN62" s="422"/>
      <c r="BDO62" s="424"/>
      <c r="BDP62" s="422"/>
      <c r="BDQ62" s="423"/>
      <c r="BDR62" s="424"/>
      <c r="BDS62" s="423"/>
      <c r="BDT62" s="554"/>
      <c r="BDU62" s="554"/>
      <c r="BDV62" s="554"/>
      <c r="BDW62" s="424"/>
      <c r="BDX62" s="422"/>
      <c r="BDY62" s="424"/>
      <c r="BDZ62" s="422"/>
      <c r="BEA62" s="423"/>
      <c r="BEB62" s="424"/>
      <c r="BEC62" s="423"/>
      <c r="BED62" s="554"/>
      <c r="BEE62" s="554"/>
      <c r="BEF62" s="554"/>
      <c r="BEG62" s="424"/>
      <c r="BEH62" s="422"/>
      <c r="BEI62" s="424"/>
      <c r="BEJ62" s="422"/>
      <c r="BEK62" s="423"/>
      <c r="BEL62" s="424"/>
      <c r="BEM62" s="423"/>
      <c r="BEN62" s="554"/>
      <c r="BEO62" s="554"/>
      <c r="BEP62" s="554"/>
      <c r="BEQ62" s="424"/>
      <c r="BER62" s="422"/>
      <c r="BES62" s="424"/>
      <c r="BET62" s="422"/>
      <c r="BEU62" s="423"/>
      <c r="BEV62" s="424"/>
      <c r="BEW62" s="423"/>
      <c r="BEX62" s="554"/>
      <c r="BEY62" s="554"/>
      <c r="BEZ62" s="554"/>
      <c r="BFA62" s="424"/>
      <c r="BFB62" s="422"/>
      <c r="BFC62" s="424"/>
      <c r="BFD62" s="422"/>
      <c r="BFE62" s="423"/>
      <c r="BFF62" s="424"/>
      <c r="BFG62" s="423"/>
      <c r="BFH62" s="554"/>
      <c r="BFI62" s="554"/>
      <c r="BFJ62" s="554"/>
      <c r="BFK62" s="424"/>
      <c r="BFL62" s="422"/>
      <c r="BFM62" s="424"/>
      <c r="BFN62" s="422"/>
      <c r="BFO62" s="423"/>
      <c r="BFP62" s="424"/>
      <c r="BFQ62" s="423"/>
      <c r="BFR62" s="554"/>
      <c r="BFS62" s="554"/>
      <c r="BFT62" s="554"/>
      <c r="BFU62" s="424"/>
      <c r="BFV62" s="422"/>
      <c r="BFW62" s="424"/>
      <c r="BFX62" s="422"/>
      <c r="BFY62" s="423"/>
      <c r="BFZ62" s="424"/>
      <c r="BGA62" s="423"/>
      <c r="BGB62" s="554"/>
      <c r="BGC62" s="554"/>
      <c r="BGD62" s="554"/>
      <c r="BGE62" s="424"/>
      <c r="BGF62" s="422"/>
      <c r="BGG62" s="424"/>
      <c r="BGH62" s="422"/>
      <c r="BGI62" s="423"/>
      <c r="BGJ62" s="424"/>
      <c r="BGK62" s="423"/>
      <c r="BGL62" s="554"/>
      <c r="BGM62" s="554"/>
      <c r="BGN62" s="554"/>
      <c r="BGO62" s="424"/>
      <c r="BGP62" s="422"/>
      <c r="BGQ62" s="424"/>
      <c r="BGR62" s="422"/>
      <c r="BGS62" s="423"/>
      <c r="BGT62" s="424"/>
      <c r="BGU62" s="423"/>
      <c r="BGV62" s="554"/>
      <c r="BGW62" s="554"/>
      <c r="BGX62" s="554"/>
      <c r="BGY62" s="424"/>
      <c r="BGZ62" s="422"/>
      <c r="BHA62" s="424"/>
      <c r="BHB62" s="422"/>
      <c r="BHC62" s="423"/>
      <c r="BHD62" s="424"/>
      <c r="BHE62" s="423"/>
      <c r="BHF62" s="554"/>
      <c r="BHG62" s="554"/>
      <c r="BHH62" s="554"/>
      <c r="BHI62" s="424"/>
      <c r="BHJ62" s="422"/>
      <c r="BHK62" s="424"/>
      <c r="BHL62" s="422"/>
      <c r="BHM62" s="423"/>
      <c r="BHN62" s="424"/>
      <c r="BHO62" s="423"/>
      <c r="BHP62" s="554"/>
      <c r="BHQ62" s="554"/>
      <c r="BHR62" s="554"/>
      <c r="BHS62" s="424"/>
      <c r="BHT62" s="422"/>
      <c r="BHU62" s="424"/>
      <c r="BHV62" s="422"/>
      <c r="BHW62" s="423"/>
      <c r="BHX62" s="424"/>
      <c r="BHY62" s="423"/>
      <c r="BHZ62" s="554"/>
      <c r="BIA62" s="554"/>
      <c r="BIB62" s="554"/>
      <c r="BIC62" s="424"/>
      <c r="BID62" s="422"/>
      <c r="BIE62" s="424"/>
      <c r="BIF62" s="422"/>
      <c r="BIG62" s="423"/>
      <c r="BIH62" s="424"/>
      <c r="BII62" s="423"/>
      <c r="BIJ62" s="554"/>
      <c r="BIK62" s="554"/>
      <c r="BIL62" s="554"/>
      <c r="BIM62" s="424"/>
      <c r="BIN62" s="422"/>
      <c r="BIO62" s="424"/>
      <c r="BIP62" s="422"/>
      <c r="BIQ62" s="423"/>
      <c r="BIR62" s="424"/>
      <c r="BIS62" s="423"/>
      <c r="BIT62" s="554"/>
      <c r="BIU62" s="554"/>
      <c r="BIV62" s="554"/>
      <c r="BIW62" s="424"/>
      <c r="BIX62" s="422"/>
      <c r="BIY62" s="424"/>
      <c r="BIZ62" s="422"/>
      <c r="BJA62" s="423"/>
      <c r="BJB62" s="424"/>
      <c r="BJC62" s="423"/>
      <c r="BJD62" s="554"/>
      <c r="BJE62" s="554"/>
      <c r="BJF62" s="554"/>
      <c r="BJG62" s="424"/>
      <c r="BJH62" s="422"/>
      <c r="BJI62" s="424"/>
      <c r="BJJ62" s="422"/>
      <c r="BJK62" s="423"/>
      <c r="BJL62" s="424"/>
      <c r="BJM62" s="423"/>
      <c r="BJN62" s="554"/>
      <c r="BJO62" s="554"/>
      <c r="BJP62" s="554"/>
      <c r="BJQ62" s="424"/>
      <c r="BJR62" s="422"/>
      <c r="BJS62" s="424"/>
      <c r="BJT62" s="422"/>
      <c r="BJU62" s="423"/>
      <c r="BJV62" s="424"/>
      <c r="BJW62" s="423"/>
      <c r="BJX62" s="554"/>
      <c r="BJY62" s="554"/>
      <c r="BJZ62" s="554"/>
      <c r="BKA62" s="424"/>
      <c r="BKB62" s="422"/>
      <c r="BKC62" s="424"/>
      <c r="BKD62" s="422"/>
      <c r="BKE62" s="423"/>
      <c r="BKF62" s="424"/>
      <c r="BKG62" s="423"/>
      <c r="BKH62" s="554"/>
      <c r="BKI62" s="554"/>
      <c r="BKJ62" s="554"/>
      <c r="BKK62" s="424"/>
      <c r="BKL62" s="422"/>
      <c r="BKM62" s="424"/>
      <c r="BKN62" s="422"/>
      <c r="BKO62" s="423"/>
      <c r="BKP62" s="424"/>
      <c r="BKQ62" s="423"/>
      <c r="BKR62" s="554"/>
      <c r="BKS62" s="554"/>
      <c r="BKT62" s="554"/>
      <c r="BKU62" s="424"/>
      <c r="BKV62" s="422"/>
      <c r="BKW62" s="424"/>
      <c r="BKX62" s="422"/>
      <c r="BKY62" s="423"/>
      <c r="BKZ62" s="424"/>
      <c r="BLA62" s="423"/>
      <c r="BLB62" s="554"/>
      <c r="BLC62" s="554"/>
      <c r="BLD62" s="554"/>
      <c r="BLE62" s="424"/>
      <c r="BLF62" s="422"/>
      <c r="BLG62" s="424"/>
      <c r="BLH62" s="422"/>
      <c r="BLI62" s="423"/>
      <c r="BLJ62" s="424"/>
      <c r="BLK62" s="423"/>
      <c r="BLL62" s="554"/>
      <c r="BLM62" s="554"/>
      <c r="BLN62" s="554"/>
      <c r="BLO62" s="424"/>
      <c r="BLP62" s="422"/>
      <c r="BLQ62" s="424"/>
      <c r="BLR62" s="422"/>
      <c r="BLS62" s="423"/>
      <c r="BLT62" s="424"/>
      <c r="BLU62" s="423"/>
      <c r="BLV62" s="554"/>
      <c r="BLW62" s="554"/>
      <c r="BLX62" s="554"/>
      <c r="BLY62" s="424"/>
      <c r="BLZ62" s="422"/>
      <c r="BMA62" s="424"/>
      <c r="BMB62" s="422"/>
      <c r="BMC62" s="423"/>
      <c r="BMD62" s="424"/>
      <c r="BME62" s="423"/>
      <c r="BMF62" s="554"/>
      <c r="BMG62" s="554"/>
      <c r="BMH62" s="554"/>
      <c r="BMI62" s="424"/>
      <c r="BMJ62" s="422"/>
      <c r="BMK62" s="424"/>
      <c r="BML62" s="422"/>
      <c r="BMM62" s="423"/>
      <c r="BMN62" s="424"/>
      <c r="BMO62" s="423"/>
      <c r="BMP62" s="554"/>
      <c r="BMQ62" s="554"/>
      <c r="BMR62" s="554"/>
      <c r="BMS62" s="424"/>
      <c r="BMT62" s="422"/>
      <c r="BMU62" s="424"/>
      <c r="BMV62" s="422"/>
      <c r="BMW62" s="423"/>
      <c r="BMX62" s="424"/>
      <c r="BMY62" s="423"/>
      <c r="BMZ62" s="554"/>
      <c r="BNA62" s="554"/>
      <c r="BNB62" s="554"/>
      <c r="BNC62" s="424"/>
      <c r="BND62" s="422"/>
      <c r="BNE62" s="424"/>
      <c r="BNF62" s="422"/>
      <c r="BNG62" s="423"/>
      <c r="BNH62" s="424"/>
      <c r="BNI62" s="423"/>
      <c r="BNJ62" s="554"/>
      <c r="BNK62" s="554"/>
      <c r="BNL62" s="554"/>
      <c r="BNM62" s="424"/>
      <c r="BNN62" s="422"/>
      <c r="BNO62" s="424"/>
      <c r="BNP62" s="422"/>
      <c r="BNQ62" s="423"/>
      <c r="BNR62" s="424"/>
      <c r="BNS62" s="423"/>
      <c r="BNT62" s="554"/>
      <c r="BNU62" s="554"/>
      <c r="BNV62" s="554"/>
      <c r="BNW62" s="424"/>
      <c r="BNX62" s="422"/>
      <c r="BNY62" s="424"/>
      <c r="BNZ62" s="422"/>
      <c r="BOA62" s="423"/>
      <c r="BOB62" s="424"/>
      <c r="BOC62" s="423"/>
      <c r="BOD62" s="554"/>
      <c r="BOE62" s="554"/>
      <c r="BOF62" s="554"/>
      <c r="BOG62" s="424"/>
      <c r="BOH62" s="422"/>
      <c r="BOI62" s="424"/>
      <c r="BOJ62" s="422"/>
      <c r="BOK62" s="423"/>
      <c r="BOL62" s="424"/>
      <c r="BOM62" s="423"/>
      <c r="BON62" s="554"/>
      <c r="BOO62" s="554"/>
      <c r="BOP62" s="554"/>
      <c r="BOQ62" s="424"/>
      <c r="BOR62" s="422"/>
      <c r="BOS62" s="424"/>
      <c r="BOT62" s="422"/>
      <c r="BOU62" s="423"/>
      <c r="BOV62" s="424"/>
      <c r="BOW62" s="423"/>
      <c r="BOX62" s="554"/>
      <c r="BOY62" s="554"/>
      <c r="BOZ62" s="554"/>
      <c r="BPA62" s="424"/>
      <c r="BPB62" s="422"/>
      <c r="BPC62" s="424"/>
      <c r="BPD62" s="422"/>
      <c r="BPE62" s="423"/>
      <c r="BPF62" s="424"/>
      <c r="BPG62" s="423"/>
      <c r="BPH62" s="554"/>
      <c r="BPI62" s="554"/>
      <c r="BPJ62" s="554"/>
      <c r="BPK62" s="424"/>
      <c r="BPL62" s="422"/>
      <c r="BPM62" s="424"/>
      <c r="BPN62" s="422"/>
      <c r="BPO62" s="423"/>
      <c r="BPP62" s="424"/>
      <c r="BPQ62" s="423"/>
      <c r="BPR62" s="554"/>
      <c r="BPS62" s="554"/>
      <c r="BPT62" s="554"/>
      <c r="BPU62" s="424"/>
      <c r="BPV62" s="422"/>
      <c r="BPW62" s="424"/>
      <c r="BPX62" s="422"/>
      <c r="BPY62" s="423"/>
      <c r="BPZ62" s="424"/>
      <c r="BQA62" s="423"/>
      <c r="BQB62" s="554"/>
      <c r="BQC62" s="554"/>
      <c r="BQD62" s="554"/>
      <c r="BQE62" s="424"/>
      <c r="BQF62" s="422"/>
      <c r="BQG62" s="424"/>
      <c r="BQH62" s="422"/>
      <c r="BQI62" s="423"/>
      <c r="BQJ62" s="424"/>
      <c r="BQK62" s="423"/>
      <c r="BQL62" s="554"/>
      <c r="BQM62" s="554"/>
      <c r="BQN62" s="554"/>
      <c r="BQO62" s="424"/>
      <c r="BQP62" s="422"/>
      <c r="BQQ62" s="424"/>
      <c r="BQR62" s="422"/>
      <c r="BQS62" s="423"/>
      <c r="BQT62" s="424"/>
      <c r="BQU62" s="423"/>
      <c r="BQV62" s="554"/>
      <c r="BQW62" s="554"/>
      <c r="BQX62" s="554"/>
      <c r="BQY62" s="424"/>
      <c r="BQZ62" s="422"/>
      <c r="BRA62" s="424"/>
      <c r="BRB62" s="422"/>
      <c r="BRC62" s="423"/>
      <c r="BRD62" s="424"/>
      <c r="BRE62" s="423"/>
      <c r="BRF62" s="554"/>
      <c r="BRG62" s="554"/>
      <c r="BRH62" s="554"/>
      <c r="BRI62" s="424"/>
      <c r="BRJ62" s="422"/>
      <c r="BRK62" s="424"/>
      <c r="BRL62" s="422"/>
      <c r="BRM62" s="423"/>
      <c r="BRN62" s="424"/>
      <c r="BRO62" s="423"/>
      <c r="BRP62" s="554"/>
      <c r="BRQ62" s="554"/>
      <c r="BRR62" s="554"/>
      <c r="BRS62" s="424"/>
      <c r="BRT62" s="422"/>
      <c r="BRU62" s="424"/>
      <c r="BRV62" s="422"/>
      <c r="BRW62" s="423"/>
      <c r="BRX62" s="424"/>
      <c r="BRY62" s="423"/>
      <c r="BRZ62" s="554"/>
      <c r="BSA62" s="554"/>
      <c r="BSB62" s="554"/>
      <c r="BSC62" s="424"/>
      <c r="BSD62" s="422"/>
      <c r="BSE62" s="424"/>
      <c r="BSF62" s="422"/>
      <c r="BSG62" s="423"/>
      <c r="BSH62" s="424"/>
      <c r="BSI62" s="423"/>
      <c r="BSJ62" s="554"/>
      <c r="BSK62" s="554"/>
      <c r="BSL62" s="554"/>
      <c r="BSM62" s="424"/>
      <c r="BSN62" s="422"/>
      <c r="BSO62" s="424"/>
      <c r="BSP62" s="422"/>
      <c r="BSQ62" s="423"/>
      <c r="BSR62" s="424"/>
      <c r="BSS62" s="423"/>
      <c r="BST62" s="554"/>
      <c r="BSU62" s="554"/>
      <c r="BSV62" s="554"/>
      <c r="BSW62" s="424"/>
      <c r="BSX62" s="422"/>
      <c r="BSY62" s="424"/>
      <c r="BSZ62" s="422"/>
      <c r="BTA62" s="423"/>
      <c r="BTB62" s="424"/>
      <c r="BTC62" s="423"/>
      <c r="BTD62" s="554"/>
      <c r="BTE62" s="554"/>
      <c r="BTF62" s="554"/>
      <c r="BTG62" s="424"/>
      <c r="BTH62" s="422"/>
      <c r="BTI62" s="424"/>
      <c r="BTJ62" s="422"/>
      <c r="BTK62" s="423"/>
      <c r="BTL62" s="424"/>
      <c r="BTM62" s="423"/>
      <c r="BTN62" s="554"/>
      <c r="BTO62" s="554"/>
      <c r="BTP62" s="554"/>
      <c r="BTQ62" s="424"/>
      <c r="BTR62" s="422"/>
      <c r="BTS62" s="424"/>
      <c r="BTT62" s="422"/>
      <c r="BTU62" s="423"/>
      <c r="BTV62" s="424"/>
      <c r="BTW62" s="423"/>
      <c r="BTX62" s="554"/>
      <c r="BTY62" s="554"/>
      <c r="BTZ62" s="554"/>
      <c r="BUA62" s="424"/>
      <c r="BUB62" s="422"/>
      <c r="BUC62" s="424"/>
      <c r="BUD62" s="422"/>
      <c r="BUE62" s="423"/>
      <c r="BUF62" s="424"/>
      <c r="BUG62" s="423"/>
      <c r="BUH62" s="554"/>
      <c r="BUI62" s="554"/>
      <c r="BUJ62" s="554"/>
      <c r="BUK62" s="424"/>
      <c r="BUL62" s="422"/>
      <c r="BUM62" s="424"/>
      <c r="BUN62" s="422"/>
      <c r="BUO62" s="423"/>
      <c r="BUP62" s="424"/>
      <c r="BUQ62" s="423"/>
      <c r="BUR62" s="554"/>
      <c r="BUS62" s="554"/>
      <c r="BUT62" s="554"/>
      <c r="BUU62" s="424"/>
      <c r="BUV62" s="422"/>
      <c r="BUW62" s="424"/>
      <c r="BUX62" s="422"/>
      <c r="BUY62" s="423"/>
      <c r="BUZ62" s="424"/>
      <c r="BVA62" s="423"/>
      <c r="BVB62" s="554"/>
      <c r="BVC62" s="554"/>
      <c r="BVD62" s="554"/>
      <c r="BVE62" s="424"/>
      <c r="BVF62" s="422"/>
      <c r="BVG62" s="424"/>
      <c r="BVH62" s="422"/>
      <c r="BVI62" s="423"/>
      <c r="BVJ62" s="424"/>
      <c r="BVK62" s="423"/>
      <c r="BVL62" s="554"/>
      <c r="BVM62" s="554"/>
      <c r="BVN62" s="554"/>
      <c r="BVO62" s="424"/>
      <c r="BVP62" s="422"/>
      <c r="BVQ62" s="424"/>
      <c r="BVR62" s="422"/>
      <c r="BVS62" s="423"/>
      <c r="BVT62" s="424"/>
      <c r="BVU62" s="423"/>
      <c r="BVV62" s="554"/>
      <c r="BVW62" s="554"/>
      <c r="BVX62" s="554"/>
      <c r="BVY62" s="424"/>
      <c r="BVZ62" s="422"/>
      <c r="BWA62" s="424"/>
      <c r="BWB62" s="422"/>
      <c r="BWC62" s="423"/>
      <c r="BWD62" s="424"/>
      <c r="BWE62" s="423"/>
      <c r="BWF62" s="554"/>
      <c r="BWG62" s="554"/>
      <c r="BWH62" s="554"/>
      <c r="BWI62" s="424"/>
      <c r="BWJ62" s="422"/>
      <c r="BWK62" s="424"/>
      <c r="BWL62" s="422"/>
      <c r="BWM62" s="423"/>
      <c r="BWN62" s="424"/>
      <c r="BWO62" s="423"/>
      <c r="BWP62" s="554"/>
      <c r="BWQ62" s="554"/>
      <c r="BWR62" s="554"/>
      <c r="BWS62" s="424"/>
      <c r="BWT62" s="422"/>
      <c r="BWU62" s="424"/>
      <c r="BWV62" s="422"/>
      <c r="BWW62" s="423"/>
      <c r="BWX62" s="424"/>
      <c r="BWY62" s="423"/>
      <c r="BWZ62" s="554"/>
      <c r="BXA62" s="554"/>
      <c r="BXB62" s="554"/>
      <c r="BXC62" s="424"/>
      <c r="BXD62" s="422"/>
      <c r="BXE62" s="424"/>
      <c r="BXF62" s="422"/>
      <c r="BXG62" s="423"/>
      <c r="BXH62" s="424"/>
      <c r="BXI62" s="423"/>
      <c r="BXJ62" s="554"/>
      <c r="BXK62" s="554"/>
      <c r="BXL62" s="554"/>
      <c r="BXM62" s="424"/>
      <c r="BXN62" s="422"/>
      <c r="BXO62" s="424"/>
      <c r="BXP62" s="422"/>
      <c r="BXQ62" s="423"/>
      <c r="BXR62" s="424"/>
      <c r="BXS62" s="423"/>
      <c r="BXT62" s="554"/>
      <c r="BXU62" s="554"/>
      <c r="BXV62" s="554"/>
      <c r="BXW62" s="424"/>
      <c r="BXX62" s="422"/>
      <c r="BXY62" s="424"/>
      <c r="BXZ62" s="422"/>
      <c r="BYA62" s="423"/>
      <c r="BYB62" s="424"/>
      <c r="BYC62" s="423"/>
      <c r="BYD62" s="554"/>
      <c r="BYE62" s="554"/>
      <c r="BYF62" s="554"/>
      <c r="BYG62" s="424"/>
      <c r="BYH62" s="422"/>
      <c r="BYI62" s="424"/>
      <c r="BYJ62" s="422"/>
      <c r="BYK62" s="423"/>
      <c r="BYL62" s="424"/>
      <c r="BYM62" s="423"/>
      <c r="BYN62" s="554"/>
      <c r="BYO62" s="554"/>
      <c r="BYP62" s="554"/>
      <c r="BYQ62" s="424"/>
      <c r="BYR62" s="422"/>
      <c r="BYS62" s="424"/>
      <c r="BYT62" s="422"/>
      <c r="BYU62" s="423"/>
      <c r="BYV62" s="424"/>
      <c r="BYW62" s="423"/>
      <c r="BYX62" s="554"/>
      <c r="BYY62" s="554"/>
      <c r="BYZ62" s="554"/>
      <c r="BZA62" s="424"/>
      <c r="BZB62" s="422"/>
      <c r="BZC62" s="424"/>
      <c r="BZD62" s="422"/>
      <c r="BZE62" s="423"/>
      <c r="BZF62" s="424"/>
      <c r="BZG62" s="423"/>
      <c r="BZH62" s="554"/>
      <c r="BZI62" s="554"/>
      <c r="BZJ62" s="554"/>
      <c r="BZK62" s="424"/>
      <c r="BZL62" s="422"/>
      <c r="BZM62" s="424"/>
      <c r="BZN62" s="422"/>
      <c r="BZO62" s="423"/>
      <c r="BZP62" s="424"/>
      <c r="BZQ62" s="423"/>
      <c r="BZR62" s="554"/>
      <c r="BZS62" s="554"/>
      <c r="BZT62" s="554"/>
      <c r="BZU62" s="424"/>
      <c r="BZV62" s="422"/>
      <c r="BZW62" s="424"/>
      <c r="BZX62" s="422"/>
      <c r="BZY62" s="423"/>
      <c r="BZZ62" s="424"/>
      <c r="CAA62" s="423"/>
      <c r="CAB62" s="554"/>
      <c r="CAC62" s="554"/>
      <c r="CAD62" s="554"/>
      <c r="CAE62" s="424"/>
      <c r="CAF62" s="422"/>
      <c r="CAG62" s="424"/>
      <c r="CAH62" s="422"/>
      <c r="CAI62" s="423"/>
      <c r="CAJ62" s="424"/>
      <c r="CAK62" s="423"/>
      <c r="CAL62" s="554"/>
      <c r="CAM62" s="554"/>
      <c r="CAN62" s="554"/>
      <c r="CAO62" s="424"/>
      <c r="CAP62" s="422"/>
      <c r="CAQ62" s="424"/>
      <c r="CAR62" s="422"/>
      <c r="CAS62" s="423"/>
      <c r="CAT62" s="424"/>
      <c r="CAU62" s="423"/>
      <c r="CAV62" s="554"/>
      <c r="CAW62" s="554"/>
      <c r="CAX62" s="554"/>
      <c r="CAY62" s="424"/>
      <c r="CAZ62" s="422"/>
      <c r="CBA62" s="424"/>
      <c r="CBB62" s="422"/>
      <c r="CBC62" s="423"/>
      <c r="CBD62" s="424"/>
      <c r="CBE62" s="423"/>
      <c r="CBF62" s="554"/>
      <c r="CBG62" s="554"/>
      <c r="CBH62" s="554"/>
      <c r="CBI62" s="424"/>
      <c r="CBJ62" s="422"/>
      <c r="CBK62" s="424"/>
      <c r="CBL62" s="422"/>
      <c r="CBM62" s="423"/>
      <c r="CBN62" s="424"/>
      <c r="CBO62" s="423"/>
      <c r="CBP62" s="554"/>
      <c r="CBQ62" s="554"/>
      <c r="CBR62" s="554"/>
      <c r="CBS62" s="424"/>
      <c r="CBT62" s="422"/>
      <c r="CBU62" s="424"/>
      <c r="CBV62" s="422"/>
      <c r="CBW62" s="423"/>
      <c r="CBX62" s="424"/>
      <c r="CBY62" s="423"/>
      <c r="CBZ62" s="554"/>
      <c r="CCA62" s="554"/>
      <c r="CCB62" s="554"/>
      <c r="CCC62" s="424"/>
      <c r="CCD62" s="422"/>
      <c r="CCE62" s="424"/>
      <c r="CCF62" s="422"/>
      <c r="CCG62" s="423"/>
      <c r="CCH62" s="424"/>
      <c r="CCI62" s="423"/>
      <c r="CCJ62" s="554"/>
      <c r="CCK62" s="554"/>
      <c r="CCL62" s="554"/>
      <c r="CCM62" s="424"/>
      <c r="CCN62" s="422"/>
      <c r="CCO62" s="424"/>
      <c r="CCP62" s="422"/>
      <c r="CCQ62" s="423"/>
      <c r="CCR62" s="424"/>
      <c r="CCS62" s="423"/>
      <c r="CCT62" s="554"/>
      <c r="CCU62" s="554"/>
      <c r="CCV62" s="554"/>
      <c r="CCW62" s="424"/>
      <c r="CCX62" s="422"/>
      <c r="CCY62" s="424"/>
      <c r="CCZ62" s="422"/>
      <c r="CDA62" s="423"/>
      <c r="CDB62" s="424"/>
      <c r="CDC62" s="423"/>
      <c r="CDD62" s="554"/>
      <c r="CDE62" s="554"/>
      <c r="CDF62" s="554"/>
      <c r="CDG62" s="424"/>
      <c r="CDH62" s="422"/>
      <c r="CDI62" s="424"/>
      <c r="CDJ62" s="422"/>
      <c r="CDK62" s="423"/>
      <c r="CDL62" s="424"/>
      <c r="CDM62" s="423"/>
      <c r="CDN62" s="554"/>
      <c r="CDO62" s="554"/>
      <c r="CDP62" s="554"/>
      <c r="CDQ62" s="424"/>
      <c r="CDR62" s="422"/>
      <c r="CDS62" s="424"/>
      <c r="CDT62" s="422"/>
      <c r="CDU62" s="423"/>
      <c r="CDV62" s="424"/>
      <c r="CDW62" s="423"/>
      <c r="CDX62" s="554"/>
      <c r="CDY62" s="554"/>
      <c r="CDZ62" s="554"/>
      <c r="CEA62" s="424"/>
      <c r="CEB62" s="422"/>
      <c r="CEC62" s="424"/>
      <c r="CED62" s="422"/>
      <c r="CEE62" s="423"/>
      <c r="CEF62" s="424"/>
      <c r="CEG62" s="423"/>
      <c r="CEH62" s="554"/>
      <c r="CEI62" s="554"/>
      <c r="CEJ62" s="554"/>
      <c r="CEK62" s="424"/>
      <c r="CEL62" s="422"/>
      <c r="CEM62" s="424"/>
      <c r="CEN62" s="422"/>
      <c r="CEO62" s="423"/>
      <c r="CEP62" s="424"/>
      <c r="CEQ62" s="423"/>
      <c r="CER62" s="554"/>
      <c r="CES62" s="554"/>
      <c r="CET62" s="554"/>
      <c r="CEU62" s="424"/>
      <c r="CEV62" s="422"/>
      <c r="CEW62" s="424"/>
      <c r="CEX62" s="422"/>
      <c r="CEY62" s="423"/>
      <c r="CEZ62" s="424"/>
      <c r="CFA62" s="423"/>
      <c r="CFB62" s="554"/>
      <c r="CFC62" s="554"/>
      <c r="CFD62" s="554"/>
      <c r="CFE62" s="424"/>
      <c r="CFF62" s="422"/>
      <c r="CFG62" s="424"/>
      <c r="CFH62" s="422"/>
      <c r="CFI62" s="423"/>
      <c r="CFJ62" s="424"/>
      <c r="CFK62" s="423"/>
      <c r="CFL62" s="554"/>
      <c r="CFM62" s="554"/>
      <c r="CFN62" s="554"/>
      <c r="CFO62" s="424"/>
      <c r="CFP62" s="422"/>
      <c r="CFQ62" s="424"/>
      <c r="CFR62" s="422"/>
      <c r="CFS62" s="423"/>
      <c r="CFT62" s="424"/>
      <c r="CFU62" s="423"/>
      <c r="CFV62" s="554"/>
      <c r="CFW62" s="554"/>
      <c r="CFX62" s="554"/>
      <c r="CFY62" s="424"/>
      <c r="CFZ62" s="422"/>
      <c r="CGA62" s="424"/>
      <c r="CGB62" s="422"/>
      <c r="CGC62" s="423"/>
      <c r="CGD62" s="424"/>
      <c r="CGE62" s="423"/>
      <c r="CGF62" s="554"/>
      <c r="CGG62" s="554"/>
      <c r="CGH62" s="554"/>
      <c r="CGI62" s="424"/>
      <c r="CGJ62" s="422"/>
      <c r="CGK62" s="424"/>
      <c r="CGL62" s="422"/>
      <c r="CGM62" s="423"/>
      <c r="CGN62" s="424"/>
      <c r="CGO62" s="423"/>
      <c r="CGP62" s="554"/>
      <c r="CGQ62" s="554"/>
      <c r="CGR62" s="554"/>
      <c r="CGS62" s="424"/>
      <c r="CGT62" s="422"/>
      <c r="CGU62" s="424"/>
      <c r="CGV62" s="422"/>
      <c r="CGW62" s="423"/>
      <c r="CGX62" s="424"/>
      <c r="CGY62" s="423"/>
      <c r="CGZ62" s="554"/>
      <c r="CHA62" s="554"/>
      <c r="CHB62" s="554"/>
      <c r="CHC62" s="424"/>
      <c r="CHD62" s="422"/>
      <c r="CHE62" s="424"/>
      <c r="CHF62" s="422"/>
      <c r="CHG62" s="423"/>
      <c r="CHH62" s="424"/>
      <c r="CHI62" s="423"/>
      <c r="CHJ62" s="554"/>
      <c r="CHK62" s="554"/>
      <c r="CHL62" s="554"/>
      <c r="CHM62" s="424"/>
      <c r="CHN62" s="422"/>
      <c r="CHO62" s="424"/>
      <c r="CHP62" s="422"/>
      <c r="CHQ62" s="423"/>
      <c r="CHR62" s="424"/>
      <c r="CHS62" s="423"/>
      <c r="CHT62" s="554"/>
      <c r="CHU62" s="554"/>
      <c r="CHV62" s="554"/>
      <c r="CHW62" s="424"/>
      <c r="CHX62" s="422"/>
      <c r="CHY62" s="424"/>
      <c r="CHZ62" s="422"/>
      <c r="CIA62" s="423"/>
      <c r="CIB62" s="424"/>
      <c r="CIC62" s="423"/>
      <c r="CID62" s="554"/>
      <c r="CIE62" s="554"/>
      <c r="CIF62" s="554"/>
      <c r="CIG62" s="424"/>
      <c r="CIH62" s="422"/>
      <c r="CII62" s="424"/>
      <c r="CIJ62" s="422"/>
      <c r="CIK62" s="423"/>
      <c r="CIL62" s="424"/>
      <c r="CIM62" s="423"/>
      <c r="CIN62" s="554"/>
      <c r="CIO62" s="554"/>
      <c r="CIP62" s="554"/>
      <c r="CIQ62" s="424"/>
      <c r="CIR62" s="422"/>
      <c r="CIS62" s="424"/>
      <c r="CIT62" s="422"/>
      <c r="CIU62" s="423"/>
      <c r="CIV62" s="424"/>
      <c r="CIW62" s="423"/>
      <c r="CIX62" s="554"/>
      <c r="CIY62" s="554"/>
      <c r="CIZ62" s="554"/>
      <c r="CJA62" s="424"/>
      <c r="CJB62" s="422"/>
      <c r="CJC62" s="424"/>
      <c r="CJD62" s="422"/>
      <c r="CJE62" s="423"/>
      <c r="CJF62" s="424"/>
      <c r="CJG62" s="423"/>
      <c r="CJH62" s="554"/>
      <c r="CJI62" s="554"/>
      <c r="CJJ62" s="554"/>
      <c r="CJK62" s="424"/>
      <c r="CJL62" s="422"/>
      <c r="CJM62" s="424"/>
      <c r="CJN62" s="422"/>
      <c r="CJO62" s="423"/>
      <c r="CJP62" s="424"/>
      <c r="CJQ62" s="423"/>
      <c r="CJR62" s="554"/>
      <c r="CJS62" s="554"/>
      <c r="CJT62" s="554"/>
      <c r="CJU62" s="424"/>
      <c r="CJV62" s="422"/>
      <c r="CJW62" s="424"/>
      <c r="CJX62" s="422"/>
      <c r="CJY62" s="423"/>
      <c r="CJZ62" s="424"/>
      <c r="CKA62" s="423"/>
      <c r="CKB62" s="554"/>
      <c r="CKC62" s="554"/>
      <c r="CKD62" s="554"/>
      <c r="CKE62" s="424"/>
      <c r="CKF62" s="422"/>
      <c r="CKG62" s="424"/>
      <c r="CKH62" s="422"/>
      <c r="CKI62" s="423"/>
      <c r="CKJ62" s="424"/>
      <c r="CKK62" s="423"/>
      <c r="CKL62" s="554"/>
      <c r="CKM62" s="554"/>
      <c r="CKN62" s="554"/>
      <c r="CKO62" s="424"/>
      <c r="CKP62" s="422"/>
      <c r="CKQ62" s="424"/>
      <c r="CKR62" s="422"/>
      <c r="CKS62" s="423"/>
      <c r="CKT62" s="424"/>
      <c r="CKU62" s="423"/>
      <c r="CKV62" s="554"/>
      <c r="CKW62" s="554"/>
      <c r="CKX62" s="554"/>
      <c r="CKY62" s="424"/>
      <c r="CKZ62" s="422"/>
      <c r="CLA62" s="424"/>
      <c r="CLB62" s="422"/>
      <c r="CLC62" s="423"/>
      <c r="CLD62" s="424"/>
      <c r="CLE62" s="423"/>
      <c r="CLF62" s="554"/>
      <c r="CLG62" s="554"/>
      <c r="CLH62" s="554"/>
      <c r="CLI62" s="424"/>
      <c r="CLJ62" s="422"/>
      <c r="CLK62" s="424"/>
      <c r="CLL62" s="422"/>
      <c r="CLM62" s="423"/>
      <c r="CLN62" s="424"/>
      <c r="CLO62" s="423"/>
      <c r="CLP62" s="554"/>
      <c r="CLQ62" s="554"/>
      <c r="CLR62" s="554"/>
      <c r="CLS62" s="424"/>
      <c r="CLT62" s="422"/>
      <c r="CLU62" s="424"/>
      <c r="CLV62" s="422"/>
      <c r="CLW62" s="423"/>
      <c r="CLX62" s="424"/>
      <c r="CLY62" s="423"/>
      <c r="CLZ62" s="554"/>
      <c r="CMA62" s="554"/>
      <c r="CMB62" s="554"/>
      <c r="CMC62" s="424"/>
      <c r="CMD62" s="422"/>
      <c r="CME62" s="424"/>
      <c r="CMF62" s="422"/>
      <c r="CMG62" s="423"/>
      <c r="CMH62" s="424"/>
      <c r="CMI62" s="423"/>
      <c r="CMJ62" s="554"/>
      <c r="CMK62" s="554"/>
      <c r="CML62" s="554"/>
      <c r="CMM62" s="424"/>
      <c r="CMN62" s="422"/>
      <c r="CMO62" s="424"/>
      <c r="CMP62" s="422"/>
      <c r="CMQ62" s="423"/>
      <c r="CMR62" s="424"/>
      <c r="CMS62" s="423"/>
      <c r="CMT62" s="554"/>
      <c r="CMU62" s="554"/>
      <c r="CMV62" s="554"/>
      <c r="CMW62" s="424"/>
      <c r="CMX62" s="422"/>
      <c r="CMY62" s="424"/>
      <c r="CMZ62" s="422"/>
      <c r="CNA62" s="423"/>
      <c r="CNB62" s="424"/>
      <c r="CNC62" s="423"/>
      <c r="CND62" s="554"/>
      <c r="CNE62" s="554"/>
      <c r="CNF62" s="554"/>
      <c r="CNG62" s="424"/>
      <c r="CNH62" s="422"/>
      <c r="CNI62" s="424"/>
      <c r="CNJ62" s="422"/>
      <c r="CNK62" s="423"/>
      <c r="CNL62" s="424"/>
      <c r="CNM62" s="423"/>
      <c r="CNN62" s="554"/>
      <c r="CNO62" s="554"/>
      <c r="CNP62" s="554"/>
      <c r="CNQ62" s="424"/>
      <c r="CNR62" s="422"/>
      <c r="CNS62" s="424"/>
      <c r="CNT62" s="422"/>
      <c r="CNU62" s="423"/>
      <c r="CNV62" s="424"/>
      <c r="CNW62" s="423"/>
      <c r="CNX62" s="554"/>
      <c r="CNY62" s="554"/>
      <c r="CNZ62" s="554"/>
      <c r="COA62" s="424"/>
      <c r="COB62" s="422"/>
      <c r="COC62" s="424"/>
      <c r="COD62" s="422"/>
      <c r="COE62" s="423"/>
      <c r="COF62" s="424"/>
      <c r="COG62" s="423"/>
      <c r="COH62" s="554"/>
      <c r="COI62" s="554"/>
      <c r="COJ62" s="554"/>
      <c r="COK62" s="424"/>
      <c r="COL62" s="422"/>
      <c r="COM62" s="424"/>
      <c r="CON62" s="422"/>
      <c r="COO62" s="423"/>
      <c r="COP62" s="424"/>
      <c r="COQ62" s="423"/>
      <c r="COR62" s="554"/>
      <c r="COS62" s="554"/>
      <c r="COT62" s="554"/>
      <c r="COU62" s="424"/>
      <c r="COV62" s="422"/>
      <c r="COW62" s="424"/>
      <c r="COX62" s="422"/>
      <c r="COY62" s="423"/>
      <c r="COZ62" s="424"/>
      <c r="CPA62" s="423"/>
      <c r="CPB62" s="554"/>
      <c r="CPC62" s="554"/>
      <c r="CPD62" s="554"/>
      <c r="CPE62" s="424"/>
      <c r="CPF62" s="422"/>
      <c r="CPG62" s="424"/>
      <c r="CPH62" s="422"/>
      <c r="CPI62" s="423"/>
      <c r="CPJ62" s="424"/>
      <c r="CPK62" s="423"/>
      <c r="CPL62" s="554"/>
      <c r="CPM62" s="554"/>
      <c r="CPN62" s="554"/>
      <c r="CPO62" s="424"/>
      <c r="CPP62" s="422"/>
      <c r="CPQ62" s="424"/>
      <c r="CPR62" s="422"/>
      <c r="CPS62" s="423"/>
      <c r="CPT62" s="424"/>
      <c r="CPU62" s="423"/>
      <c r="CPV62" s="554"/>
      <c r="CPW62" s="554"/>
      <c r="CPX62" s="554"/>
      <c r="CPY62" s="424"/>
      <c r="CPZ62" s="422"/>
      <c r="CQA62" s="424"/>
      <c r="CQB62" s="422"/>
      <c r="CQC62" s="423"/>
      <c r="CQD62" s="424"/>
      <c r="CQE62" s="423"/>
      <c r="CQF62" s="554"/>
      <c r="CQG62" s="554"/>
      <c r="CQH62" s="554"/>
      <c r="CQI62" s="424"/>
      <c r="CQJ62" s="422"/>
      <c r="CQK62" s="424"/>
      <c r="CQL62" s="422"/>
      <c r="CQM62" s="423"/>
      <c r="CQN62" s="424"/>
      <c r="CQO62" s="423"/>
      <c r="CQP62" s="554"/>
      <c r="CQQ62" s="554"/>
      <c r="CQR62" s="554"/>
      <c r="CQS62" s="424"/>
      <c r="CQT62" s="422"/>
      <c r="CQU62" s="424"/>
      <c r="CQV62" s="422"/>
      <c r="CQW62" s="423"/>
      <c r="CQX62" s="424"/>
      <c r="CQY62" s="423"/>
      <c r="CQZ62" s="554"/>
      <c r="CRA62" s="554"/>
      <c r="CRB62" s="554"/>
      <c r="CRC62" s="424"/>
      <c r="CRD62" s="422"/>
      <c r="CRE62" s="424"/>
      <c r="CRF62" s="422"/>
      <c r="CRG62" s="423"/>
      <c r="CRH62" s="424"/>
      <c r="CRI62" s="423"/>
      <c r="CRJ62" s="554"/>
      <c r="CRK62" s="554"/>
      <c r="CRL62" s="554"/>
      <c r="CRM62" s="424"/>
      <c r="CRN62" s="422"/>
      <c r="CRO62" s="424"/>
      <c r="CRP62" s="422"/>
      <c r="CRQ62" s="423"/>
      <c r="CRR62" s="424"/>
      <c r="CRS62" s="423"/>
      <c r="CRT62" s="554"/>
      <c r="CRU62" s="554"/>
      <c r="CRV62" s="554"/>
      <c r="CRW62" s="424"/>
      <c r="CRX62" s="422"/>
      <c r="CRY62" s="424"/>
      <c r="CRZ62" s="422"/>
      <c r="CSA62" s="423"/>
      <c r="CSB62" s="424"/>
      <c r="CSC62" s="423"/>
      <c r="CSD62" s="554"/>
      <c r="CSE62" s="554"/>
      <c r="CSF62" s="554"/>
      <c r="CSG62" s="424"/>
      <c r="CSH62" s="422"/>
      <c r="CSI62" s="424"/>
      <c r="CSJ62" s="422"/>
      <c r="CSK62" s="423"/>
      <c r="CSL62" s="424"/>
      <c r="CSM62" s="423"/>
      <c r="CSN62" s="554"/>
      <c r="CSO62" s="554"/>
      <c r="CSP62" s="554"/>
      <c r="CSQ62" s="424"/>
      <c r="CSR62" s="422"/>
      <c r="CSS62" s="424"/>
      <c r="CST62" s="422"/>
      <c r="CSU62" s="423"/>
      <c r="CSV62" s="424"/>
      <c r="CSW62" s="423"/>
      <c r="CSX62" s="554"/>
      <c r="CSY62" s="554"/>
      <c r="CSZ62" s="554"/>
      <c r="CTA62" s="424"/>
      <c r="CTB62" s="422"/>
      <c r="CTC62" s="424"/>
      <c r="CTD62" s="422"/>
      <c r="CTE62" s="423"/>
      <c r="CTF62" s="424"/>
      <c r="CTG62" s="423"/>
      <c r="CTH62" s="554"/>
      <c r="CTI62" s="554"/>
      <c r="CTJ62" s="554"/>
      <c r="CTK62" s="424"/>
      <c r="CTL62" s="422"/>
      <c r="CTM62" s="424"/>
      <c r="CTN62" s="422"/>
      <c r="CTO62" s="423"/>
      <c r="CTP62" s="424"/>
      <c r="CTQ62" s="423"/>
      <c r="CTR62" s="554"/>
      <c r="CTS62" s="554"/>
      <c r="CTT62" s="554"/>
      <c r="CTU62" s="424"/>
      <c r="CTV62" s="422"/>
      <c r="CTW62" s="424"/>
      <c r="CTX62" s="422"/>
      <c r="CTY62" s="423"/>
      <c r="CTZ62" s="424"/>
      <c r="CUA62" s="423"/>
      <c r="CUB62" s="554"/>
      <c r="CUC62" s="554"/>
      <c r="CUD62" s="554"/>
      <c r="CUE62" s="424"/>
      <c r="CUF62" s="422"/>
      <c r="CUG62" s="424"/>
      <c r="CUH62" s="422"/>
      <c r="CUI62" s="423"/>
      <c r="CUJ62" s="424"/>
      <c r="CUK62" s="423"/>
      <c r="CUL62" s="554"/>
      <c r="CUM62" s="554"/>
      <c r="CUN62" s="554"/>
      <c r="CUO62" s="424"/>
      <c r="CUP62" s="422"/>
      <c r="CUQ62" s="424"/>
      <c r="CUR62" s="422"/>
      <c r="CUS62" s="423"/>
      <c r="CUT62" s="424"/>
      <c r="CUU62" s="423"/>
      <c r="CUV62" s="554"/>
      <c r="CUW62" s="554"/>
      <c r="CUX62" s="554"/>
      <c r="CUY62" s="424"/>
      <c r="CUZ62" s="422"/>
      <c r="CVA62" s="424"/>
      <c r="CVB62" s="422"/>
      <c r="CVC62" s="423"/>
      <c r="CVD62" s="424"/>
      <c r="CVE62" s="423"/>
      <c r="CVF62" s="554"/>
      <c r="CVG62" s="554"/>
      <c r="CVH62" s="554"/>
      <c r="CVI62" s="424"/>
      <c r="CVJ62" s="422"/>
      <c r="CVK62" s="424"/>
      <c r="CVL62" s="422"/>
      <c r="CVM62" s="423"/>
      <c r="CVN62" s="424"/>
      <c r="CVO62" s="423"/>
      <c r="CVP62" s="554"/>
      <c r="CVQ62" s="554"/>
      <c r="CVR62" s="554"/>
      <c r="CVS62" s="424"/>
      <c r="CVT62" s="422"/>
      <c r="CVU62" s="424"/>
      <c r="CVV62" s="422"/>
      <c r="CVW62" s="423"/>
      <c r="CVX62" s="424"/>
      <c r="CVY62" s="423"/>
      <c r="CVZ62" s="554"/>
      <c r="CWA62" s="554"/>
      <c r="CWB62" s="554"/>
      <c r="CWC62" s="424"/>
      <c r="CWD62" s="422"/>
      <c r="CWE62" s="424"/>
      <c r="CWF62" s="422"/>
      <c r="CWG62" s="423"/>
      <c r="CWH62" s="424"/>
      <c r="CWI62" s="423"/>
      <c r="CWJ62" s="554"/>
      <c r="CWK62" s="554"/>
      <c r="CWL62" s="554"/>
      <c r="CWM62" s="424"/>
      <c r="CWN62" s="422"/>
      <c r="CWO62" s="424"/>
      <c r="CWP62" s="422"/>
      <c r="CWQ62" s="423"/>
      <c r="CWR62" s="424"/>
      <c r="CWS62" s="423"/>
      <c r="CWT62" s="554"/>
      <c r="CWU62" s="554"/>
      <c r="CWV62" s="554"/>
      <c r="CWW62" s="424"/>
      <c r="CWX62" s="422"/>
      <c r="CWY62" s="424"/>
      <c r="CWZ62" s="422"/>
      <c r="CXA62" s="423"/>
      <c r="CXB62" s="424"/>
      <c r="CXC62" s="423"/>
      <c r="CXD62" s="554"/>
      <c r="CXE62" s="554"/>
      <c r="CXF62" s="554"/>
      <c r="CXG62" s="424"/>
      <c r="CXH62" s="422"/>
      <c r="CXI62" s="424"/>
      <c r="CXJ62" s="422"/>
      <c r="CXK62" s="423"/>
      <c r="CXL62" s="424"/>
      <c r="CXM62" s="423"/>
      <c r="CXN62" s="554"/>
      <c r="CXO62" s="554"/>
      <c r="CXP62" s="554"/>
      <c r="CXQ62" s="424"/>
      <c r="CXR62" s="422"/>
      <c r="CXS62" s="424"/>
      <c r="CXT62" s="422"/>
      <c r="CXU62" s="423"/>
      <c r="CXV62" s="424"/>
      <c r="CXW62" s="423"/>
      <c r="CXX62" s="554"/>
      <c r="CXY62" s="554"/>
      <c r="CXZ62" s="554"/>
      <c r="CYA62" s="424"/>
      <c r="CYB62" s="422"/>
      <c r="CYC62" s="424"/>
      <c r="CYD62" s="422"/>
      <c r="CYE62" s="423"/>
      <c r="CYF62" s="424"/>
      <c r="CYG62" s="423"/>
      <c r="CYH62" s="554"/>
      <c r="CYI62" s="554"/>
      <c r="CYJ62" s="554"/>
      <c r="CYK62" s="424"/>
      <c r="CYL62" s="422"/>
      <c r="CYM62" s="424"/>
      <c r="CYN62" s="422"/>
      <c r="CYO62" s="423"/>
      <c r="CYP62" s="424"/>
      <c r="CYQ62" s="423"/>
      <c r="CYR62" s="554"/>
      <c r="CYS62" s="554"/>
      <c r="CYT62" s="554"/>
      <c r="CYU62" s="424"/>
      <c r="CYV62" s="422"/>
      <c r="CYW62" s="424"/>
      <c r="CYX62" s="422"/>
      <c r="CYY62" s="423"/>
      <c r="CYZ62" s="424"/>
      <c r="CZA62" s="423"/>
      <c r="CZB62" s="554"/>
      <c r="CZC62" s="554"/>
      <c r="CZD62" s="554"/>
      <c r="CZE62" s="424"/>
      <c r="CZF62" s="422"/>
      <c r="CZG62" s="424"/>
      <c r="CZH62" s="422"/>
      <c r="CZI62" s="423"/>
      <c r="CZJ62" s="424"/>
      <c r="CZK62" s="423"/>
      <c r="CZL62" s="554"/>
      <c r="CZM62" s="554"/>
      <c r="CZN62" s="554"/>
      <c r="CZO62" s="424"/>
      <c r="CZP62" s="422"/>
      <c r="CZQ62" s="424"/>
      <c r="CZR62" s="422"/>
      <c r="CZS62" s="423"/>
      <c r="CZT62" s="424"/>
      <c r="CZU62" s="423"/>
      <c r="CZV62" s="554"/>
      <c r="CZW62" s="554"/>
      <c r="CZX62" s="554"/>
      <c r="CZY62" s="424"/>
      <c r="CZZ62" s="422"/>
      <c r="DAA62" s="424"/>
      <c r="DAB62" s="422"/>
      <c r="DAC62" s="423"/>
      <c r="DAD62" s="424"/>
      <c r="DAE62" s="423"/>
      <c r="DAF62" s="554"/>
      <c r="DAG62" s="554"/>
      <c r="DAH62" s="554"/>
      <c r="DAI62" s="424"/>
      <c r="DAJ62" s="422"/>
      <c r="DAK62" s="424"/>
      <c r="DAL62" s="422"/>
      <c r="DAM62" s="423"/>
      <c r="DAN62" s="424"/>
      <c r="DAO62" s="423"/>
      <c r="DAP62" s="554"/>
      <c r="DAQ62" s="554"/>
      <c r="DAR62" s="554"/>
      <c r="DAS62" s="424"/>
      <c r="DAT62" s="422"/>
      <c r="DAU62" s="424"/>
      <c r="DAV62" s="422"/>
      <c r="DAW62" s="423"/>
      <c r="DAX62" s="424"/>
      <c r="DAY62" s="423"/>
      <c r="DAZ62" s="554"/>
      <c r="DBA62" s="554"/>
      <c r="DBB62" s="554"/>
      <c r="DBC62" s="424"/>
      <c r="DBD62" s="422"/>
      <c r="DBE62" s="424"/>
      <c r="DBF62" s="422"/>
      <c r="DBG62" s="423"/>
      <c r="DBH62" s="424"/>
      <c r="DBI62" s="423"/>
      <c r="DBJ62" s="554"/>
      <c r="DBK62" s="554"/>
      <c r="DBL62" s="554"/>
      <c r="DBM62" s="424"/>
      <c r="DBN62" s="422"/>
      <c r="DBO62" s="424"/>
      <c r="DBP62" s="422"/>
      <c r="DBQ62" s="423"/>
      <c r="DBR62" s="424"/>
      <c r="DBS62" s="423"/>
      <c r="DBT62" s="554"/>
      <c r="DBU62" s="554"/>
      <c r="DBV62" s="554"/>
      <c r="DBW62" s="424"/>
      <c r="DBX62" s="422"/>
      <c r="DBY62" s="424"/>
      <c r="DBZ62" s="422"/>
      <c r="DCA62" s="423"/>
      <c r="DCB62" s="424"/>
      <c r="DCC62" s="423"/>
      <c r="DCD62" s="554"/>
      <c r="DCE62" s="554"/>
      <c r="DCF62" s="554"/>
      <c r="DCG62" s="424"/>
      <c r="DCH62" s="422"/>
      <c r="DCI62" s="424"/>
      <c r="DCJ62" s="422"/>
      <c r="DCK62" s="423"/>
      <c r="DCL62" s="424"/>
      <c r="DCM62" s="423"/>
      <c r="DCN62" s="554"/>
      <c r="DCO62" s="554"/>
      <c r="DCP62" s="554"/>
      <c r="DCQ62" s="424"/>
      <c r="DCR62" s="422"/>
      <c r="DCS62" s="424"/>
      <c r="DCT62" s="422"/>
      <c r="DCU62" s="423"/>
      <c r="DCV62" s="424"/>
      <c r="DCW62" s="423"/>
      <c r="DCX62" s="554"/>
      <c r="DCY62" s="554"/>
      <c r="DCZ62" s="554"/>
      <c r="DDA62" s="424"/>
      <c r="DDB62" s="422"/>
      <c r="DDC62" s="424"/>
      <c r="DDD62" s="422"/>
      <c r="DDE62" s="423"/>
      <c r="DDF62" s="424"/>
      <c r="DDG62" s="423"/>
      <c r="DDH62" s="554"/>
      <c r="DDI62" s="554"/>
      <c r="DDJ62" s="554"/>
      <c r="DDK62" s="424"/>
      <c r="DDL62" s="422"/>
      <c r="DDM62" s="424"/>
      <c r="DDN62" s="422"/>
      <c r="DDO62" s="423"/>
      <c r="DDP62" s="424"/>
      <c r="DDQ62" s="423"/>
      <c r="DDR62" s="554"/>
      <c r="DDS62" s="554"/>
      <c r="DDT62" s="554"/>
      <c r="DDU62" s="424"/>
      <c r="DDV62" s="422"/>
      <c r="DDW62" s="424"/>
      <c r="DDX62" s="422"/>
      <c r="DDY62" s="423"/>
      <c r="DDZ62" s="424"/>
      <c r="DEA62" s="423"/>
      <c r="DEB62" s="554"/>
      <c r="DEC62" s="554"/>
      <c r="DED62" s="554"/>
      <c r="DEE62" s="424"/>
      <c r="DEF62" s="422"/>
      <c r="DEG62" s="424"/>
      <c r="DEH62" s="422"/>
      <c r="DEI62" s="423"/>
      <c r="DEJ62" s="424"/>
      <c r="DEK62" s="423"/>
      <c r="DEL62" s="554"/>
      <c r="DEM62" s="554"/>
      <c r="DEN62" s="554"/>
      <c r="DEO62" s="424"/>
      <c r="DEP62" s="422"/>
      <c r="DEQ62" s="424"/>
      <c r="DER62" s="422"/>
      <c r="DES62" s="423"/>
      <c r="DET62" s="424"/>
      <c r="DEU62" s="423"/>
      <c r="DEV62" s="554"/>
      <c r="DEW62" s="554"/>
      <c r="DEX62" s="554"/>
      <c r="DEY62" s="424"/>
      <c r="DEZ62" s="422"/>
      <c r="DFA62" s="424"/>
      <c r="DFB62" s="422"/>
      <c r="DFC62" s="423"/>
      <c r="DFD62" s="424"/>
      <c r="DFE62" s="423"/>
      <c r="DFF62" s="554"/>
      <c r="DFG62" s="554"/>
      <c r="DFH62" s="554"/>
      <c r="DFI62" s="424"/>
      <c r="DFJ62" s="422"/>
      <c r="DFK62" s="424"/>
      <c r="DFL62" s="422"/>
      <c r="DFM62" s="423"/>
      <c r="DFN62" s="424"/>
      <c r="DFO62" s="423"/>
      <c r="DFP62" s="554"/>
      <c r="DFQ62" s="554"/>
      <c r="DFR62" s="554"/>
      <c r="DFS62" s="424"/>
      <c r="DFT62" s="422"/>
      <c r="DFU62" s="424"/>
      <c r="DFV62" s="422"/>
      <c r="DFW62" s="423"/>
      <c r="DFX62" s="424"/>
      <c r="DFY62" s="423"/>
      <c r="DFZ62" s="554"/>
      <c r="DGA62" s="554"/>
      <c r="DGB62" s="554"/>
      <c r="DGC62" s="424"/>
      <c r="DGD62" s="422"/>
      <c r="DGE62" s="424"/>
      <c r="DGF62" s="422"/>
      <c r="DGG62" s="423"/>
      <c r="DGH62" s="424"/>
      <c r="DGI62" s="423"/>
      <c r="DGJ62" s="554"/>
      <c r="DGK62" s="554"/>
      <c r="DGL62" s="554"/>
      <c r="DGM62" s="424"/>
      <c r="DGN62" s="422"/>
      <c r="DGO62" s="424"/>
      <c r="DGP62" s="422"/>
      <c r="DGQ62" s="423"/>
      <c r="DGR62" s="424"/>
      <c r="DGS62" s="423"/>
      <c r="DGT62" s="554"/>
      <c r="DGU62" s="554"/>
      <c r="DGV62" s="554"/>
      <c r="DGW62" s="424"/>
      <c r="DGX62" s="422"/>
      <c r="DGY62" s="424"/>
      <c r="DGZ62" s="422"/>
      <c r="DHA62" s="423"/>
      <c r="DHB62" s="424"/>
      <c r="DHC62" s="423"/>
      <c r="DHD62" s="554"/>
      <c r="DHE62" s="554"/>
      <c r="DHF62" s="554"/>
      <c r="DHG62" s="424"/>
      <c r="DHH62" s="422"/>
      <c r="DHI62" s="424"/>
      <c r="DHJ62" s="422"/>
      <c r="DHK62" s="423"/>
      <c r="DHL62" s="424"/>
      <c r="DHM62" s="423"/>
      <c r="DHN62" s="554"/>
      <c r="DHO62" s="554"/>
      <c r="DHP62" s="554"/>
      <c r="DHQ62" s="424"/>
      <c r="DHR62" s="422"/>
      <c r="DHS62" s="424"/>
      <c r="DHT62" s="422"/>
      <c r="DHU62" s="423"/>
      <c r="DHV62" s="424"/>
      <c r="DHW62" s="423"/>
      <c r="DHX62" s="554"/>
      <c r="DHY62" s="554"/>
      <c r="DHZ62" s="554"/>
      <c r="DIA62" s="424"/>
      <c r="DIB62" s="422"/>
      <c r="DIC62" s="424"/>
      <c r="DID62" s="422"/>
      <c r="DIE62" s="423"/>
      <c r="DIF62" s="424"/>
      <c r="DIG62" s="423"/>
      <c r="DIH62" s="554"/>
      <c r="DII62" s="554"/>
      <c r="DIJ62" s="554"/>
      <c r="DIK62" s="424"/>
      <c r="DIL62" s="422"/>
      <c r="DIM62" s="424"/>
      <c r="DIN62" s="422"/>
      <c r="DIO62" s="423"/>
      <c r="DIP62" s="424"/>
      <c r="DIQ62" s="423"/>
      <c r="DIR62" s="554"/>
      <c r="DIS62" s="554"/>
      <c r="DIT62" s="554"/>
      <c r="DIU62" s="424"/>
      <c r="DIV62" s="422"/>
      <c r="DIW62" s="424"/>
      <c r="DIX62" s="422"/>
      <c r="DIY62" s="423"/>
      <c r="DIZ62" s="424"/>
      <c r="DJA62" s="423"/>
      <c r="DJB62" s="554"/>
      <c r="DJC62" s="554"/>
      <c r="DJD62" s="554"/>
      <c r="DJE62" s="424"/>
      <c r="DJF62" s="422"/>
      <c r="DJG62" s="424"/>
      <c r="DJH62" s="422"/>
      <c r="DJI62" s="423"/>
      <c r="DJJ62" s="424"/>
      <c r="DJK62" s="423"/>
      <c r="DJL62" s="554"/>
      <c r="DJM62" s="554"/>
      <c r="DJN62" s="554"/>
      <c r="DJO62" s="424"/>
      <c r="DJP62" s="422"/>
      <c r="DJQ62" s="424"/>
      <c r="DJR62" s="422"/>
      <c r="DJS62" s="423"/>
      <c r="DJT62" s="424"/>
      <c r="DJU62" s="423"/>
      <c r="DJV62" s="554"/>
      <c r="DJW62" s="554"/>
      <c r="DJX62" s="554"/>
      <c r="DJY62" s="424"/>
      <c r="DJZ62" s="422"/>
      <c r="DKA62" s="424"/>
      <c r="DKB62" s="422"/>
      <c r="DKC62" s="423"/>
      <c r="DKD62" s="424"/>
      <c r="DKE62" s="423"/>
      <c r="DKF62" s="554"/>
      <c r="DKG62" s="554"/>
      <c r="DKH62" s="554"/>
      <c r="DKI62" s="424"/>
      <c r="DKJ62" s="422"/>
      <c r="DKK62" s="424"/>
      <c r="DKL62" s="422"/>
      <c r="DKM62" s="423"/>
      <c r="DKN62" s="424"/>
      <c r="DKO62" s="423"/>
      <c r="DKP62" s="554"/>
      <c r="DKQ62" s="554"/>
      <c r="DKR62" s="554"/>
      <c r="DKS62" s="424"/>
      <c r="DKT62" s="422"/>
      <c r="DKU62" s="424"/>
      <c r="DKV62" s="422"/>
      <c r="DKW62" s="423"/>
      <c r="DKX62" s="424"/>
      <c r="DKY62" s="423"/>
      <c r="DKZ62" s="554"/>
      <c r="DLA62" s="554"/>
      <c r="DLB62" s="554"/>
      <c r="DLC62" s="424"/>
      <c r="DLD62" s="422"/>
      <c r="DLE62" s="424"/>
      <c r="DLF62" s="422"/>
      <c r="DLG62" s="423"/>
      <c r="DLH62" s="424"/>
      <c r="DLI62" s="423"/>
      <c r="DLJ62" s="554"/>
      <c r="DLK62" s="554"/>
      <c r="DLL62" s="554"/>
      <c r="DLM62" s="424"/>
      <c r="DLN62" s="422"/>
      <c r="DLO62" s="424"/>
      <c r="DLP62" s="422"/>
      <c r="DLQ62" s="423"/>
      <c r="DLR62" s="424"/>
      <c r="DLS62" s="423"/>
      <c r="DLT62" s="554"/>
      <c r="DLU62" s="554"/>
      <c r="DLV62" s="554"/>
      <c r="DLW62" s="424"/>
      <c r="DLX62" s="422"/>
      <c r="DLY62" s="424"/>
      <c r="DLZ62" s="422"/>
      <c r="DMA62" s="423"/>
      <c r="DMB62" s="424"/>
      <c r="DMC62" s="423"/>
      <c r="DMD62" s="554"/>
      <c r="DME62" s="554"/>
      <c r="DMF62" s="554"/>
      <c r="DMG62" s="424"/>
      <c r="DMH62" s="422"/>
      <c r="DMI62" s="424"/>
      <c r="DMJ62" s="422"/>
      <c r="DMK62" s="423"/>
      <c r="DML62" s="424"/>
      <c r="DMM62" s="423"/>
      <c r="DMN62" s="554"/>
      <c r="DMO62" s="554"/>
      <c r="DMP62" s="554"/>
      <c r="DMQ62" s="424"/>
      <c r="DMR62" s="422"/>
      <c r="DMS62" s="424"/>
      <c r="DMT62" s="422"/>
      <c r="DMU62" s="423"/>
      <c r="DMV62" s="424"/>
      <c r="DMW62" s="423"/>
      <c r="DMX62" s="554"/>
      <c r="DMY62" s="554"/>
      <c r="DMZ62" s="554"/>
      <c r="DNA62" s="424"/>
      <c r="DNB62" s="422"/>
      <c r="DNC62" s="424"/>
      <c r="DND62" s="422"/>
      <c r="DNE62" s="423"/>
      <c r="DNF62" s="424"/>
      <c r="DNG62" s="423"/>
      <c r="DNH62" s="554"/>
      <c r="DNI62" s="554"/>
      <c r="DNJ62" s="554"/>
      <c r="DNK62" s="424"/>
      <c r="DNL62" s="422"/>
      <c r="DNM62" s="424"/>
      <c r="DNN62" s="422"/>
      <c r="DNO62" s="423"/>
      <c r="DNP62" s="424"/>
      <c r="DNQ62" s="423"/>
      <c r="DNR62" s="554"/>
      <c r="DNS62" s="554"/>
      <c r="DNT62" s="554"/>
      <c r="DNU62" s="424"/>
      <c r="DNV62" s="422"/>
      <c r="DNW62" s="424"/>
      <c r="DNX62" s="422"/>
      <c r="DNY62" s="423"/>
      <c r="DNZ62" s="424"/>
      <c r="DOA62" s="423"/>
      <c r="DOB62" s="554"/>
      <c r="DOC62" s="554"/>
      <c r="DOD62" s="554"/>
      <c r="DOE62" s="424"/>
      <c r="DOF62" s="422"/>
      <c r="DOG62" s="424"/>
      <c r="DOH62" s="422"/>
      <c r="DOI62" s="423"/>
      <c r="DOJ62" s="424"/>
      <c r="DOK62" s="423"/>
      <c r="DOL62" s="554"/>
      <c r="DOM62" s="554"/>
      <c r="DON62" s="554"/>
      <c r="DOO62" s="424"/>
      <c r="DOP62" s="422"/>
      <c r="DOQ62" s="424"/>
      <c r="DOR62" s="422"/>
      <c r="DOS62" s="423"/>
      <c r="DOT62" s="424"/>
      <c r="DOU62" s="423"/>
      <c r="DOV62" s="554"/>
      <c r="DOW62" s="554"/>
      <c r="DOX62" s="554"/>
      <c r="DOY62" s="424"/>
      <c r="DOZ62" s="422"/>
      <c r="DPA62" s="424"/>
      <c r="DPB62" s="422"/>
      <c r="DPC62" s="423"/>
      <c r="DPD62" s="424"/>
      <c r="DPE62" s="423"/>
      <c r="DPF62" s="554"/>
      <c r="DPG62" s="554"/>
      <c r="DPH62" s="554"/>
      <c r="DPI62" s="424"/>
      <c r="DPJ62" s="422"/>
      <c r="DPK62" s="424"/>
      <c r="DPL62" s="422"/>
      <c r="DPM62" s="423"/>
      <c r="DPN62" s="424"/>
      <c r="DPO62" s="423"/>
      <c r="DPP62" s="554"/>
      <c r="DPQ62" s="554"/>
      <c r="DPR62" s="554"/>
      <c r="DPS62" s="424"/>
      <c r="DPT62" s="422"/>
      <c r="DPU62" s="424"/>
      <c r="DPV62" s="422"/>
      <c r="DPW62" s="423"/>
      <c r="DPX62" s="424"/>
      <c r="DPY62" s="423"/>
      <c r="DPZ62" s="554"/>
      <c r="DQA62" s="554"/>
      <c r="DQB62" s="554"/>
      <c r="DQC62" s="424"/>
      <c r="DQD62" s="422"/>
      <c r="DQE62" s="424"/>
      <c r="DQF62" s="422"/>
      <c r="DQG62" s="423"/>
      <c r="DQH62" s="424"/>
      <c r="DQI62" s="423"/>
      <c r="DQJ62" s="554"/>
      <c r="DQK62" s="554"/>
      <c r="DQL62" s="554"/>
      <c r="DQM62" s="424"/>
      <c r="DQN62" s="422"/>
      <c r="DQO62" s="424"/>
      <c r="DQP62" s="422"/>
      <c r="DQQ62" s="423"/>
      <c r="DQR62" s="424"/>
      <c r="DQS62" s="423"/>
      <c r="DQT62" s="554"/>
      <c r="DQU62" s="554"/>
      <c r="DQV62" s="554"/>
      <c r="DQW62" s="424"/>
      <c r="DQX62" s="422"/>
      <c r="DQY62" s="424"/>
      <c r="DQZ62" s="422"/>
      <c r="DRA62" s="423"/>
      <c r="DRB62" s="424"/>
      <c r="DRC62" s="423"/>
      <c r="DRD62" s="554"/>
      <c r="DRE62" s="554"/>
      <c r="DRF62" s="554"/>
      <c r="DRG62" s="424"/>
      <c r="DRH62" s="422"/>
      <c r="DRI62" s="424"/>
      <c r="DRJ62" s="422"/>
      <c r="DRK62" s="423"/>
      <c r="DRL62" s="424"/>
      <c r="DRM62" s="423"/>
      <c r="DRN62" s="554"/>
      <c r="DRO62" s="554"/>
      <c r="DRP62" s="554"/>
      <c r="DRQ62" s="424"/>
      <c r="DRR62" s="422"/>
      <c r="DRS62" s="424"/>
      <c r="DRT62" s="422"/>
      <c r="DRU62" s="423"/>
      <c r="DRV62" s="424"/>
      <c r="DRW62" s="423"/>
      <c r="DRX62" s="554"/>
      <c r="DRY62" s="554"/>
      <c r="DRZ62" s="554"/>
      <c r="DSA62" s="424"/>
      <c r="DSB62" s="422"/>
      <c r="DSC62" s="424"/>
      <c r="DSD62" s="422"/>
      <c r="DSE62" s="423"/>
      <c r="DSF62" s="424"/>
      <c r="DSG62" s="423"/>
      <c r="DSH62" s="554"/>
      <c r="DSI62" s="554"/>
      <c r="DSJ62" s="554"/>
      <c r="DSK62" s="424"/>
      <c r="DSL62" s="422"/>
      <c r="DSM62" s="424"/>
      <c r="DSN62" s="422"/>
      <c r="DSO62" s="423"/>
      <c r="DSP62" s="424"/>
      <c r="DSQ62" s="423"/>
      <c r="DSR62" s="554"/>
      <c r="DSS62" s="554"/>
      <c r="DST62" s="554"/>
      <c r="DSU62" s="424"/>
      <c r="DSV62" s="422"/>
      <c r="DSW62" s="424"/>
      <c r="DSX62" s="422"/>
      <c r="DSY62" s="423"/>
      <c r="DSZ62" s="424"/>
      <c r="DTA62" s="423"/>
      <c r="DTB62" s="554"/>
      <c r="DTC62" s="554"/>
      <c r="DTD62" s="554"/>
      <c r="DTE62" s="424"/>
      <c r="DTF62" s="422"/>
      <c r="DTG62" s="424"/>
      <c r="DTH62" s="422"/>
      <c r="DTI62" s="423"/>
      <c r="DTJ62" s="424"/>
      <c r="DTK62" s="423"/>
      <c r="DTL62" s="554"/>
      <c r="DTM62" s="554"/>
      <c r="DTN62" s="554"/>
      <c r="DTO62" s="424"/>
      <c r="DTP62" s="422"/>
      <c r="DTQ62" s="424"/>
      <c r="DTR62" s="422"/>
      <c r="DTS62" s="423"/>
      <c r="DTT62" s="424"/>
      <c r="DTU62" s="423"/>
      <c r="DTV62" s="554"/>
      <c r="DTW62" s="554"/>
      <c r="DTX62" s="554"/>
      <c r="DTY62" s="424"/>
      <c r="DTZ62" s="422"/>
      <c r="DUA62" s="424"/>
      <c r="DUB62" s="422"/>
      <c r="DUC62" s="423"/>
      <c r="DUD62" s="424"/>
      <c r="DUE62" s="423"/>
      <c r="DUF62" s="554"/>
      <c r="DUG62" s="554"/>
      <c r="DUH62" s="554"/>
      <c r="DUI62" s="424"/>
      <c r="DUJ62" s="422"/>
      <c r="DUK62" s="424"/>
      <c r="DUL62" s="422"/>
      <c r="DUM62" s="423"/>
      <c r="DUN62" s="424"/>
      <c r="DUO62" s="423"/>
      <c r="DUP62" s="554"/>
      <c r="DUQ62" s="554"/>
      <c r="DUR62" s="554"/>
      <c r="DUS62" s="424"/>
      <c r="DUT62" s="422"/>
      <c r="DUU62" s="424"/>
      <c r="DUV62" s="422"/>
      <c r="DUW62" s="423"/>
      <c r="DUX62" s="424"/>
      <c r="DUY62" s="423"/>
      <c r="DUZ62" s="554"/>
      <c r="DVA62" s="554"/>
      <c r="DVB62" s="554"/>
      <c r="DVC62" s="424"/>
      <c r="DVD62" s="422"/>
      <c r="DVE62" s="424"/>
      <c r="DVF62" s="422"/>
      <c r="DVG62" s="423"/>
      <c r="DVH62" s="424"/>
      <c r="DVI62" s="423"/>
      <c r="DVJ62" s="554"/>
      <c r="DVK62" s="554"/>
      <c r="DVL62" s="554"/>
      <c r="DVM62" s="424"/>
      <c r="DVN62" s="422"/>
      <c r="DVO62" s="424"/>
      <c r="DVP62" s="422"/>
      <c r="DVQ62" s="423"/>
      <c r="DVR62" s="424"/>
      <c r="DVS62" s="423"/>
      <c r="DVT62" s="554"/>
      <c r="DVU62" s="554"/>
      <c r="DVV62" s="554"/>
      <c r="DVW62" s="424"/>
      <c r="DVX62" s="422"/>
      <c r="DVY62" s="424"/>
      <c r="DVZ62" s="422"/>
      <c r="DWA62" s="423"/>
      <c r="DWB62" s="424"/>
      <c r="DWC62" s="423"/>
      <c r="DWD62" s="554"/>
      <c r="DWE62" s="554"/>
      <c r="DWF62" s="554"/>
      <c r="DWG62" s="424"/>
      <c r="DWH62" s="422"/>
      <c r="DWI62" s="424"/>
      <c r="DWJ62" s="422"/>
      <c r="DWK62" s="423"/>
      <c r="DWL62" s="424"/>
      <c r="DWM62" s="423"/>
      <c r="DWN62" s="554"/>
      <c r="DWO62" s="554"/>
      <c r="DWP62" s="554"/>
      <c r="DWQ62" s="424"/>
      <c r="DWR62" s="422"/>
      <c r="DWS62" s="424"/>
      <c r="DWT62" s="422"/>
      <c r="DWU62" s="423"/>
      <c r="DWV62" s="424"/>
      <c r="DWW62" s="423"/>
      <c r="DWX62" s="554"/>
      <c r="DWY62" s="554"/>
      <c r="DWZ62" s="554"/>
      <c r="DXA62" s="424"/>
      <c r="DXB62" s="422"/>
      <c r="DXC62" s="424"/>
      <c r="DXD62" s="422"/>
      <c r="DXE62" s="423"/>
      <c r="DXF62" s="424"/>
      <c r="DXG62" s="423"/>
      <c r="DXH62" s="554"/>
      <c r="DXI62" s="554"/>
      <c r="DXJ62" s="554"/>
      <c r="DXK62" s="424"/>
      <c r="DXL62" s="422"/>
      <c r="DXM62" s="424"/>
      <c r="DXN62" s="422"/>
      <c r="DXO62" s="423"/>
      <c r="DXP62" s="424"/>
      <c r="DXQ62" s="423"/>
      <c r="DXR62" s="554"/>
      <c r="DXS62" s="554"/>
      <c r="DXT62" s="554"/>
      <c r="DXU62" s="424"/>
      <c r="DXV62" s="422"/>
      <c r="DXW62" s="424"/>
      <c r="DXX62" s="422"/>
      <c r="DXY62" s="423"/>
      <c r="DXZ62" s="424"/>
      <c r="DYA62" s="423"/>
      <c r="DYB62" s="554"/>
      <c r="DYC62" s="554"/>
      <c r="DYD62" s="554"/>
      <c r="DYE62" s="424"/>
      <c r="DYF62" s="422"/>
      <c r="DYG62" s="424"/>
      <c r="DYH62" s="422"/>
      <c r="DYI62" s="423"/>
      <c r="DYJ62" s="424"/>
      <c r="DYK62" s="423"/>
      <c r="DYL62" s="554"/>
      <c r="DYM62" s="554"/>
      <c r="DYN62" s="554"/>
      <c r="DYO62" s="424"/>
      <c r="DYP62" s="422"/>
      <c r="DYQ62" s="424"/>
      <c r="DYR62" s="422"/>
      <c r="DYS62" s="423"/>
      <c r="DYT62" s="424"/>
      <c r="DYU62" s="423"/>
      <c r="DYV62" s="554"/>
      <c r="DYW62" s="554"/>
      <c r="DYX62" s="554"/>
      <c r="DYY62" s="424"/>
      <c r="DYZ62" s="422"/>
      <c r="DZA62" s="424"/>
      <c r="DZB62" s="422"/>
      <c r="DZC62" s="423"/>
      <c r="DZD62" s="424"/>
      <c r="DZE62" s="423"/>
      <c r="DZF62" s="554"/>
      <c r="DZG62" s="554"/>
      <c r="DZH62" s="554"/>
      <c r="DZI62" s="424"/>
      <c r="DZJ62" s="422"/>
      <c r="DZK62" s="424"/>
      <c r="DZL62" s="422"/>
      <c r="DZM62" s="423"/>
      <c r="DZN62" s="424"/>
      <c r="DZO62" s="423"/>
      <c r="DZP62" s="554"/>
      <c r="DZQ62" s="554"/>
      <c r="DZR62" s="554"/>
      <c r="DZS62" s="424"/>
      <c r="DZT62" s="422"/>
      <c r="DZU62" s="424"/>
      <c r="DZV62" s="422"/>
      <c r="DZW62" s="423"/>
      <c r="DZX62" s="424"/>
      <c r="DZY62" s="423"/>
      <c r="DZZ62" s="554"/>
      <c r="EAA62" s="554"/>
      <c r="EAB62" s="554"/>
      <c r="EAC62" s="424"/>
      <c r="EAD62" s="422"/>
      <c r="EAE62" s="424"/>
      <c r="EAF62" s="422"/>
      <c r="EAG62" s="423"/>
      <c r="EAH62" s="424"/>
      <c r="EAI62" s="423"/>
      <c r="EAJ62" s="554"/>
      <c r="EAK62" s="554"/>
      <c r="EAL62" s="554"/>
      <c r="EAM62" s="424"/>
      <c r="EAN62" s="422"/>
      <c r="EAO62" s="424"/>
      <c r="EAP62" s="422"/>
      <c r="EAQ62" s="423"/>
      <c r="EAR62" s="424"/>
      <c r="EAS62" s="423"/>
      <c r="EAT62" s="554"/>
      <c r="EAU62" s="554"/>
      <c r="EAV62" s="554"/>
      <c r="EAW62" s="424"/>
      <c r="EAX62" s="422"/>
      <c r="EAY62" s="424"/>
      <c r="EAZ62" s="422"/>
      <c r="EBA62" s="423"/>
      <c r="EBB62" s="424"/>
      <c r="EBC62" s="423"/>
      <c r="EBD62" s="554"/>
      <c r="EBE62" s="554"/>
      <c r="EBF62" s="554"/>
      <c r="EBG62" s="424"/>
      <c r="EBH62" s="422"/>
      <c r="EBI62" s="424"/>
      <c r="EBJ62" s="422"/>
      <c r="EBK62" s="423"/>
      <c r="EBL62" s="424"/>
      <c r="EBM62" s="423"/>
      <c r="EBN62" s="554"/>
      <c r="EBO62" s="554"/>
      <c r="EBP62" s="554"/>
      <c r="EBQ62" s="424"/>
      <c r="EBR62" s="422"/>
      <c r="EBS62" s="424"/>
      <c r="EBT62" s="422"/>
      <c r="EBU62" s="423"/>
      <c r="EBV62" s="424"/>
      <c r="EBW62" s="423"/>
      <c r="EBX62" s="554"/>
      <c r="EBY62" s="554"/>
      <c r="EBZ62" s="554"/>
      <c r="ECA62" s="424"/>
      <c r="ECB62" s="422"/>
      <c r="ECC62" s="424"/>
      <c r="ECD62" s="422"/>
      <c r="ECE62" s="423"/>
      <c r="ECF62" s="424"/>
      <c r="ECG62" s="423"/>
      <c r="ECH62" s="554"/>
      <c r="ECI62" s="554"/>
      <c r="ECJ62" s="554"/>
      <c r="ECK62" s="424"/>
      <c r="ECL62" s="422"/>
      <c r="ECM62" s="424"/>
      <c r="ECN62" s="422"/>
      <c r="ECO62" s="423"/>
      <c r="ECP62" s="424"/>
      <c r="ECQ62" s="423"/>
      <c r="ECR62" s="554"/>
      <c r="ECS62" s="554"/>
      <c r="ECT62" s="554"/>
      <c r="ECU62" s="424"/>
      <c r="ECV62" s="422"/>
      <c r="ECW62" s="424"/>
      <c r="ECX62" s="422"/>
      <c r="ECY62" s="423"/>
      <c r="ECZ62" s="424"/>
      <c r="EDA62" s="423"/>
      <c r="EDB62" s="554"/>
      <c r="EDC62" s="554"/>
      <c r="EDD62" s="554"/>
      <c r="EDE62" s="424"/>
      <c r="EDF62" s="422"/>
      <c r="EDG62" s="424"/>
      <c r="EDH62" s="422"/>
      <c r="EDI62" s="423"/>
      <c r="EDJ62" s="424"/>
      <c r="EDK62" s="423"/>
      <c r="EDL62" s="554"/>
      <c r="EDM62" s="554"/>
      <c r="EDN62" s="554"/>
      <c r="EDO62" s="424"/>
      <c r="EDP62" s="422"/>
      <c r="EDQ62" s="424"/>
      <c r="EDR62" s="422"/>
      <c r="EDS62" s="423"/>
      <c r="EDT62" s="424"/>
      <c r="EDU62" s="423"/>
      <c r="EDV62" s="554"/>
      <c r="EDW62" s="554"/>
      <c r="EDX62" s="554"/>
      <c r="EDY62" s="424"/>
      <c r="EDZ62" s="422"/>
      <c r="EEA62" s="424"/>
      <c r="EEB62" s="422"/>
      <c r="EEC62" s="423"/>
      <c r="EED62" s="424"/>
      <c r="EEE62" s="423"/>
      <c r="EEF62" s="554"/>
      <c r="EEG62" s="554"/>
      <c r="EEH62" s="554"/>
      <c r="EEI62" s="424"/>
      <c r="EEJ62" s="422"/>
      <c r="EEK62" s="424"/>
      <c r="EEL62" s="422"/>
      <c r="EEM62" s="423"/>
      <c r="EEN62" s="424"/>
      <c r="EEO62" s="423"/>
      <c r="EEP62" s="554"/>
      <c r="EEQ62" s="554"/>
      <c r="EER62" s="554"/>
      <c r="EES62" s="424"/>
      <c r="EET62" s="422"/>
      <c r="EEU62" s="424"/>
      <c r="EEV62" s="422"/>
      <c r="EEW62" s="423"/>
      <c r="EEX62" s="424"/>
      <c r="EEY62" s="423"/>
      <c r="EEZ62" s="554"/>
      <c r="EFA62" s="554"/>
      <c r="EFB62" s="554"/>
      <c r="EFC62" s="424"/>
      <c r="EFD62" s="422"/>
      <c r="EFE62" s="424"/>
      <c r="EFF62" s="422"/>
      <c r="EFG62" s="423"/>
      <c r="EFH62" s="424"/>
      <c r="EFI62" s="423"/>
      <c r="EFJ62" s="554"/>
      <c r="EFK62" s="554"/>
      <c r="EFL62" s="554"/>
      <c r="EFM62" s="424"/>
      <c r="EFN62" s="422"/>
      <c r="EFO62" s="424"/>
      <c r="EFP62" s="422"/>
      <c r="EFQ62" s="423"/>
      <c r="EFR62" s="424"/>
      <c r="EFS62" s="423"/>
      <c r="EFT62" s="554"/>
      <c r="EFU62" s="554"/>
      <c r="EFV62" s="554"/>
      <c r="EFW62" s="424"/>
      <c r="EFX62" s="422"/>
      <c r="EFY62" s="424"/>
      <c r="EFZ62" s="422"/>
      <c r="EGA62" s="423"/>
      <c r="EGB62" s="424"/>
      <c r="EGC62" s="423"/>
      <c r="EGD62" s="554"/>
      <c r="EGE62" s="554"/>
      <c r="EGF62" s="554"/>
      <c r="EGG62" s="424"/>
      <c r="EGH62" s="422"/>
      <c r="EGI62" s="424"/>
      <c r="EGJ62" s="422"/>
      <c r="EGK62" s="423"/>
      <c r="EGL62" s="424"/>
      <c r="EGM62" s="423"/>
      <c r="EGN62" s="554"/>
      <c r="EGO62" s="554"/>
      <c r="EGP62" s="554"/>
      <c r="EGQ62" s="424"/>
      <c r="EGR62" s="422"/>
      <c r="EGS62" s="424"/>
      <c r="EGT62" s="422"/>
      <c r="EGU62" s="423"/>
      <c r="EGV62" s="424"/>
      <c r="EGW62" s="423"/>
      <c r="EGX62" s="554"/>
      <c r="EGY62" s="554"/>
      <c r="EGZ62" s="554"/>
      <c r="EHA62" s="424"/>
      <c r="EHB62" s="422"/>
      <c r="EHC62" s="424"/>
      <c r="EHD62" s="422"/>
      <c r="EHE62" s="423"/>
      <c r="EHF62" s="424"/>
      <c r="EHG62" s="423"/>
      <c r="EHH62" s="554"/>
      <c r="EHI62" s="554"/>
      <c r="EHJ62" s="554"/>
      <c r="EHK62" s="424"/>
      <c r="EHL62" s="422"/>
      <c r="EHM62" s="424"/>
      <c r="EHN62" s="422"/>
      <c r="EHO62" s="423"/>
      <c r="EHP62" s="424"/>
      <c r="EHQ62" s="423"/>
      <c r="EHR62" s="554"/>
      <c r="EHS62" s="554"/>
      <c r="EHT62" s="554"/>
      <c r="EHU62" s="424"/>
      <c r="EHV62" s="422"/>
      <c r="EHW62" s="424"/>
      <c r="EHX62" s="422"/>
      <c r="EHY62" s="423"/>
      <c r="EHZ62" s="424"/>
      <c r="EIA62" s="423"/>
      <c r="EIB62" s="554"/>
      <c r="EIC62" s="554"/>
      <c r="EID62" s="554"/>
      <c r="EIE62" s="424"/>
      <c r="EIF62" s="422"/>
      <c r="EIG62" s="424"/>
      <c r="EIH62" s="422"/>
      <c r="EII62" s="423"/>
      <c r="EIJ62" s="424"/>
      <c r="EIK62" s="423"/>
      <c r="EIL62" s="554"/>
      <c r="EIM62" s="554"/>
      <c r="EIN62" s="554"/>
      <c r="EIO62" s="424"/>
      <c r="EIP62" s="422"/>
      <c r="EIQ62" s="424"/>
      <c r="EIR62" s="422"/>
      <c r="EIS62" s="423"/>
      <c r="EIT62" s="424"/>
      <c r="EIU62" s="423"/>
      <c r="EIV62" s="554"/>
      <c r="EIW62" s="554"/>
      <c r="EIX62" s="554"/>
      <c r="EIY62" s="424"/>
      <c r="EIZ62" s="422"/>
      <c r="EJA62" s="424"/>
      <c r="EJB62" s="422"/>
      <c r="EJC62" s="423"/>
      <c r="EJD62" s="424"/>
      <c r="EJE62" s="423"/>
      <c r="EJF62" s="554"/>
      <c r="EJG62" s="554"/>
      <c r="EJH62" s="554"/>
      <c r="EJI62" s="424"/>
      <c r="EJJ62" s="422"/>
      <c r="EJK62" s="424"/>
      <c r="EJL62" s="422"/>
      <c r="EJM62" s="423"/>
      <c r="EJN62" s="424"/>
      <c r="EJO62" s="423"/>
      <c r="EJP62" s="554"/>
      <c r="EJQ62" s="554"/>
      <c r="EJR62" s="554"/>
      <c r="EJS62" s="424"/>
      <c r="EJT62" s="422"/>
      <c r="EJU62" s="424"/>
      <c r="EJV62" s="422"/>
      <c r="EJW62" s="423"/>
      <c r="EJX62" s="424"/>
      <c r="EJY62" s="423"/>
      <c r="EJZ62" s="554"/>
      <c r="EKA62" s="554"/>
      <c r="EKB62" s="554"/>
      <c r="EKC62" s="424"/>
      <c r="EKD62" s="422"/>
      <c r="EKE62" s="424"/>
      <c r="EKF62" s="422"/>
      <c r="EKG62" s="423"/>
      <c r="EKH62" s="424"/>
      <c r="EKI62" s="423"/>
      <c r="EKJ62" s="554"/>
      <c r="EKK62" s="554"/>
      <c r="EKL62" s="554"/>
      <c r="EKM62" s="424"/>
      <c r="EKN62" s="422"/>
      <c r="EKO62" s="424"/>
      <c r="EKP62" s="422"/>
      <c r="EKQ62" s="423"/>
      <c r="EKR62" s="424"/>
      <c r="EKS62" s="423"/>
      <c r="EKT62" s="554"/>
      <c r="EKU62" s="554"/>
      <c r="EKV62" s="554"/>
      <c r="EKW62" s="424"/>
      <c r="EKX62" s="422"/>
      <c r="EKY62" s="424"/>
      <c r="EKZ62" s="422"/>
      <c r="ELA62" s="423"/>
      <c r="ELB62" s="424"/>
      <c r="ELC62" s="423"/>
      <c r="ELD62" s="554"/>
      <c r="ELE62" s="554"/>
      <c r="ELF62" s="554"/>
      <c r="ELG62" s="424"/>
      <c r="ELH62" s="422"/>
      <c r="ELI62" s="424"/>
      <c r="ELJ62" s="422"/>
      <c r="ELK62" s="423"/>
      <c r="ELL62" s="424"/>
      <c r="ELM62" s="423"/>
      <c r="ELN62" s="554"/>
      <c r="ELO62" s="554"/>
      <c r="ELP62" s="554"/>
      <c r="ELQ62" s="424"/>
      <c r="ELR62" s="422"/>
      <c r="ELS62" s="424"/>
      <c r="ELT62" s="422"/>
      <c r="ELU62" s="423"/>
      <c r="ELV62" s="424"/>
      <c r="ELW62" s="423"/>
      <c r="ELX62" s="554"/>
      <c r="ELY62" s="554"/>
      <c r="ELZ62" s="554"/>
      <c r="EMA62" s="424"/>
      <c r="EMB62" s="422"/>
      <c r="EMC62" s="424"/>
      <c r="EMD62" s="422"/>
      <c r="EME62" s="423"/>
      <c r="EMF62" s="424"/>
      <c r="EMG62" s="423"/>
      <c r="EMH62" s="554"/>
      <c r="EMI62" s="554"/>
      <c r="EMJ62" s="554"/>
      <c r="EMK62" s="424"/>
      <c r="EML62" s="422"/>
      <c r="EMM62" s="424"/>
      <c r="EMN62" s="422"/>
      <c r="EMO62" s="423"/>
      <c r="EMP62" s="424"/>
      <c r="EMQ62" s="423"/>
      <c r="EMR62" s="554"/>
      <c r="EMS62" s="554"/>
      <c r="EMT62" s="554"/>
      <c r="EMU62" s="424"/>
      <c r="EMV62" s="422"/>
      <c r="EMW62" s="424"/>
      <c r="EMX62" s="422"/>
      <c r="EMY62" s="423"/>
      <c r="EMZ62" s="424"/>
      <c r="ENA62" s="423"/>
      <c r="ENB62" s="554"/>
      <c r="ENC62" s="554"/>
      <c r="END62" s="554"/>
      <c r="ENE62" s="424"/>
      <c r="ENF62" s="422"/>
      <c r="ENG62" s="424"/>
      <c r="ENH62" s="422"/>
      <c r="ENI62" s="423"/>
      <c r="ENJ62" s="424"/>
      <c r="ENK62" s="423"/>
      <c r="ENL62" s="554"/>
      <c r="ENM62" s="554"/>
      <c r="ENN62" s="554"/>
      <c r="ENO62" s="424"/>
      <c r="ENP62" s="422"/>
      <c r="ENQ62" s="424"/>
      <c r="ENR62" s="422"/>
      <c r="ENS62" s="423"/>
      <c r="ENT62" s="424"/>
      <c r="ENU62" s="423"/>
      <c r="ENV62" s="554"/>
      <c r="ENW62" s="554"/>
      <c r="ENX62" s="554"/>
      <c r="ENY62" s="424"/>
      <c r="ENZ62" s="422"/>
      <c r="EOA62" s="424"/>
      <c r="EOB62" s="422"/>
      <c r="EOC62" s="423"/>
      <c r="EOD62" s="424"/>
      <c r="EOE62" s="423"/>
      <c r="EOF62" s="554"/>
      <c r="EOG62" s="554"/>
      <c r="EOH62" s="554"/>
      <c r="EOI62" s="424"/>
      <c r="EOJ62" s="422"/>
      <c r="EOK62" s="424"/>
      <c r="EOL62" s="422"/>
      <c r="EOM62" s="423"/>
      <c r="EON62" s="424"/>
      <c r="EOO62" s="423"/>
      <c r="EOP62" s="554"/>
      <c r="EOQ62" s="554"/>
      <c r="EOR62" s="554"/>
      <c r="EOS62" s="424"/>
      <c r="EOT62" s="422"/>
      <c r="EOU62" s="424"/>
      <c r="EOV62" s="422"/>
      <c r="EOW62" s="423"/>
      <c r="EOX62" s="424"/>
      <c r="EOY62" s="423"/>
      <c r="EOZ62" s="554"/>
      <c r="EPA62" s="554"/>
      <c r="EPB62" s="554"/>
      <c r="EPC62" s="424"/>
      <c r="EPD62" s="422"/>
      <c r="EPE62" s="424"/>
      <c r="EPF62" s="422"/>
      <c r="EPG62" s="423"/>
      <c r="EPH62" s="424"/>
      <c r="EPI62" s="423"/>
      <c r="EPJ62" s="554"/>
      <c r="EPK62" s="554"/>
      <c r="EPL62" s="554"/>
      <c r="EPM62" s="424"/>
      <c r="EPN62" s="422"/>
      <c r="EPO62" s="424"/>
      <c r="EPP62" s="422"/>
      <c r="EPQ62" s="423"/>
      <c r="EPR62" s="424"/>
      <c r="EPS62" s="423"/>
      <c r="EPT62" s="554"/>
      <c r="EPU62" s="554"/>
      <c r="EPV62" s="554"/>
      <c r="EPW62" s="424"/>
      <c r="EPX62" s="422"/>
      <c r="EPY62" s="424"/>
      <c r="EPZ62" s="422"/>
      <c r="EQA62" s="423"/>
      <c r="EQB62" s="424"/>
      <c r="EQC62" s="423"/>
      <c r="EQD62" s="554"/>
      <c r="EQE62" s="554"/>
      <c r="EQF62" s="554"/>
      <c r="EQG62" s="424"/>
      <c r="EQH62" s="422"/>
      <c r="EQI62" s="424"/>
      <c r="EQJ62" s="422"/>
      <c r="EQK62" s="423"/>
      <c r="EQL62" s="424"/>
      <c r="EQM62" s="423"/>
      <c r="EQN62" s="554"/>
      <c r="EQO62" s="554"/>
      <c r="EQP62" s="554"/>
      <c r="EQQ62" s="424"/>
      <c r="EQR62" s="422"/>
      <c r="EQS62" s="424"/>
      <c r="EQT62" s="422"/>
      <c r="EQU62" s="423"/>
      <c r="EQV62" s="424"/>
      <c r="EQW62" s="423"/>
      <c r="EQX62" s="554"/>
      <c r="EQY62" s="554"/>
      <c r="EQZ62" s="554"/>
      <c r="ERA62" s="424"/>
      <c r="ERB62" s="422"/>
      <c r="ERC62" s="424"/>
      <c r="ERD62" s="422"/>
      <c r="ERE62" s="423"/>
      <c r="ERF62" s="424"/>
      <c r="ERG62" s="423"/>
      <c r="ERH62" s="554"/>
      <c r="ERI62" s="554"/>
      <c r="ERJ62" s="554"/>
      <c r="ERK62" s="424"/>
      <c r="ERL62" s="422"/>
      <c r="ERM62" s="424"/>
      <c r="ERN62" s="422"/>
      <c r="ERO62" s="423"/>
      <c r="ERP62" s="424"/>
      <c r="ERQ62" s="423"/>
      <c r="ERR62" s="554"/>
      <c r="ERS62" s="554"/>
      <c r="ERT62" s="554"/>
      <c r="ERU62" s="424"/>
      <c r="ERV62" s="422"/>
      <c r="ERW62" s="424"/>
      <c r="ERX62" s="422"/>
      <c r="ERY62" s="423"/>
      <c r="ERZ62" s="424"/>
      <c r="ESA62" s="423"/>
      <c r="ESB62" s="554"/>
      <c r="ESC62" s="554"/>
      <c r="ESD62" s="554"/>
      <c r="ESE62" s="424"/>
      <c r="ESF62" s="422"/>
      <c r="ESG62" s="424"/>
      <c r="ESH62" s="422"/>
      <c r="ESI62" s="423"/>
      <c r="ESJ62" s="424"/>
      <c r="ESK62" s="423"/>
      <c r="ESL62" s="554"/>
      <c r="ESM62" s="554"/>
      <c r="ESN62" s="554"/>
      <c r="ESO62" s="424"/>
      <c r="ESP62" s="422"/>
      <c r="ESQ62" s="424"/>
      <c r="ESR62" s="422"/>
      <c r="ESS62" s="423"/>
      <c r="EST62" s="424"/>
      <c r="ESU62" s="423"/>
      <c r="ESV62" s="554"/>
      <c r="ESW62" s="554"/>
      <c r="ESX62" s="554"/>
      <c r="ESY62" s="424"/>
      <c r="ESZ62" s="422"/>
      <c r="ETA62" s="424"/>
      <c r="ETB62" s="422"/>
      <c r="ETC62" s="423"/>
      <c r="ETD62" s="424"/>
      <c r="ETE62" s="423"/>
      <c r="ETF62" s="554"/>
      <c r="ETG62" s="554"/>
      <c r="ETH62" s="554"/>
      <c r="ETI62" s="424"/>
      <c r="ETJ62" s="422"/>
      <c r="ETK62" s="424"/>
      <c r="ETL62" s="422"/>
      <c r="ETM62" s="423"/>
      <c r="ETN62" s="424"/>
      <c r="ETO62" s="423"/>
      <c r="ETP62" s="554"/>
      <c r="ETQ62" s="554"/>
      <c r="ETR62" s="554"/>
      <c r="ETS62" s="424"/>
      <c r="ETT62" s="422"/>
      <c r="ETU62" s="424"/>
      <c r="ETV62" s="422"/>
      <c r="ETW62" s="423"/>
      <c r="ETX62" s="424"/>
      <c r="ETY62" s="423"/>
      <c r="ETZ62" s="554"/>
      <c r="EUA62" s="554"/>
      <c r="EUB62" s="554"/>
      <c r="EUC62" s="424"/>
      <c r="EUD62" s="422"/>
      <c r="EUE62" s="424"/>
      <c r="EUF62" s="422"/>
      <c r="EUG62" s="423"/>
      <c r="EUH62" s="424"/>
      <c r="EUI62" s="423"/>
      <c r="EUJ62" s="554"/>
      <c r="EUK62" s="554"/>
      <c r="EUL62" s="554"/>
      <c r="EUM62" s="424"/>
      <c r="EUN62" s="422"/>
      <c r="EUO62" s="424"/>
      <c r="EUP62" s="422"/>
      <c r="EUQ62" s="423"/>
      <c r="EUR62" s="424"/>
      <c r="EUS62" s="423"/>
      <c r="EUT62" s="554"/>
      <c r="EUU62" s="554"/>
      <c r="EUV62" s="554"/>
      <c r="EUW62" s="424"/>
      <c r="EUX62" s="422"/>
      <c r="EUY62" s="424"/>
      <c r="EUZ62" s="422"/>
      <c r="EVA62" s="423"/>
      <c r="EVB62" s="424"/>
      <c r="EVC62" s="423"/>
      <c r="EVD62" s="554"/>
      <c r="EVE62" s="554"/>
      <c r="EVF62" s="554"/>
      <c r="EVG62" s="424"/>
      <c r="EVH62" s="422"/>
      <c r="EVI62" s="424"/>
      <c r="EVJ62" s="422"/>
      <c r="EVK62" s="423"/>
      <c r="EVL62" s="424"/>
      <c r="EVM62" s="423"/>
      <c r="EVN62" s="554"/>
      <c r="EVO62" s="554"/>
      <c r="EVP62" s="554"/>
      <c r="EVQ62" s="424"/>
      <c r="EVR62" s="422"/>
      <c r="EVS62" s="424"/>
      <c r="EVT62" s="422"/>
      <c r="EVU62" s="423"/>
      <c r="EVV62" s="424"/>
      <c r="EVW62" s="423"/>
      <c r="EVX62" s="554"/>
      <c r="EVY62" s="554"/>
      <c r="EVZ62" s="554"/>
      <c r="EWA62" s="424"/>
      <c r="EWB62" s="422"/>
      <c r="EWC62" s="424"/>
      <c r="EWD62" s="422"/>
      <c r="EWE62" s="423"/>
      <c r="EWF62" s="424"/>
      <c r="EWG62" s="423"/>
      <c r="EWH62" s="554"/>
      <c r="EWI62" s="554"/>
      <c r="EWJ62" s="554"/>
      <c r="EWK62" s="424"/>
      <c r="EWL62" s="422"/>
      <c r="EWM62" s="424"/>
      <c r="EWN62" s="422"/>
      <c r="EWO62" s="423"/>
      <c r="EWP62" s="424"/>
      <c r="EWQ62" s="423"/>
      <c r="EWR62" s="554"/>
      <c r="EWS62" s="554"/>
      <c r="EWT62" s="554"/>
      <c r="EWU62" s="424"/>
      <c r="EWV62" s="422"/>
      <c r="EWW62" s="424"/>
      <c r="EWX62" s="422"/>
      <c r="EWY62" s="423"/>
      <c r="EWZ62" s="424"/>
      <c r="EXA62" s="423"/>
      <c r="EXB62" s="554"/>
      <c r="EXC62" s="554"/>
      <c r="EXD62" s="554"/>
      <c r="EXE62" s="424"/>
      <c r="EXF62" s="422"/>
      <c r="EXG62" s="424"/>
      <c r="EXH62" s="422"/>
      <c r="EXI62" s="423"/>
      <c r="EXJ62" s="424"/>
      <c r="EXK62" s="423"/>
      <c r="EXL62" s="554"/>
      <c r="EXM62" s="554"/>
      <c r="EXN62" s="554"/>
      <c r="EXO62" s="424"/>
      <c r="EXP62" s="422"/>
      <c r="EXQ62" s="424"/>
      <c r="EXR62" s="422"/>
      <c r="EXS62" s="423"/>
      <c r="EXT62" s="424"/>
      <c r="EXU62" s="423"/>
      <c r="EXV62" s="554"/>
      <c r="EXW62" s="554"/>
      <c r="EXX62" s="554"/>
      <c r="EXY62" s="424"/>
      <c r="EXZ62" s="422"/>
      <c r="EYA62" s="424"/>
      <c r="EYB62" s="422"/>
      <c r="EYC62" s="423"/>
      <c r="EYD62" s="424"/>
      <c r="EYE62" s="423"/>
      <c r="EYF62" s="554"/>
      <c r="EYG62" s="554"/>
      <c r="EYH62" s="554"/>
      <c r="EYI62" s="424"/>
      <c r="EYJ62" s="422"/>
      <c r="EYK62" s="424"/>
      <c r="EYL62" s="422"/>
      <c r="EYM62" s="423"/>
      <c r="EYN62" s="424"/>
      <c r="EYO62" s="423"/>
      <c r="EYP62" s="554"/>
      <c r="EYQ62" s="554"/>
      <c r="EYR62" s="554"/>
      <c r="EYS62" s="424"/>
      <c r="EYT62" s="422"/>
      <c r="EYU62" s="424"/>
      <c r="EYV62" s="422"/>
      <c r="EYW62" s="423"/>
      <c r="EYX62" s="424"/>
      <c r="EYY62" s="423"/>
      <c r="EYZ62" s="554"/>
      <c r="EZA62" s="554"/>
      <c r="EZB62" s="554"/>
      <c r="EZC62" s="424"/>
      <c r="EZD62" s="422"/>
      <c r="EZE62" s="424"/>
      <c r="EZF62" s="422"/>
      <c r="EZG62" s="423"/>
      <c r="EZH62" s="424"/>
      <c r="EZI62" s="423"/>
      <c r="EZJ62" s="554"/>
      <c r="EZK62" s="554"/>
      <c r="EZL62" s="554"/>
      <c r="EZM62" s="424"/>
      <c r="EZN62" s="422"/>
      <c r="EZO62" s="424"/>
      <c r="EZP62" s="422"/>
      <c r="EZQ62" s="423"/>
      <c r="EZR62" s="424"/>
      <c r="EZS62" s="423"/>
      <c r="EZT62" s="554"/>
      <c r="EZU62" s="554"/>
      <c r="EZV62" s="554"/>
      <c r="EZW62" s="424"/>
      <c r="EZX62" s="422"/>
      <c r="EZY62" s="424"/>
      <c r="EZZ62" s="422"/>
      <c r="FAA62" s="423"/>
      <c r="FAB62" s="424"/>
      <c r="FAC62" s="423"/>
      <c r="FAD62" s="554"/>
      <c r="FAE62" s="554"/>
      <c r="FAF62" s="554"/>
      <c r="FAG62" s="424"/>
      <c r="FAH62" s="422"/>
      <c r="FAI62" s="424"/>
      <c r="FAJ62" s="422"/>
      <c r="FAK62" s="423"/>
      <c r="FAL62" s="424"/>
      <c r="FAM62" s="423"/>
      <c r="FAN62" s="554"/>
      <c r="FAO62" s="554"/>
      <c r="FAP62" s="554"/>
      <c r="FAQ62" s="424"/>
      <c r="FAR62" s="422"/>
      <c r="FAS62" s="424"/>
      <c r="FAT62" s="422"/>
      <c r="FAU62" s="423"/>
      <c r="FAV62" s="424"/>
      <c r="FAW62" s="423"/>
      <c r="FAX62" s="554"/>
      <c r="FAY62" s="554"/>
      <c r="FAZ62" s="554"/>
      <c r="FBA62" s="424"/>
      <c r="FBB62" s="422"/>
      <c r="FBC62" s="424"/>
      <c r="FBD62" s="422"/>
      <c r="FBE62" s="423"/>
      <c r="FBF62" s="424"/>
      <c r="FBG62" s="423"/>
      <c r="FBH62" s="554"/>
      <c r="FBI62" s="554"/>
      <c r="FBJ62" s="554"/>
      <c r="FBK62" s="424"/>
      <c r="FBL62" s="422"/>
      <c r="FBM62" s="424"/>
      <c r="FBN62" s="422"/>
      <c r="FBO62" s="423"/>
      <c r="FBP62" s="424"/>
      <c r="FBQ62" s="423"/>
      <c r="FBR62" s="554"/>
      <c r="FBS62" s="554"/>
      <c r="FBT62" s="554"/>
      <c r="FBU62" s="424"/>
      <c r="FBV62" s="422"/>
      <c r="FBW62" s="424"/>
      <c r="FBX62" s="422"/>
      <c r="FBY62" s="423"/>
      <c r="FBZ62" s="424"/>
      <c r="FCA62" s="423"/>
      <c r="FCB62" s="554"/>
      <c r="FCC62" s="554"/>
      <c r="FCD62" s="554"/>
      <c r="FCE62" s="424"/>
      <c r="FCF62" s="422"/>
      <c r="FCG62" s="424"/>
      <c r="FCH62" s="422"/>
      <c r="FCI62" s="423"/>
      <c r="FCJ62" s="424"/>
      <c r="FCK62" s="423"/>
      <c r="FCL62" s="554"/>
      <c r="FCM62" s="554"/>
      <c r="FCN62" s="554"/>
      <c r="FCO62" s="424"/>
      <c r="FCP62" s="422"/>
      <c r="FCQ62" s="424"/>
      <c r="FCR62" s="422"/>
      <c r="FCS62" s="423"/>
      <c r="FCT62" s="424"/>
      <c r="FCU62" s="423"/>
      <c r="FCV62" s="554"/>
      <c r="FCW62" s="554"/>
      <c r="FCX62" s="554"/>
      <c r="FCY62" s="424"/>
      <c r="FCZ62" s="422"/>
      <c r="FDA62" s="424"/>
      <c r="FDB62" s="422"/>
      <c r="FDC62" s="423"/>
      <c r="FDD62" s="424"/>
      <c r="FDE62" s="423"/>
      <c r="FDF62" s="554"/>
      <c r="FDG62" s="554"/>
      <c r="FDH62" s="554"/>
      <c r="FDI62" s="424"/>
      <c r="FDJ62" s="422"/>
      <c r="FDK62" s="424"/>
      <c r="FDL62" s="422"/>
      <c r="FDM62" s="423"/>
      <c r="FDN62" s="424"/>
      <c r="FDO62" s="423"/>
      <c r="FDP62" s="554"/>
      <c r="FDQ62" s="554"/>
      <c r="FDR62" s="554"/>
      <c r="FDS62" s="424"/>
      <c r="FDT62" s="422"/>
      <c r="FDU62" s="424"/>
      <c r="FDV62" s="422"/>
      <c r="FDW62" s="423"/>
      <c r="FDX62" s="424"/>
      <c r="FDY62" s="423"/>
      <c r="FDZ62" s="554"/>
      <c r="FEA62" s="554"/>
      <c r="FEB62" s="554"/>
      <c r="FEC62" s="424"/>
      <c r="FED62" s="422"/>
      <c r="FEE62" s="424"/>
      <c r="FEF62" s="422"/>
      <c r="FEG62" s="423"/>
      <c r="FEH62" s="424"/>
      <c r="FEI62" s="423"/>
      <c r="FEJ62" s="554"/>
      <c r="FEK62" s="554"/>
      <c r="FEL62" s="554"/>
      <c r="FEM62" s="424"/>
      <c r="FEN62" s="422"/>
      <c r="FEO62" s="424"/>
      <c r="FEP62" s="422"/>
      <c r="FEQ62" s="423"/>
      <c r="FER62" s="424"/>
      <c r="FES62" s="423"/>
      <c r="FET62" s="554"/>
      <c r="FEU62" s="554"/>
      <c r="FEV62" s="554"/>
      <c r="FEW62" s="424"/>
      <c r="FEX62" s="422"/>
      <c r="FEY62" s="424"/>
      <c r="FEZ62" s="422"/>
      <c r="FFA62" s="423"/>
      <c r="FFB62" s="424"/>
      <c r="FFC62" s="423"/>
      <c r="FFD62" s="554"/>
      <c r="FFE62" s="554"/>
      <c r="FFF62" s="554"/>
      <c r="FFG62" s="424"/>
      <c r="FFH62" s="422"/>
      <c r="FFI62" s="424"/>
      <c r="FFJ62" s="422"/>
      <c r="FFK62" s="423"/>
      <c r="FFL62" s="424"/>
      <c r="FFM62" s="423"/>
      <c r="FFN62" s="554"/>
      <c r="FFO62" s="554"/>
      <c r="FFP62" s="554"/>
      <c r="FFQ62" s="424"/>
      <c r="FFR62" s="422"/>
      <c r="FFS62" s="424"/>
      <c r="FFT62" s="422"/>
      <c r="FFU62" s="423"/>
      <c r="FFV62" s="424"/>
      <c r="FFW62" s="423"/>
      <c r="FFX62" s="554"/>
      <c r="FFY62" s="554"/>
      <c r="FFZ62" s="554"/>
      <c r="FGA62" s="424"/>
      <c r="FGB62" s="422"/>
      <c r="FGC62" s="424"/>
      <c r="FGD62" s="422"/>
      <c r="FGE62" s="423"/>
      <c r="FGF62" s="424"/>
      <c r="FGG62" s="423"/>
      <c r="FGH62" s="554"/>
      <c r="FGI62" s="554"/>
      <c r="FGJ62" s="554"/>
      <c r="FGK62" s="424"/>
      <c r="FGL62" s="422"/>
      <c r="FGM62" s="424"/>
      <c r="FGN62" s="422"/>
      <c r="FGO62" s="423"/>
      <c r="FGP62" s="424"/>
      <c r="FGQ62" s="423"/>
      <c r="FGR62" s="554"/>
      <c r="FGS62" s="554"/>
      <c r="FGT62" s="554"/>
      <c r="FGU62" s="424"/>
      <c r="FGV62" s="422"/>
      <c r="FGW62" s="424"/>
      <c r="FGX62" s="422"/>
      <c r="FGY62" s="423"/>
      <c r="FGZ62" s="424"/>
      <c r="FHA62" s="423"/>
      <c r="FHB62" s="554"/>
      <c r="FHC62" s="554"/>
      <c r="FHD62" s="554"/>
      <c r="FHE62" s="424"/>
      <c r="FHF62" s="422"/>
      <c r="FHG62" s="424"/>
      <c r="FHH62" s="422"/>
      <c r="FHI62" s="423"/>
      <c r="FHJ62" s="424"/>
      <c r="FHK62" s="423"/>
      <c r="FHL62" s="554"/>
      <c r="FHM62" s="554"/>
      <c r="FHN62" s="554"/>
      <c r="FHO62" s="424"/>
      <c r="FHP62" s="422"/>
      <c r="FHQ62" s="424"/>
      <c r="FHR62" s="422"/>
      <c r="FHS62" s="423"/>
      <c r="FHT62" s="424"/>
      <c r="FHU62" s="423"/>
      <c r="FHV62" s="554"/>
      <c r="FHW62" s="554"/>
      <c r="FHX62" s="554"/>
      <c r="FHY62" s="424"/>
      <c r="FHZ62" s="422"/>
      <c r="FIA62" s="424"/>
      <c r="FIB62" s="422"/>
      <c r="FIC62" s="423"/>
      <c r="FID62" s="424"/>
      <c r="FIE62" s="423"/>
      <c r="FIF62" s="554"/>
      <c r="FIG62" s="554"/>
      <c r="FIH62" s="554"/>
      <c r="FII62" s="424"/>
      <c r="FIJ62" s="422"/>
      <c r="FIK62" s="424"/>
      <c r="FIL62" s="422"/>
      <c r="FIM62" s="423"/>
      <c r="FIN62" s="424"/>
      <c r="FIO62" s="423"/>
      <c r="FIP62" s="554"/>
      <c r="FIQ62" s="554"/>
      <c r="FIR62" s="554"/>
      <c r="FIS62" s="424"/>
      <c r="FIT62" s="422"/>
      <c r="FIU62" s="424"/>
      <c r="FIV62" s="422"/>
      <c r="FIW62" s="423"/>
      <c r="FIX62" s="424"/>
      <c r="FIY62" s="423"/>
      <c r="FIZ62" s="554"/>
      <c r="FJA62" s="554"/>
      <c r="FJB62" s="554"/>
      <c r="FJC62" s="424"/>
      <c r="FJD62" s="422"/>
      <c r="FJE62" s="424"/>
      <c r="FJF62" s="422"/>
      <c r="FJG62" s="423"/>
      <c r="FJH62" s="424"/>
      <c r="FJI62" s="423"/>
      <c r="FJJ62" s="554"/>
      <c r="FJK62" s="554"/>
      <c r="FJL62" s="554"/>
      <c r="FJM62" s="424"/>
      <c r="FJN62" s="422"/>
      <c r="FJO62" s="424"/>
      <c r="FJP62" s="422"/>
      <c r="FJQ62" s="423"/>
      <c r="FJR62" s="424"/>
      <c r="FJS62" s="423"/>
      <c r="FJT62" s="554"/>
      <c r="FJU62" s="554"/>
      <c r="FJV62" s="554"/>
      <c r="FJW62" s="424"/>
      <c r="FJX62" s="422"/>
      <c r="FJY62" s="424"/>
      <c r="FJZ62" s="422"/>
      <c r="FKA62" s="423"/>
      <c r="FKB62" s="424"/>
      <c r="FKC62" s="423"/>
      <c r="FKD62" s="554"/>
      <c r="FKE62" s="554"/>
      <c r="FKF62" s="554"/>
      <c r="FKG62" s="424"/>
      <c r="FKH62" s="422"/>
      <c r="FKI62" s="424"/>
      <c r="FKJ62" s="422"/>
      <c r="FKK62" s="423"/>
      <c r="FKL62" s="424"/>
      <c r="FKM62" s="423"/>
      <c r="FKN62" s="554"/>
      <c r="FKO62" s="554"/>
      <c r="FKP62" s="554"/>
      <c r="FKQ62" s="424"/>
      <c r="FKR62" s="422"/>
      <c r="FKS62" s="424"/>
      <c r="FKT62" s="422"/>
      <c r="FKU62" s="423"/>
      <c r="FKV62" s="424"/>
      <c r="FKW62" s="423"/>
      <c r="FKX62" s="554"/>
      <c r="FKY62" s="554"/>
      <c r="FKZ62" s="554"/>
      <c r="FLA62" s="424"/>
      <c r="FLB62" s="422"/>
      <c r="FLC62" s="424"/>
      <c r="FLD62" s="422"/>
      <c r="FLE62" s="423"/>
      <c r="FLF62" s="424"/>
      <c r="FLG62" s="423"/>
      <c r="FLH62" s="554"/>
      <c r="FLI62" s="554"/>
      <c r="FLJ62" s="554"/>
      <c r="FLK62" s="424"/>
      <c r="FLL62" s="422"/>
      <c r="FLM62" s="424"/>
      <c r="FLN62" s="422"/>
      <c r="FLO62" s="423"/>
      <c r="FLP62" s="424"/>
      <c r="FLQ62" s="423"/>
      <c r="FLR62" s="554"/>
      <c r="FLS62" s="554"/>
      <c r="FLT62" s="554"/>
      <c r="FLU62" s="424"/>
      <c r="FLV62" s="422"/>
      <c r="FLW62" s="424"/>
      <c r="FLX62" s="422"/>
      <c r="FLY62" s="423"/>
      <c r="FLZ62" s="424"/>
      <c r="FMA62" s="423"/>
      <c r="FMB62" s="554"/>
      <c r="FMC62" s="554"/>
      <c r="FMD62" s="554"/>
      <c r="FME62" s="424"/>
      <c r="FMF62" s="422"/>
      <c r="FMG62" s="424"/>
      <c r="FMH62" s="422"/>
      <c r="FMI62" s="423"/>
      <c r="FMJ62" s="424"/>
      <c r="FMK62" s="423"/>
      <c r="FML62" s="554"/>
      <c r="FMM62" s="554"/>
      <c r="FMN62" s="554"/>
      <c r="FMO62" s="424"/>
      <c r="FMP62" s="422"/>
      <c r="FMQ62" s="424"/>
      <c r="FMR62" s="422"/>
      <c r="FMS62" s="423"/>
      <c r="FMT62" s="424"/>
      <c r="FMU62" s="423"/>
      <c r="FMV62" s="554"/>
      <c r="FMW62" s="554"/>
      <c r="FMX62" s="554"/>
      <c r="FMY62" s="424"/>
      <c r="FMZ62" s="422"/>
      <c r="FNA62" s="424"/>
      <c r="FNB62" s="422"/>
      <c r="FNC62" s="423"/>
      <c r="FND62" s="424"/>
      <c r="FNE62" s="423"/>
      <c r="FNF62" s="554"/>
      <c r="FNG62" s="554"/>
      <c r="FNH62" s="554"/>
      <c r="FNI62" s="424"/>
      <c r="FNJ62" s="422"/>
      <c r="FNK62" s="424"/>
      <c r="FNL62" s="422"/>
      <c r="FNM62" s="423"/>
      <c r="FNN62" s="424"/>
      <c r="FNO62" s="423"/>
      <c r="FNP62" s="554"/>
      <c r="FNQ62" s="554"/>
      <c r="FNR62" s="554"/>
      <c r="FNS62" s="424"/>
      <c r="FNT62" s="422"/>
      <c r="FNU62" s="424"/>
      <c r="FNV62" s="422"/>
      <c r="FNW62" s="423"/>
      <c r="FNX62" s="424"/>
      <c r="FNY62" s="423"/>
      <c r="FNZ62" s="554"/>
      <c r="FOA62" s="554"/>
      <c r="FOB62" s="554"/>
      <c r="FOC62" s="424"/>
      <c r="FOD62" s="422"/>
      <c r="FOE62" s="424"/>
      <c r="FOF62" s="422"/>
      <c r="FOG62" s="423"/>
      <c r="FOH62" s="424"/>
      <c r="FOI62" s="423"/>
      <c r="FOJ62" s="554"/>
      <c r="FOK62" s="554"/>
      <c r="FOL62" s="554"/>
      <c r="FOM62" s="424"/>
      <c r="FON62" s="422"/>
      <c r="FOO62" s="424"/>
      <c r="FOP62" s="422"/>
      <c r="FOQ62" s="423"/>
      <c r="FOR62" s="424"/>
      <c r="FOS62" s="423"/>
      <c r="FOT62" s="554"/>
      <c r="FOU62" s="554"/>
      <c r="FOV62" s="554"/>
      <c r="FOW62" s="424"/>
      <c r="FOX62" s="422"/>
      <c r="FOY62" s="424"/>
      <c r="FOZ62" s="422"/>
      <c r="FPA62" s="423"/>
      <c r="FPB62" s="424"/>
      <c r="FPC62" s="423"/>
      <c r="FPD62" s="554"/>
      <c r="FPE62" s="554"/>
      <c r="FPF62" s="554"/>
      <c r="FPG62" s="424"/>
      <c r="FPH62" s="422"/>
      <c r="FPI62" s="424"/>
      <c r="FPJ62" s="422"/>
      <c r="FPK62" s="423"/>
      <c r="FPL62" s="424"/>
      <c r="FPM62" s="423"/>
      <c r="FPN62" s="554"/>
      <c r="FPO62" s="554"/>
      <c r="FPP62" s="554"/>
      <c r="FPQ62" s="424"/>
      <c r="FPR62" s="422"/>
      <c r="FPS62" s="424"/>
      <c r="FPT62" s="422"/>
      <c r="FPU62" s="423"/>
      <c r="FPV62" s="424"/>
      <c r="FPW62" s="423"/>
      <c r="FPX62" s="554"/>
      <c r="FPY62" s="554"/>
      <c r="FPZ62" s="554"/>
      <c r="FQA62" s="424"/>
      <c r="FQB62" s="422"/>
      <c r="FQC62" s="424"/>
      <c r="FQD62" s="422"/>
      <c r="FQE62" s="423"/>
      <c r="FQF62" s="424"/>
      <c r="FQG62" s="423"/>
      <c r="FQH62" s="554"/>
      <c r="FQI62" s="554"/>
      <c r="FQJ62" s="554"/>
      <c r="FQK62" s="424"/>
      <c r="FQL62" s="422"/>
      <c r="FQM62" s="424"/>
      <c r="FQN62" s="422"/>
      <c r="FQO62" s="423"/>
      <c r="FQP62" s="424"/>
      <c r="FQQ62" s="423"/>
      <c r="FQR62" s="554"/>
      <c r="FQS62" s="554"/>
      <c r="FQT62" s="554"/>
      <c r="FQU62" s="424"/>
      <c r="FQV62" s="422"/>
      <c r="FQW62" s="424"/>
      <c r="FQX62" s="422"/>
      <c r="FQY62" s="423"/>
      <c r="FQZ62" s="424"/>
      <c r="FRA62" s="423"/>
      <c r="FRB62" s="554"/>
      <c r="FRC62" s="554"/>
      <c r="FRD62" s="554"/>
      <c r="FRE62" s="424"/>
      <c r="FRF62" s="422"/>
      <c r="FRG62" s="424"/>
      <c r="FRH62" s="422"/>
      <c r="FRI62" s="423"/>
      <c r="FRJ62" s="424"/>
      <c r="FRK62" s="423"/>
      <c r="FRL62" s="554"/>
      <c r="FRM62" s="554"/>
      <c r="FRN62" s="554"/>
      <c r="FRO62" s="424"/>
      <c r="FRP62" s="422"/>
      <c r="FRQ62" s="424"/>
      <c r="FRR62" s="422"/>
      <c r="FRS62" s="423"/>
      <c r="FRT62" s="424"/>
      <c r="FRU62" s="423"/>
      <c r="FRV62" s="554"/>
      <c r="FRW62" s="554"/>
      <c r="FRX62" s="554"/>
      <c r="FRY62" s="424"/>
      <c r="FRZ62" s="422"/>
      <c r="FSA62" s="424"/>
      <c r="FSB62" s="422"/>
      <c r="FSC62" s="423"/>
      <c r="FSD62" s="424"/>
      <c r="FSE62" s="423"/>
      <c r="FSF62" s="554"/>
      <c r="FSG62" s="554"/>
      <c r="FSH62" s="554"/>
      <c r="FSI62" s="424"/>
      <c r="FSJ62" s="422"/>
      <c r="FSK62" s="424"/>
      <c r="FSL62" s="422"/>
      <c r="FSM62" s="423"/>
      <c r="FSN62" s="424"/>
      <c r="FSO62" s="423"/>
      <c r="FSP62" s="554"/>
      <c r="FSQ62" s="554"/>
      <c r="FSR62" s="554"/>
      <c r="FSS62" s="424"/>
      <c r="FST62" s="422"/>
      <c r="FSU62" s="424"/>
      <c r="FSV62" s="422"/>
      <c r="FSW62" s="423"/>
      <c r="FSX62" s="424"/>
      <c r="FSY62" s="423"/>
      <c r="FSZ62" s="554"/>
      <c r="FTA62" s="554"/>
      <c r="FTB62" s="554"/>
      <c r="FTC62" s="424"/>
      <c r="FTD62" s="422"/>
      <c r="FTE62" s="424"/>
      <c r="FTF62" s="422"/>
      <c r="FTG62" s="423"/>
      <c r="FTH62" s="424"/>
      <c r="FTI62" s="423"/>
      <c r="FTJ62" s="554"/>
      <c r="FTK62" s="554"/>
      <c r="FTL62" s="554"/>
      <c r="FTM62" s="424"/>
      <c r="FTN62" s="422"/>
      <c r="FTO62" s="424"/>
      <c r="FTP62" s="422"/>
      <c r="FTQ62" s="423"/>
      <c r="FTR62" s="424"/>
      <c r="FTS62" s="423"/>
      <c r="FTT62" s="554"/>
      <c r="FTU62" s="554"/>
      <c r="FTV62" s="554"/>
      <c r="FTW62" s="424"/>
      <c r="FTX62" s="422"/>
      <c r="FTY62" s="424"/>
      <c r="FTZ62" s="422"/>
      <c r="FUA62" s="423"/>
      <c r="FUB62" s="424"/>
      <c r="FUC62" s="423"/>
      <c r="FUD62" s="554"/>
      <c r="FUE62" s="554"/>
      <c r="FUF62" s="554"/>
      <c r="FUG62" s="424"/>
      <c r="FUH62" s="422"/>
      <c r="FUI62" s="424"/>
      <c r="FUJ62" s="422"/>
      <c r="FUK62" s="423"/>
      <c r="FUL62" s="424"/>
      <c r="FUM62" s="423"/>
      <c r="FUN62" s="554"/>
      <c r="FUO62" s="554"/>
      <c r="FUP62" s="554"/>
      <c r="FUQ62" s="424"/>
      <c r="FUR62" s="422"/>
      <c r="FUS62" s="424"/>
      <c r="FUT62" s="422"/>
      <c r="FUU62" s="423"/>
      <c r="FUV62" s="424"/>
      <c r="FUW62" s="423"/>
      <c r="FUX62" s="554"/>
      <c r="FUY62" s="554"/>
      <c r="FUZ62" s="554"/>
      <c r="FVA62" s="424"/>
      <c r="FVB62" s="422"/>
      <c r="FVC62" s="424"/>
      <c r="FVD62" s="422"/>
      <c r="FVE62" s="423"/>
      <c r="FVF62" s="424"/>
      <c r="FVG62" s="423"/>
      <c r="FVH62" s="554"/>
      <c r="FVI62" s="554"/>
      <c r="FVJ62" s="554"/>
      <c r="FVK62" s="424"/>
      <c r="FVL62" s="422"/>
      <c r="FVM62" s="424"/>
      <c r="FVN62" s="422"/>
      <c r="FVO62" s="423"/>
      <c r="FVP62" s="424"/>
      <c r="FVQ62" s="423"/>
      <c r="FVR62" s="554"/>
      <c r="FVS62" s="554"/>
      <c r="FVT62" s="554"/>
      <c r="FVU62" s="424"/>
      <c r="FVV62" s="422"/>
      <c r="FVW62" s="424"/>
      <c r="FVX62" s="422"/>
      <c r="FVY62" s="423"/>
      <c r="FVZ62" s="424"/>
      <c r="FWA62" s="423"/>
      <c r="FWB62" s="554"/>
      <c r="FWC62" s="554"/>
      <c r="FWD62" s="554"/>
      <c r="FWE62" s="424"/>
      <c r="FWF62" s="422"/>
      <c r="FWG62" s="424"/>
      <c r="FWH62" s="422"/>
      <c r="FWI62" s="423"/>
      <c r="FWJ62" s="424"/>
      <c r="FWK62" s="423"/>
      <c r="FWL62" s="554"/>
      <c r="FWM62" s="554"/>
      <c r="FWN62" s="554"/>
      <c r="FWO62" s="424"/>
      <c r="FWP62" s="422"/>
      <c r="FWQ62" s="424"/>
      <c r="FWR62" s="422"/>
      <c r="FWS62" s="423"/>
      <c r="FWT62" s="424"/>
      <c r="FWU62" s="423"/>
      <c r="FWV62" s="554"/>
      <c r="FWW62" s="554"/>
      <c r="FWX62" s="554"/>
      <c r="FWY62" s="424"/>
      <c r="FWZ62" s="422"/>
      <c r="FXA62" s="424"/>
      <c r="FXB62" s="422"/>
      <c r="FXC62" s="423"/>
      <c r="FXD62" s="424"/>
      <c r="FXE62" s="423"/>
      <c r="FXF62" s="554"/>
      <c r="FXG62" s="554"/>
      <c r="FXH62" s="554"/>
      <c r="FXI62" s="424"/>
      <c r="FXJ62" s="422"/>
      <c r="FXK62" s="424"/>
      <c r="FXL62" s="422"/>
      <c r="FXM62" s="423"/>
      <c r="FXN62" s="424"/>
      <c r="FXO62" s="423"/>
      <c r="FXP62" s="554"/>
      <c r="FXQ62" s="554"/>
      <c r="FXR62" s="554"/>
      <c r="FXS62" s="424"/>
      <c r="FXT62" s="422"/>
      <c r="FXU62" s="424"/>
      <c r="FXV62" s="422"/>
      <c r="FXW62" s="423"/>
      <c r="FXX62" s="424"/>
      <c r="FXY62" s="423"/>
      <c r="FXZ62" s="554"/>
      <c r="FYA62" s="554"/>
      <c r="FYB62" s="554"/>
      <c r="FYC62" s="424"/>
      <c r="FYD62" s="422"/>
      <c r="FYE62" s="424"/>
      <c r="FYF62" s="422"/>
      <c r="FYG62" s="423"/>
      <c r="FYH62" s="424"/>
      <c r="FYI62" s="423"/>
      <c r="FYJ62" s="554"/>
      <c r="FYK62" s="554"/>
      <c r="FYL62" s="554"/>
      <c r="FYM62" s="424"/>
      <c r="FYN62" s="422"/>
      <c r="FYO62" s="424"/>
      <c r="FYP62" s="422"/>
      <c r="FYQ62" s="423"/>
      <c r="FYR62" s="424"/>
      <c r="FYS62" s="423"/>
      <c r="FYT62" s="554"/>
      <c r="FYU62" s="554"/>
      <c r="FYV62" s="554"/>
      <c r="FYW62" s="424"/>
      <c r="FYX62" s="422"/>
      <c r="FYY62" s="424"/>
      <c r="FYZ62" s="422"/>
      <c r="FZA62" s="423"/>
      <c r="FZB62" s="424"/>
      <c r="FZC62" s="423"/>
      <c r="FZD62" s="554"/>
      <c r="FZE62" s="554"/>
      <c r="FZF62" s="554"/>
      <c r="FZG62" s="424"/>
      <c r="FZH62" s="422"/>
      <c r="FZI62" s="424"/>
      <c r="FZJ62" s="422"/>
      <c r="FZK62" s="423"/>
      <c r="FZL62" s="424"/>
      <c r="FZM62" s="423"/>
      <c r="FZN62" s="554"/>
      <c r="FZO62" s="554"/>
      <c r="FZP62" s="554"/>
      <c r="FZQ62" s="424"/>
      <c r="FZR62" s="422"/>
      <c r="FZS62" s="424"/>
      <c r="FZT62" s="422"/>
      <c r="FZU62" s="423"/>
      <c r="FZV62" s="424"/>
      <c r="FZW62" s="423"/>
      <c r="FZX62" s="554"/>
      <c r="FZY62" s="554"/>
      <c r="FZZ62" s="554"/>
      <c r="GAA62" s="424"/>
      <c r="GAB62" s="422"/>
      <c r="GAC62" s="424"/>
      <c r="GAD62" s="422"/>
      <c r="GAE62" s="423"/>
      <c r="GAF62" s="424"/>
      <c r="GAG62" s="423"/>
      <c r="GAH62" s="554"/>
      <c r="GAI62" s="554"/>
      <c r="GAJ62" s="554"/>
      <c r="GAK62" s="424"/>
      <c r="GAL62" s="422"/>
      <c r="GAM62" s="424"/>
      <c r="GAN62" s="422"/>
      <c r="GAO62" s="423"/>
      <c r="GAP62" s="424"/>
      <c r="GAQ62" s="423"/>
      <c r="GAR62" s="554"/>
      <c r="GAS62" s="554"/>
      <c r="GAT62" s="554"/>
      <c r="GAU62" s="424"/>
      <c r="GAV62" s="422"/>
      <c r="GAW62" s="424"/>
      <c r="GAX62" s="422"/>
      <c r="GAY62" s="423"/>
      <c r="GAZ62" s="424"/>
      <c r="GBA62" s="423"/>
      <c r="GBB62" s="554"/>
      <c r="GBC62" s="554"/>
      <c r="GBD62" s="554"/>
      <c r="GBE62" s="424"/>
      <c r="GBF62" s="422"/>
      <c r="GBG62" s="424"/>
      <c r="GBH62" s="422"/>
      <c r="GBI62" s="423"/>
      <c r="GBJ62" s="424"/>
      <c r="GBK62" s="423"/>
      <c r="GBL62" s="554"/>
      <c r="GBM62" s="554"/>
      <c r="GBN62" s="554"/>
      <c r="GBO62" s="424"/>
      <c r="GBP62" s="422"/>
      <c r="GBQ62" s="424"/>
      <c r="GBR62" s="422"/>
      <c r="GBS62" s="423"/>
      <c r="GBT62" s="424"/>
      <c r="GBU62" s="423"/>
      <c r="GBV62" s="554"/>
      <c r="GBW62" s="554"/>
      <c r="GBX62" s="554"/>
      <c r="GBY62" s="424"/>
      <c r="GBZ62" s="422"/>
      <c r="GCA62" s="424"/>
      <c r="GCB62" s="422"/>
      <c r="GCC62" s="423"/>
      <c r="GCD62" s="424"/>
      <c r="GCE62" s="423"/>
      <c r="GCF62" s="554"/>
      <c r="GCG62" s="554"/>
      <c r="GCH62" s="554"/>
      <c r="GCI62" s="424"/>
      <c r="GCJ62" s="422"/>
      <c r="GCK62" s="424"/>
      <c r="GCL62" s="422"/>
      <c r="GCM62" s="423"/>
      <c r="GCN62" s="424"/>
      <c r="GCO62" s="423"/>
      <c r="GCP62" s="554"/>
      <c r="GCQ62" s="554"/>
      <c r="GCR62" s="554"/>
      <c r="GCS62" s="424"/>
      <c r="GCT62" s="422"/>
      <c r="GCU62" s="424"/>
      <c r="GCV62" s="422"/>
      <c r="GCW62" s="423"/>
      <c r="GCX62" s="424"/>
      <c r="GCY62" s="423"/>
      <c r="GCZ62" s="554"/>
      <c r="GDA62" s="554"/>
      <c r="GDB62" s="554"/>
      <c r="GDC62" s="424"/>
      <c r="GDD62" s="422"/>
      <c r="GDE62" s="424"/>
      <c r="GDF62" s="422"/>
      <c r="GDG62" s="423"/>
      <c r="GDH62" s="424"/>
      <c r="GDI62" s="423"/>
      <c r="GDJ62" s="554"/>
      <c r="GDK62" s="554"/>
      <c r="GDL62" s="554"/>
      <c r="GDM62" s="424"/>
      <c r="GDN62" s="422"/>
      <c r="GDO62" s="424"/>
      <c r="GDP62" s="422"/>
      <c r="GDQ62" s="423"/>
      <c r="GDR62" s="424"/>
      <c r="GDS62" s="423"/>
      <c r="GDT62" s="554"/>
      <c r="GDU62" s="554"/>
      <c r="GDV62" s="554"/>
      <c r="GDW62" s="424"/>
      <c r="GDX62" s="422"/>
      <c r="GDY62" s="424"/>
      <c r="GDZ62" s="422"/>
      <c r="GEA62" s="423"/>
      <c r="GEB62" s="424"/>
      <c r="GEC62" s="423"/>
      <c r="GED62" s="554"/>
      <c r="GEE62" s="554"/>
      <c r="GEF62" s="554"/>
      <c r="GEG62" s="424"/>
      <c r="GEH62" s="422"/>
      <c r="GEI62" s="424"/>
      <c r="GEJ62" s="422"/>
      <c r="GEK62" s="423"/>
      <c r="GEL62" s="424"/>
      <c r="GEM62" s="423"/>
      <c r="GEN62" s="554"/>
      <c r="GEO62" s="554"/>
      <c r="GEP62" s="554"/>
      <c r="GEQ62" s="424"/>
      <c r="GER62" s="422"/>
      <c r="GES62" s="424"/>
      <c r="GET62" s="422"/>
      <c r="GEU62" s="423"/>
      <c r="GEV62" s="424"/>
      <c r="GEW62" s="423"/>
      <c r="GEX62" s="554"/>
      <c r="GEY62" s="554"/>
      <c r="GEZ62" s="554"/>
      <c r="GFA62" s="424"/>
      <c r="GFB62" s="422"/>
      <c r="GFC62" s="424"/>
      <c r="GFD62" s="422"/>
      <c r="GFE62" s="423"/>
      <c r="GFF62" s="424"/>
      <c r="GFG62" s="423"/>
      <c r="GFH62" s="554"/>
      <c r="GFI62" s="554"/>
      <c r="GFJ62" s="554"/>
      <c r="GFK62" s="424"/>
      <c r="GFL62" s="422"/>
      <c r="GFM62" s="424"/>
      <c r="GFN62" s="422"/>
      <c r="GFO62" s="423"/>
      <c r="GFP62" s="424"/>
      <c r="GFQ62" s="423"/>
      <c r="GFR62" s="554"/>
      <c r="GFS62" s="554"/>
      <c r="GFT62" s="554"/>
      <c r="GFU62" s="424"/>
      <c r="GFV62" s="422"/>
      <c r="GFW62" s="424"/>
      <c r="GFX62" s="422"/>
      <c r="GFY62" s="423"/>
      <c r="GFZ62" s="424"/>
      <c r="GGA62" s="423"/>
      <c r="GGB62" s="554"/>
      <c r="GGC62" s="554"/>
      <c r="GGD62" s="554"/>
      <c r="GGE62" s="424"/>
      <c r="GGF62" s="422"/>
      <c r="GGG62" s="424"/>
      <c r="GGH62" s="422"/>
      <c r="GGI62" s="423"/>
      <c r="GGJ62" s="424"/>
      <c r="GGK62" s="423"/>
      <c r="GGL62" s="554"/>
      <c r="GGM62" s="554"/>
      <c r="GGN62" s="554"/>
      <c r="GGO62" s="424"/>
      <c r="GGP62" s="422"/>
      <c r="GGQ62" s="424"/>
      <c r="GGR62" s="422"/>
      <c r="GGS62" s="423"/>
      <c r="GGT62" s="424"/>
      <c r="GGU62" s="423"/>
      <c r="GGV62" s="554"/>
      <c r="GGW62" s="554"/>
      <c r="GGX62" s="554"/>
      <c r="GGY62" s="424"/>
      <c r="GGZ62" s="422"/>
      <c r="GHA62" s="424"/>
      <c r="GHB62" s="422"/>
      <c r="GHC62" s="423"/>
      <c r="GHD62" s="424"/>
      <c r="GHE62" s="423"/>
      <c r="GHF62" s="554"/>
      <c r="GHG62" s="554"/>
      <c r="GHH62" s="554"/>
      <c r="GHI62" s="424"/>
      <c r="GHJ62" s="422"/>
      <c r="GHK62" s="424"/>
      <c r="GHL62" s="422"/>
      <c r="GHM62" s="423"/>
      <c r="GHN62" s="424"/>
      <c r="GHO62" s="423"/>
      <c r="GHP62" s="554"/>
      <c r="GHQ62" s="554"/>
      <c r="GHR62" s="554"/>
      <c r="GHS62" s="424"/>
      <c r="GHT62" s="422"/>
      <c r="GHU62" s="424"/>
      <c r="GHV62" s="422"/>
      <c r="GHW62" s="423"/>
      <c r="GHX62" s="424"/>
      <c r="GHY62" s="423"/>
      <c r="GHZ62" s="554"/>
      <c r="GIA62" s="554"/>
      <c r="GIB62" s="554"/>
      <c r="GIC62" s="424"/>
      <c r="GID62" s="422"/>
      <c r="GIE62" s="424"/>
      <c r="GIF62" s="422"/>
      <c r="GIG62" s="423"/>
      <c r="GIH62" s="424"/>
      <c r="GII62" s="423"/>
      <c r="GIJ62" s="554"/>
      <c r="GIK62" s="554"/>
      <c r="GIL62" s="554"/>
      <c r="GIM62" s="424"/>
      <c r="GIN62" s="422"/>
      <c r="GIO62" s="424"/>
      <c r="GIP62" s="422"/>
      <c r="GIQ62" s="423"/>
      <c r="GIR62" s="424"/>
      <c r="GIS62" s="423"/>
      <c r="GIT62" s="554"/>
      <c r="GIU62" s="554"/>
      <c r="GIV62" s="554"/>
      <c r="GIW62" s="424"/>
      <c r="GIX62" s="422"/>
      <c r="GIY62" s="424"/>
      <c r="GIZ62" s="422"/>
      <c r="GJA62" s="423"/>
      <c r="GJB62" s="424"/>
      <c r="GJC62" s="423"/>
      <c r="GJD62" s="554"/>
      <c r="GJE62" s="554"/>
      <c r="GJF62" s="554"/>
      <c r="GJG62" s="424"/>
      <c r="GJH62" s="422"/>
      <c r="GJI62" s="424"/>
      <c r="GJJ62" s="422"/>
      <c r="GJK62" s="423"/>
      <c r="GJL62" s="424"/>
      <c r="GJM62" s="423"/>
      <c r="GJN62" s="554"/>
      <c r="GJO62" s="554"/>
      <c r="GJP62" s="554"/>
      <c r="GJQ62" s="424"/>
      <c r="GJR62" s="422"/>
      <c r="GJS62" s="424"/>
      <c r="GJT62" s="422"/>
      <c r="GJU62" s="423"/>
      <c r="GJV62" s="424"/>
      <c r="GJW62" s="423"/>
      <c r="GJX62" s="554"/>
      <c r="GJY62" s="554"/>
      <c r="GJZ62" s="554"/>
      <c r="GKA62" s="424"/>
      <c r="GKB62" s="422"/>
      <c r="GKC62" s="424"/>
      <c r="GKD62" s="422"/>
      <c r="GKE62" s="423"/>
      <c r="GKF62" s="424"/>
      <c r="GKG62" s="423"/>
      <c r="GKH62" s="554"/>
      <c r="GKI62" s="554"/>
      <c r="GKJ62" s="554"/>
      <c r="GKK62" s="424"/>
      <c r="GKL62" s="422"/>
      <c r="GKM62" s="424"/>
      <c r="GKN62" s="422"/>
      <c r="GKO62" s="423"/>
      <c r="GKP62" s="424"/>
      <c r="GKQ62" s="423"/>
      <c r="GKR62" s="554"/>
      <c r="GKS62" s="554"/>
      <c r="GKT62" s="554"/>
      <c r="GKU62" s="424"/>
      <c r="GKV62" s="422"/>
      <c r="GKW62" s="424"/>
      <c r="GKX62" s="422"/>
      <c r="GKY62" s="423"/>
      <c r="GKZ62" s="424"/>
      <c r="GLA62" s="423"/>
      <c r="GLB62" s="554"/>
      <c r="GLC62" s="554"/>
      <c r="GLD62" s="554"/>
      <c r="GLE62" s="424"/>
      <c r="GLF62" s="422"/>
      <c r="GLG62" s="424"/>
      <c r="GLH62" s="422"/>
      <c r="GLI62" s="423"/>
      <c r="GLJ62" s="424"/>
      <c r="GLK62" s="423"/>
      <c r="GLL62" s="554"/>
      <c r="GLM62" s="554"/>
      <c r="GLN62" s="554"/>
      <c r="GLO62" s="424"/>
      <c r="GLP62" s="422"/>
      <c r="GLQ62" s="424"/>
      <c r="GLR62" s="422"/>
      <c r="GLS62" s="423"/>
      <c r="GLT62" s="424"/>
      <c r="GLU62" s="423"/>
      <c r="GLV62" s="554"/>
      <c r="GLW62" s="554"/>
      <c r="GLX62" s="554"/>
      <c r="GLY62" s="424"/>
      <c r="GLZ62" s="422"/>
      <c r="GMA62" s="424"/>
      <c r="GMB62" s="422"/>
      <c r="GMC62" s="423"/>
      <c r="GMD62" s="424"/>
      <c r="GME62" s="423"/>
      <c r="GMF62" s="554"/>
      <c r="GMG62" s="554"/>
      <c r="GMH62" s="554"/>
      <c r="GMI62" s="424"/>
      <c r="GMJ62" s="422"/>
      <c r="GMK62" s="424"/>
      <c r="GML62" s="422"/>
      <c r="GMM62" s="423"/>
      <c r="GMN62" s="424"/>
      <c r="GMO62" s="423"/>
      <c r="GMP62" s="554"/>
      <c r="GMQ62" s="554"/>
      <c r="GMR62" s="554"/>
      <c r="GMS62" s="424"/>
      <c r="GMT62" s="422"/>
      <c r="GMU62" s="424"/>
      <c r="GMV62" s="422"/>
      <c r="GMW62" s="423"/>
      <c r="GMX62" s="424"/>
      <c r="GMY62" s="423"/>
      <c r="GMZ62" s="554"/>
      <c r="GNA62" s="554"/>
      <c r="GNB62" s="554"/>
      <c r="GNC62" s="424"/>
      <c r="GND62" s="422"/>
      <c r="GNE62" s="424"/>
      <c r="GNF62" s="422"/>
      <c r="GNG62" s="423"/>
      <c r="GNH62" s="424"/>
      <c r="GNI62" s="423"/>
      <c r="GNJ62" s="554"/>
      <c r="GNK62" s="554"/>
      <c r="GNL62" s="554"/>
      <c r="GNM62" s="424"/>
      <c r="GNN62" s="422"/>
      <c r="GNO62" s="424"/>
      <c r="GNP62" s="422"/>
      <c r="GNQ62" s="423"/>
      <c r="GNR62" s="424"/>
      <c r="GNS62" s="423"/>
      <c r="GNT62" s="554"/>
      <c r="GNU62" s="554"/>
      <c r="GNV62" s="554"/>
      <c r="GNW62" s="424"/>
      <c r="GNX62" s="422"/>
      <c r="GNY62" s="424"/>
      <c r="GNZ62" s="422"/>
      <c r="GOA62" s="423"/>
      <c r="GOB62" s="424"/>
      <c r="GOC62" s="423"/>
      <c r="GOD62" s="554"/>
      <c r="GOE62" s="554"/>
      <c r="GOF62" s="554"/>
      <c r="GOG62" s="424"/>
      <c r="GOH62" s="422"/>
      <c r="GOI62" s="424"/>
      <c r="GOJ62" s="422"/>
      <c r="GOK62" s="423"/>
      <c r="GOL62" s="424"/>
      <c r="GOM62" s="423"/>
      <c r="GON62" s="554"/>
      <c r="GOO62" s="554"/>
      <c r="GOP62" s="554"/>
      <c r="GOQ62" s="424"/>
      <c r="GOR62" s="422"/>
      <c r="GOS62" s="424"/>
      <c r="GOT62" s="422"/>
      <c r="GOU62" s="423"/>
      <c r="GOV62" s="424"/>
      <c r="GOW62" s="423"/>
      <c r="GOX62" s="554"/>
      <c r="GOY62" s="554"/>
      <c r="GOZ62" s="554"/>
      <c r="GPA62" s="424"/>
      <c r="GPB62" s="422"/>
      <c r="GPC62" s="424"/>
      <c r="GPD62" s="422"/>
      <c r="GPE62" s="423"/>
      <c r="GPF62" s="424"/>
      <c r="GPG62" s="423"/>
      <c r="GPH62" s="554"/>
      <c r="GPI62" s="554"/>
      <c r="GPJ62" s="554"/>
      <c r="GPK62" s="424"/>
      <c r="GPL62" s="422"/>
      <c r="GPM62" s="424"/>
      <c r="GPN62" s="422"/>
      <c r="GPO62" s="423"/>
      <c r="GPP62" s="424"/>
      <c r="GPQ62" s="423"/>
      <c r="GPR62" s="554"/>
      <c r="GPS62" s="554"/>
      <c r="GPT62" s="554"/>
      <c r="GPU62" s="424"/>
      <c r="GPV62" s="422"/>
      <c r="GPW62" s="424"/>
      <c r="GPX62" s="422"/>
      <c r="GPY62" s="423"/>
      <c r="GPZ62" s="424"/>
      <c r="GQA62" s="423"/>
      <c r="GQB62" s="554"/>
      <c r="GQC62" s="554"/>
      <c r="GQD62" s="554"/>
      <c r="GQE62" s="424"/>
      <c r="GQF62" s="422"/>
      <c r="GQG62" s="424"/>
      <c r="GQH62" s="422"/>
      <c r="GQI62" s="423"/>
      <c r="GQJ62" s="424"/>
      <c r="GQK62" s="423"/>
      <c r="GQL62" s="554"/>
      <c r="GQM62" s="554"/>
      <c r="GQN62" s="554"/>
      <c r="GQO62" s="424"/>
      <c r="GQP62" s="422"/>
      <c r="GQQ62" s="424"/>
      <c r="GQR62" s="422"/>
      <c r="GQS62" s="423"/>
      <c r="GQT62" s="424"/>
      <c r="GQU62" s="423"/>
      <c r="GQV62" s="554"/>
      <c r="GQW62" s="554"/>
      <c r="GQX62" s="554"/>
      <c r="GQY62" s="424"/>
      <c r="GQZ62" s="422"/>
      <c r="GRA62" s="424"/>
      <c r="GRB62" s="422"/>
      <c r="GRC62" s="423"/>
      <c r="GRD62" s="424"/>
      <c r="GRE62" s="423"/>
      <c r="GRF62" s="554"/>
      <c r="GRG62" s="554"/>
      <c r="GRH62" s="554"/>
      <c r="GRI62" s="424"/>
      <c r="GRJ62" s="422"/>
      <c r="GRK62" s="424"/>
      <c r="GRL62" s="422"/>
      <c r="GRM62" s="423"/>
      <c r="GRN62" s="424"/>
      <c r="GRO62" s="423"/>
      <c r="GRP62" s="554"/>
      <c r="GRQ62" s="554"/>
      <c r="GRR62" s="554"/>
      <c r="GRS62" s="424"/>
      <c r="GRT62" s="422"/>
      <c r="GRU62" s="424"/>
      <c r="GRV62" s="422"/>
      <c r="GRW62" s="423"/>
      <c r="GRX62" s="424"/>
      <c r="GRY62" s="423"/>
      <c r="GRZ62" s="554"/>
      <c r="GSA62" s="554"/>
      <c r="GSB62" s="554"/>
      <c r="GSC62" s="424"/>
      <c r="GSD62" s="422"/>
      <c r="GSE62" s="424"/>
      <c r="GSF62" s="422"/>
      <c r="GSG62" s="423"/>
      <c r="GSH62" s="424"/>
      <c r="GSI62" s="423"/>
      <c r="GSJ62" s="554"/>
      <c r="GSK62" s="554"/>
      <c r="GSL62" s="554"/>
      <c r="GSM62" s="424"/>
      <c r="GSN62" s="422"/>
      <c r="GSO62" s="424"/>
      <c r="GSP62" s="422"/>
      <c r="GSQ62" s="423"/>
      <c r="GSR62" s="424"/>
      <c r="GSS62" s="423"/>
      <c r="GST62" s="554"/>
      <c r="GSU62" s="554"/>
      <c r="GSV62" s="554"/>
      <c r="GSW62" s="424"/>
      <c r="GSX62" s="422"/>
      <c r="GSY62" s="424"/>
      <c r="GSZ62" s="422"/>
      <c r="GTA62" s="423"/>
      <c r="GTB62" s="424"/>
      <c r="GTC62" s="423"/>
      <c r="GTD62" s="554"/>
      <c r="GTE62" s="554"/>
      <c r="GTF62" s="554"/>
      <c r="GTG62" s="424"/>
      <c r="GTH62" s="422"/>
      <c r="GTI62" s="424"/>
      <c r="GTJ62" s="422"/>
      <c r="GTK62" s="423"/>
      <c r="GTL62" s="424"/>
      <c r="GTM62" s="423"/>
      <c r="GTN62" s="554"/>
      <c r="GTO62" s="554"/>
      <c r="GTP62" s="554"/>
      <c r="GTQ62" s="424"/>
      <c r="GTR62" s="422"/>
      <c r="GTS62" s="424"/>
      <c r="GTT62" s="422"/>
      <c r="GTU62" s="423"/>
      <c r="GTV62" s="424"/>
      <c r="GTW62" s="423"/>
      <c r="GTX62" s="554"/>
      <c r="GTY62" s="554"/>
      <c r="GTZ62" s="554"/>
      <c r="GUA62" s="424"/>
      <c r="GUB62" s="422"/>
      <c r="GUC62" s="424"/>
      <c r="GUD62" s="422"/>
      <c r="GUE62" s="423"/>
      <c r="GUF62" s="424"/>
      <c r="GUG62" s="423"/>
      <c r="GUH62" s="554"/>
      <c r="GUI62" s="554"/>
      <c r="GUJ62" s="554"/>
      <c r="GUK62" s="424"/>
      <c r="GUL62" s="422"/>
      <c r="GUM62" s="424"/>
      <c r="GUN62" s="422"/>
      <c r="GUO62" s="423"/>
      <c r="GUP62" s="424"/>
      <c r="GUQ62" s="423"/>
      <c r="GUR62" s="554"/>
      <c r="GUS62" s="554"/>
      <c r="GUT62" s="554"/>
      <c r="GUU62" s="424"/>
      <c r="GUV62" s="422"/>
      <c r="GUW62" s="424"/>
      <c r="GUX62" s="422"/>
      <c r="GUY62" s="423"/>
      <c r="GUZ62" s="424"/>
      <c r="GVA62" s="423"/>
      <c r="GVB62" s="554"/>
      <c r="GVC62" s="554"/>
      <c r="GVD62" s="554"/>
      <c r="GVE62" s="424"/>
      <c r="GVF62" s="422"/>
      <c r="GVG62" s="424"/>
      <c r="GVH62" s="422"/>
      <c r="GVI62" s="423"/>
      <c r="GVJ62" s="424"/>
      <c r="GVK62" s="423"/>
      <c r="GVL62" s="554"/>
      <c r="GVM62" s="554"/>
      <c r="GVN62" s="554"/>
      <c r="GVO62" s="424"/>
      <c r="GVP62" s="422"/>
      <c r="GVQ62" s="424"/>
      <c r="GVR62" s="422"/>
      <c r="GVS62" s="423"/>
      <c r="GVT62" s="424"/>
      <c r="GVU62" s="423"/>
      <c r="GVV62" s="554"/>
      <c r="GVW62" s="554"/>
      <c r="GVX62" s="554"/>
      <c r="GVY62" s="424"/>
      <c r="GVZ62" s="422"/>
      <c r="GWA62" s="424"/>
      <c r="GWB62" s="422"/>
      <c r="GWC62" s="423"/>
      <c r="GWD62" s="424"/>
      <c r="GWE62" s="423"/>
      <c r="GWF62" s="554"/>
      <c r="GWG62" s="554"/>
      <c r="GWH62" s="554"/>
      <c r="GWI62" s="424"/>
      <c r="GWJ62" s="422"/>
      <c r="GWK62" s="424"/>
      <c r="GWL62" s="422"/>
      <c r="GWM62" s="423"/>
      <c r="GWN62" s="424"/>
      <c r="GWO62" s="423"/>
      <c r="GWP62" s="554"/>
      <c r="GWQ62" s="554"/>
      <c r="GWR62" s="554"/>
      <c r="GWS62" s="424"/>
      <c r="GWT62" s="422"/>
      <c r="GWU62" s="424"/>
      <c r="GWV62" s="422"/>
      <c r="GWW62" s="423"/>
      <c r="GWX62" s="424"/>
      <c r="GWY62" s="423"/>
      <c r="GWZ62" s="554"/>
      <c r="GXA62" s="554"/>
      <c r="GXB62" s="554"/>
      <c r="GXC62" s="424"/>
      <c r="GXD62" s="422"/>
      <c r="GXE62" s="424"/>
      <c r="GXF62" s="422"/>
      <c r="GXG62" s="423"/>
      <c r="GXH62" s="424"/>
      <c r="GXI62" s="423"/>
      <c r="GXJ62" s="554"/>
      <c r="GXK62" s="554"/>
      <c r="GXL62" s="554"/>
      <c r="GXM62" s="424"/>
      <c r="GXN62" s="422"/>
      <c r="GXO62" s="424"/>
      <c r="GXP62" s="422"/>
      <c r="GXQ62" s="423"/>
      <c r="GXR62" s="424"/>
      <c r="GXS62" s="423"/>
      <c r="GXT62" s="554"/>
      <c r="GXU62" s="554"/>
      <c r="GXV62" s="554"/>
      <c r="GXW62" s="424"/>
      <c r="GXX62" s="422"/>
      <c r="GXY62" s="424"/>
      <c r="GXZ62" s="422"/>
      <c r="GYA62" s="423"/>
      <c r="GYB62" s="424"/>
      <c r="GYC62" s="423"/>
      <c r="GYD62" s="554"/>
      <c r="GYE62" s="554"/>
      <c r="GYF62" s="554"/>
      <c r="GYG62" s="424"/>
      <c r="GYH62" s="422"/>
      <c r="GYI62" s="424"/>
      <c r="GYJ62" s="422"/>
      <c r="GYK62" s="423"/>
      <c r="GYL62" s="424"/>
      <c r="GYM62" s="423"/>
      <c r="GYN62" s="554"/>
      <c r="GYO62" s="554"/>
      <c r="GYP62" s="554"/>
      <c r="GYQ62" s="424"/>
      <c r="GYR62" s="422"/>
      <c r="GYS62" s="424"/>
      <c r="GYT62" s="422"/>
      <c r="GYU62" s="423"/>
      <c r="GYV62" s="424"/>
      <c r="GYW62" s="423"/>
      <c r="GYX62" s="554"/>
      <c r="GYY62" s="554"/>
      <c r="GYZ62" s="554"/>
      <c r="GZA62" s="424"/>
      <c r="GZB62" s="422"/>
      <c r="GZC62" s="424"/>
      <c r="GZD62" s="422"/>
      <c r="GZE62" s="423"/>
      <c r="GZF62" s="424"/>
      <c r="GZG62" s="423"/>
      <c r="GZH62" s="554"/>
      <c r="GZI62" s="554"/>
      <c r="GZJ62" s="554"/>
      <c r="GZK62" s="424"/>
      <c r="GZL62" s="422"/>
      <c r="GZM62" s="424"/>
      <c r="GZN62" s="422"/>
      <c r="GZO62" s="423"/>
      <c r="GZP62" s="424"/>
      <c r="GZQ62" s="423"/>
      <c r="GZR62" s="554"/>
      <c r="GZS62" s="554"/>
      <c r="GZT62" s="554"/>
      <c r="GZU62" s="424"/>
      <c r="GZV62" s="422"/>
      <c r="GZW62" s="424"/>
      <c r="GZX62" s="422"/>
      <c r="GZY62" s="423"/>
      <c r="GZZ62" s="424"/>
      <c r="HAA62" s="423"/>
      <c r="HAB62" s="554"/>
      <c r="HAC62" s="554"/>
      <c r="HAD62" s="554"/>
      <c r="HAE62" s="424"/>
      <c r="HAF62" s="422"/>
      <c r="HAG62" s="424"/>
      <c r="HAH62" s="422"/>
      <c r="HAI62" s="423"/>
      <c r="HAJ62" s="424"/>
      <c r="HAK62" s="423"/>
      <c r="HAL62" s="554"/>
      <c r="HAM62" s="554"/>
      <c r="HAN62" s="554"/>
      <c r="HAO62" s="424"/>
      <c r="HAP62" s="422"/>
      <c r="HAQ62" s="424"/>
      <c r="HAR62" s="422"/>
      <c r="HAS62" s="423"/>
      <c r="HAT62" s="424"/>
      <c r="HAU62" s="423"/>
      <c r="HAV62" s="554"/>
      <c r="HAW62" s="554"/>
      <c r="HAX62" s="554"/>
      <c r="HAY62" s="424"/>
      <c r="HAZ62" s="422"/>
      <c r="HBA62" s="424"/>
      <c r="HBB62" s="422"/>
      <c r="HBC62" s="423"/>
      <c r="HBD62" s="424"/>
      <c r="HBE62" s="423"/>
      <c r="HBF62" s="554"/>
      <c r="HBG62" s="554"/>
      <c r="HBH62" s="554"/>
      <c r="HBI62" s="424"/>
      <c r="HBJ62" s="422"/>
      <c r="HBK62" s="424"/>
      <c r="HBL62" s="422"/>
      <c r="HBM62" s="423"/>
      <c r="HBN62" s="424"/>
      <c r="HBO62" s="423"/>
      <c r="HBP62" s="554"/>
      <c r="HBQ62" s="554"/>
      <c r="HBR62" s="554"/>
      <c r="HBS62" s="424"/>
      <c r="HBT62" s="422"/>
      <c r="HBU62" s="424"/>
      <c r="HBV62" s="422"/>
      <c r="HBW62" s="423"/>
      <c r="HBX62" s="424"/>
      <c r="HBY62" s="423"/>
      <c r="HBZ62" s="554"/>
      <c r="HCA62" s="554"/>
      <c r="HCB62" s="554"/>
      <c r="HCC62" s="424"/>
      <c r="HCD62" s="422"/>
      <c r="HCE62" s="424"/>
      <c r="HCF62" s="422"/>
      <c r="HCG62" s="423"/>
      <c r="HCH62" s="424"/>
      <c r="HCI62" s="423"/>
      <c r="HCJ62" s="554"/>
      <c r="HCK62" s="554"/>
      <c r="HCL62" s="554"/>
      <c r="HCM62" s="424"/>
      <c r="HCN62" s="422"/>
      <c r="HCO62" s="424"/>
      <c r="HCP62" s="422"/>
      <c r="HCQ62" s="423"/>
      <c r="HCR62" s="424"/>
      <c r="HCS62" s="423"/>
      <c r="HCT62" s="554"/>
      <c r="HCU62" s="554"/>
      <c r="HCV62" s="554"/>
      <c r="HCW62" s="424"/>
      <c r="HCX62" s="422"/>
      <c r="HCY62" s="424"/>
      <c r="HCZ62" s="422"/>
      <c r="HDA62" s="423"/>
      <c r="HDB62" s="424"/>
      <c r="HDC62" s="423"/>
      <c r="HDD62" s="554"/>
      <c r="HDE62" s="554"/>
      <c r="HDF62" s="554"/>
      <c r="HDG62" s="424"/>
      <c r="HDH62" s="422"/>
      <c r="HDI62" s="424"/>
      <c r="HDJ62" s="422"/>
      <c r="HDK62" s="423"/>
      <c r="HDL62" s="424"/>
      <c r="HDM62" s="423"/>
      <c r="HDN62" s="554"/>
      <c r="HDO62" s="554"/>
      <c r="HDP62" s="554"/>
      <c r="HDQ62" s="424"/>
      <c r="HDR62" s="422"/>
      <c r="HDS62" s="424"/>
      <c r="HDT62" s="422"/>
      <c r="HDU62" s="423"/>
      <c r="HDV62" s="424"/>
      <c r="HDW62" s="423"/>
      <c r="HDX62" s="554"/>
      <c r="HDY62" s="554"/>
      <c r="HDZ62" s="554"/>
      <c r="HEA62" s="424"/>
      <c r="HEB62" s="422"/>
      <c r="HEC62" s="424"/>
      <c r="HED62" s="422"/>
      <c r="HEE62" s="423"/>
      <c r="HEF62" s="424"/>
      <c r="HEG62" s="423"/>
      <c r="HEH62" s="554"/>
      <c r="HEI62" s="554"/>
      <c r="HEJ62" s="554"/>
      <c r="HEK62" s="424"/>
      <c r="HEL62" s="422"/>
      <c r="HEM62" s="424"/>
      <c r="HEN62" s="422"/>
      <c r="HEO62" s="423"/>
      <c r="HEP62" s="424"/>
      <c r="HEQ62" s="423"/>
      <c r="HER62" s="554"/>
      <c r="HES62" s="554"/>
      <c r="HET62" s="554"/>
      <c r="HEU62" s="424"/>
      <c r="HEV62" s="422"/>
      <c r="HEW62" s="424"/>
      <c r="HEX62" s="422"/>
      <c r="HEY62" s="423"/>
      <c r="HEZ62" s="424"/>
      <c r="HFA62" s="423"/>
      <c r="HFB62" s="554"/>
      <c r="HFC62" s="554"/>
      <c r="HFD62" s="554"/>
      <c r="HFE62" s="424"/>
      <c r="HFF62" s="422"/>
      <c r="HFG62" s="424"/>
      <c r="HFH62" s="422"/>
      <c r="HFI62" s="423"/>
      <c r="HFJ62" s="424"/>
      <c r="HFK62" s="423"/>
      <c r="HFL62" s="554"/>
      <c r="HFM62" s="554"/>
      <c r="HFN62" s="554"/>
      <c r="HFO62" s="424"/>
      <c r="HFP62" s="422"/>
      <c r="HFQ62" s="424"/>
      <c r="HFR62" s="422"/>
      <c r="HFS62" s="423"/>
      <c r="HFT62" s="424"/>
      <c r="HFU62" s="423"/>
      <c r="HFV62" s="554"/>
      <c r="HFW62" s="554"/>
      <c r="HFX62" s="554"/>
      <c r="HFY62" s="424"/>
      <c r="HFZ62" s="422"/>
      <c r="HGA62" s="424"/>
      <c r="HGB62" s="422"/>
      <c r="HGC62" s="423"/>
      <c r="HGD62" s="424"/>
      <c r="HGE62" s="423"/>
      <c r="HGF62" s="554"/>
      <c r="HGG62" s="554"/>
      <c r="HGH62" s="554"/>
      <c r="HGI62" s="424"/>
      <c r="HGJ62" s="422"/>
      <c r="HGK62" s="424"/>
      <c r="HGL62" s="422"/>
      <c r="HGM62" s="423"/>
      <c r="HGN62" s="424"/>
      <c r="HGO62" s="423"/>
      <c r="HGP62" s="554"/>
      <c r="HGQ62" s="554"/>
      <c r="HGR62" s="554"/>
      <c r="HGS62" s="424"/>
      <c r="HGT62" s="422"/>
      <c r="HGU62" s="424"/>
      <c r="HGV62" s="422"/>
      <c r="HGW62" s="423"/>
      <c r="HGX62" s="424"/>
      <c r="HGY62" s="423"/>
      <c r="HGZ62" s="554"/>
      <c r="HHA62" s="554"/>
      <c r="HHB62" s="554"/>
      <c r="HHC62" s="424"/>
      <c r="HHD62" s="422"/>
      <c r="HHE62" s="424"/>
      <c r="HHF62" s="422"/>
      <c r="HHG62" s="423"/>
      <c r="HHH62" s="424"/>
      <c r="HHI62" s="423"/>
      <c r="HHJ62" s="554"/>
      <c r="HHK62" s="554"/>
      <c r="HHL62" s="554"/>
      <c r="HHM62" s="424"/>
      <c r="HHN62" s="422"/>
      <c r="HHO62" s="424"/>
      <c r="HHP62" s="422"/>
      <c r="HHQ62" s="423"/>
      <c r="HHR62" s="424"/>
      <c r="HHS62" s="423"/>
      <c r="HHT62" s="554"/>
      <c r="HHU62" s="554"/>
      <c r="HHV62" s="554"/>
      <c r="HHW62" s="424"/>
      <c r="HHX62" s="422"/>
      <c r="HHY62" s="424"/>
      <c r="HHZ62" s="422"/>
      <c r="HIA62" s="423"/>
      <c r="HIB62" s="424"/>
      <c r="HIC62" s="423"/>
      <c r="HID62" s="554"/>
      <c r="HIE62" s="554"/>
      <c r="HIF62" s="554"/>
      <c r="HIG62" s="424"/>
      <c r="HIH62" s="422"/>
      <c r="HII62" s="424"/>
      <c r="HIJ62" s="422"/>
      <c r="HIK62" s="423"/>
      <c r="HIL62" s="424"/>
      <c r="HIM62" s="423"/>
      <c r="HIN62" s="554"/>
      <c r="HIO62" s="554"/>
      <c r="HIP62" s="554"/>
      <c r="HIQ62" s="424"/>
      <c r="HIR62" s="422"/>
      <c r="HIS62" s="424"/>
      <c r="HIT62" s="422"/>
      <c r="HIU62" s="423"/>
      <c r="HIV62" s="424"/>
      <c r="HIW62" s="423"/>
      <c r="HIX62" s="554"/>
      <c r="HIY62" s="554"/>
      <c r="HIZ62" s="554"/>
      <c r="HJA62" s="424"/>
      <c r="HJB62" s="422"/>
      <c r="HJC62" s="424"/>
      <c r="HJD62" s="422"/>
      <c r="HJE62" s="423"/>
      <c r="HJF62" s="424"/>
      <c r="HJG62" s="423"/>
      <c r="HJH62" s="554"/>
      <c r="HJI62" s="554"/>
      <c r="HJJ62" s="554"/>
      <c r="HJK62" s="424"/>
      <c r="HJL62" s="422"/>
      <c r="HJM62" s="424"/>
      <c r="HJN62" s="422"/>
      <c r="HJO62" s="423"/>
      <c r="HJP62" s="424"/>
      <c r="HJQ62" s="423"/>
      <c r="HJR62" s="554"/>
      <c r="HJS62" s="554"/>
      <c r="HJT62" s="554"/>
      <c r="HJU62" s="424"/>
      <c r="HJV62" s="422"/>
      <c r="HJW62" s="424"/>
      <c r="HJX62" s="422"/>
      <c r="HJY62" s="423"/>
      <c r="HJZ62" s="424"/>
      <c r="HKA62" s="423"/>
      <c r="HKB62" s="554"/>
      <c r="HKC62" s="554"/>
      <c r="HKD62" s="554"/>
      <c r="HKE62" s="424"/>
      <c r="HKF62" s="422"/>
      <c r="HKG62" s="424"/>
      <c r="HKH62" s="422"/>
      <c r="HKI62" s="423"/>
      <c r="HKJ62" s="424"/>
      <c r="HKK62" s="423"/>
      <c r="HKL62" s="554"/>
      <c r="HKM62" s="554"/>
      <c r="HKN62" s="554"/>
      <c r="HKO62" s="424"/>
      <c r="HKP62" s="422"/>
      <c r="HKQ62" s="424"/>
      <c r="HKR62" s="422"/>
      <c r="HKS62" s="423"/>
      <c r="HKT62" s="424"/>
      <c r="HKU62" s="423"/>
      <c r="HKV62" s="554"/>
      <c r="HKW62" s="554"/>
      <c r="HKX62" s="554"/>
      <c r="HKY62" s="424"/>
      <c r="HKZ62" s="422"/>
      <c r="HLA62" s="424"/>
      <c r="HLB62" s="422"/>
      <c r="HLC62" s="423"/>
      <c r="HLD62" s="424"/>
      <c r="HLE62" s="423"/>
      <c r="HLF62" s="554"/>
      <c r="HLG62" s="554"/>
      <c r="HLH62" s="554"/>
      <c r="HLI62" s="424"/>
      <c r="HLJ62" s="422"/>
      <c r="HLK62" s="424"/>
      <c r="HLL62" s="422"/>
      <c r="HLM62" s="423"/>
      <c r="HLN62" s="424"/>
      <c r="HLO62" s="423"/>
      <c r="HLP62" s="554"/>
      <c r="HLQ62" s="554"/>
      <c r="HLR62" s="554"/>
      <c r="HLS62" s="424"/>
      <c r="HLT62" s="422"/>
      <c r="HLU62" s="424"/>
      <c r="HLV62" s="422"/>
      <c r="HLW62" s="423"/>
      <c r="HLX62" s="424"/>
      <c r="HLY62" s="423"/>
      <c r="HLZ62" s="554"/>
      <c r="HMA62" s="554"/>
      <c r="HMB62" s="554"/>
      <c r="HMC62" s="424"/>
      <c r="HMD62" s="422"/>
      <c r="HME62" s="424"/>
      <c r="HMF62" s="422"/>
      <c r="HMG62" s="423"/>
      <c r="HMH62" s="424"/>
      <c r="HMI62" s="423"/>
      <c r="HMJ62" s="554"/>
      <c r="HMK62" s="554"/>
      <c r="HML62" s="554"/>
      <c r="HMM62" s="424"/>
      <c r="HMN62" s="422"/>
      <c r="HMO62" s="424"/>
      <c r="HMP62" s="422"/>
      <c r="HMQ62" s="423"/>
      <c r="HMR62" s="424"/>
      <c r="HMS62" s="423"/>
      <c r="HMT62" s="554"/>
      <c r="HMU62" s="554"/>
      <c r="HMV62" s="554"/>
      <c r="HMW62" s="424"/>
      <c r="HMX62" s="422"/>
      <c r="HMY62" s="424"/>
      <c r="HMZ62" s="422"/>
      <c r="HNA62" s="423"/>
      <c r="HNB62" s="424"/>
      <c r="HNC62" s="423"/>
      <c r="HND62" s="554"/>
      <c r="HNE62" s="554"/>
      <c r="HNF62" s="554"/>
      <c r="HNG62" s="424"/>
      <c r="HNH62" s="422"/>
      <c r="HNI62" s="424"/>
      <c r="HNJ62" s="422"/>
      <c r="HNK62" s="423"/>
      <c r="HNL62" s="424"/>
      <c r="HNM62" s="423"/>
      <c r="HNN62" s="554"/>
      <c r="HNO62" s="554"/>
      <c r="HNP62" s="554"/>
      <c r="HNQ62" s="424"/>
      <c r="HNR62" s="422"/>
      <c r="HNS62" s="424"/>
      <c r="HNT62" s="422"/>
      <c r="HNU62" s="423"/>
      <c r="HNV62" s="424"/>
      <c r="HNW62" s="423"/>
      <c r="HNX62" s="554"/>
      <c r="HNY62" s="554"/>
      <c r="HNZ62" s="554"/>
      <c r="HOA62" s="424"/>
      <c r="HOB62" s="422"/>
      <c r="HOC62" s="424"/>
      <c r="HOD62" s="422"/>
      <c r="HOE62" s="423"/>
      <c r="HOF62" s="424"/>
      <c r="HOG62" s="423"/>
      <c r="HOH62" s="554"/>
      <c r="HOI62" s="554"/>
      <c r="HOJ62" s="554"/>
      <c r="HOK62" s="424"/>
      <c r="HOL62" s="422"/>
      <c r="HOM62" s="424"/>
      <c r="HON62" s="422"/>
      <c r="HOO62" s="423"/>
      <c r="HOP62" s="424"/>
      <c r="HOQ62" s="423"/>
      <c r="HOR62" s="554"/>
      <c r="HOS62" s="554"/>
      <c r="HOT62" s="554"/>
      <c r="HOU62" s="424"/>
      <c r="HOV62" s="422"/>
      <c r="HOW62" s="424"/>
      <c r="HOX62" s="422"/>
      <c r="HOY62" s="423"/>
      <c r="HOZ62" s="424"/>
      <c r="HPA62" s="423"/>
      <c r="HPB62" s="554"/>
      <c r="HPC62" s="554"/>
      <c r="HPD62" s="554"/>
      <c r="HPE62" s="424"/>
      <c r="HPF62" s="422"/>
      <c r="HPG62" s="424"/>
      <c r="HPH62" s="422"/>
      <c r="HPI62" s="423"/>
      <c r="HPJ62" s="424"/>
      <c r="HPK62" s="423"/>
      <c r="HPL62" s="554"/>
      <c r="HPM62" s="554"/>
      <c r="HPN62" s="554"/>
      <c r="HPO62" s="424"/>
      <c r="HPP62" s="422"/>
      <c r="HPQ62" s="424"/>
      <c r="HPR62" s="422"/>
      <c r="HPS62" s="423"/>
      <c r="HPT62" s="424"/>
      <c r="HPU62" s="423"/>
      <c r="HPV62" s="554"/>
      <c r="HPW62" s="554"/>
      <c r="HPX62" s="554"/>
      <c r="HPY62" s="424"/>
      <c r="HPZ62" s="422"/>
      <c r="HQA62" s="424"/>
      <c r="HQB62" s="422"/>
      <c r="HQC62" s="423"/>
      <c r="HQD62" s="424"/>
      <c r="HQE62" s="423"/>
      <c r="HQF62" s="554"/>
      <c r="HQG62" s="554"/>
      <c r="HQH62" s="554"/>
      <c r="HQI62" s="424"/>
      <c r="HQJ62" s="422"/>
      <c r="HQK62" s="424"/>
      <c r="HQL62" s="422"/>
      <c r="HQM62" s="423"/>
      <c r="HQN62" s="424"/>
      <c r="HQO62" s="423"/>
      <c r="HQP62" s="554"/>
      <c r="HQQ62" s="554"/>
      <c r="HQR62" s="554"/>
      <c r="HQS62" s="424"/>
      <c r="HQT62" s="422"/>
      <c r="HQU62" s="424"/>
      <c r="HQV62" s="422"/>
      <c r="HQW62" s="423"/>
      <c r="HQX62" s="424"/>
      <c r="HQY62" s="423"/>
      <c r="HQZ62" s="554"/>
      <c r="HRA62" s="554"/>
      <c r="HRB62" s="554"/>
      <c r="HRC62" s="424"/>
      <c r="HRD62" s="422"/>
      <c r="HRE62" s="424"/>
      <c r="HRF62" s="422"/>
      <c r="HRG62" s="423"/>
      <c r="HRH62" s="424"/>
      <c r="HRI62" s="423"/>
      <c r="HRJ62" s="554"/>
      <c r="HRK62" s="554"/>
      <c r="HRL62" s="554"/>
      <c r="HRM62" s="424"/>
      <c r="HRN62" s="422"/>
      <c r="HRO62" s="424"/>
      <c r="HRP62" s="422"/>
      <c r="HRQ62" s="423"/>
      <c r="HRR62" s="424"/>
      <c r="HRS62" s="423"/>
      <c r="HRT62" s="554"/>
      <c r="HRU62" s="554"/>
      <c r="HRV62" s="554"/>
      <c r="HRW62" s="424"/>
      <c r="HRX62" s="422"/>
      <c r="HRY62" s="424"/>
      <c r="HRZ62" s="422"/>
      <c r="HSA62" s="423"/>
      <c r="HSB62" s="424"/>
      <c r="HSC62" s="423"/>
      <c r="HSD62" s="554"/>
      <c r="HSE62" s="554"/>
      <c r="HSF62" s="554"/>
      <c r="HSG62" s="424"/>
      <c r="HSH62" s="422"/>
      <c r="HSI62" s="424"/>
      <c r="HSJ62" s="422"/>
      <c r="HSK62" s="423"/>
      <c r="HSL62" s="424"/>
      <c r="HSM62" s="423"/>
      <c r="HSN62" s="554"/>
      <c r="HSO62" s="554"/>
      <c r="HSP62" s="554"/>
      <c r="HSQ62" s="424"/>
      <c r="HSR62" s="422"/>
      <c r="HSS62" s="424"/>
      <c r="HST62" s="422"/>
      <c r="HSU62" s="423"/>
      <c r="HSV62" s="424"/>
      <c r="HSW62" s="423"/>
      <c r="HSX62" s="554"/>
      <c r="HSY62" s="554"/>
      <c r="HSZ62" s="554"/>
      <c r="HTA62" s="424"/>
      <c r="HTB62" s="422"/>
      <c r="HTC62" s="424"/>
      <c r="HTD62" s="422"/>
      <c r="HTE62" s="423"/>
      <c r="HTF62" s="424"/>
      <c r="HTG62" s="423"/>
      <c r="HTH62" s="554"/>
      <c r="HTI62" s="554"/>
      <c r="HTJ62" s="554"/>
      <c r="HTK62" s="424"/>
      <c r="HTL62" s="422"/>
      <c r="HTM62" s="424"/>
      <c r="HTN62" s="422"/>
      <c r="HTO62" s="423"/>
      <c r="HTP62" s="424"/>
      <c r="HTQ62" s="423"/>
      <c r="HTR62" s="554"/>
      <c r="HTS62" s="554"/>
      <c r="HTT62" s="554"/>
      <c r="HTU62" s="424"/>
      <c r="HTV62" s="422"/>
      <c r="HTW62" s="424"/>
      <c r="HTX62" s="422"/>
      <c r="HTY62" s="423"/>
      <c r="HTZ62" s="424"/>
      <c r="HUA62" s="423"/>
      <c r="HUB62" s="554"/>
      <c r="HUC62" s="554"/>
      <c r="HUD62" s="554"/>
      <c r="HUE62" s="424"/>
      <c r="HUF62" s="422"/>
      <c r="HUG62" s="424"/>
      <c r="HUH62" s="422"/>
      <c r="HUI62" s="423"/>
      <c r="HUJ62" s="424"/>
      <c r="HUK62" s="423"/>
      <c r="HUL62" s="554"/>
      <c r="HUM62" s="554"/>
      <c r="HUN62" s="554"/>
      <c r="HUO62" s="424"/>
      <c r="HUP62" s="422"/>
      <c r="HUQ62" s="424"/>
      <c r="HUR62" s="422"/>
      <c r="HUS62" s="423"/>
      <c r="HUT62" s="424"/>
      <c r="HUU62" s="423"/>
      <c r="HUV62" s="554"/>
      <c r="HUW62" s="554"/>
      <c r="HUX62" s="554"/>
      <c r="HUY62" s="424"/>
      <c r="HUZ62" s="422"/>
      <c r="HVA62" s="424"/>
      <c r="HVB62" s="422"/>
      <c r="HVC62" s="423"/>
      <c r="HVD62" s="424"/>
      <c r="HVE62" s="423"/>
      <c r="HVF62" s="554"/>
      <c r="HVG62" s="554"/>
      <c r="HVH62" s="554"/>
      <c r="HVI62" s="424"/>
      <c r="HVJ62" s="422"/>
      <c r="HVK62" s="424"/>
      <c r="HVL62" s="422"/>
      <c r="HVM62" s="423"/>
      <c r="HVN62" s="424"/>
      <c r="HVO62" s="423"/>
      <c r="HVP62" s="554"/>
      <c r="HVQ62" s="554"/>
      <c r="HVR62" s="554"/>
      <c r="HVS62" s="424"/>
      <c r="HVT62" s="422"/>
      <c r="HVU62" s="424"/>
      <c r="HVV62" s="422"/>
      <c r="HVW62" s="423"/>
      <c r="HVX62" s="424"/>
      <c r="HVY62" s="423"/>
      <c r="HVZ62" s="554"/>
      <c r="HWA62" s="554"/>
      <c r="HWB62" s="554"/>
      <c r="HWC62" s="424"/>
      <c r="HWD62" s="422"/>
      <c r="HWE62" s="424"/>
      <c r="HWF62" s="422"/>
      <c r="HWG62" s="423"/>
      <c r="HWH62" s="424"/>
      <c r="HWI62" s="423"/>
      <c r="HWJ62" s="554"/>
      <c r="HWK62" s="554"/>
      <c r="HWL62" s="554"/>
      <c r="HWM62" s="424"/>
      <c r="HWN62" s="422"/>
      <c r="HWO62" s="424"/>
      <c r="HWP62" s="422"/>
      <c r="HWQ62" s="423"/>
      <c r="HWR62" s="424"/>
      <c r="HWS62" s="423"/>
      <c r="HWT62" s="554"/>
      <c r="HWU62" s="554"/>
      <c r="HWV62" s="554"/>
      <c r="HWW62" s="424"/>
      <c r="HWX62" s="422"/>
      <c r="HWY62" s="424"/>
      <c r="HWZ62" s="422"/>
      <c r="HXA62" s="423"/>
      <c r="HXB62" s="424"/>
      <c r="HXC62" s="423"/>
      <c r="HXD62" s="554"/>
      <c r="HXE62" s="554"/>
      <c r="HXF62" s="554"/>
      <c r="HXG62" s="424"/>
      <c r="HXH62" s="422"/>
      <c r="HXI62" s="424"/>
      <c r="HXJ62" s="422"/>
      <c r="HXK62" s="423"/>
      <c r="HXL62" s="424"/>
      <c r="HXM62" s="423"/>
      <c r="HXN62" s="554"/>
      <c r="HXO62" s="554"/>
      <c r="HXP62" s="554"/>
      <c r="HXQ62" s="424"/>
      <c r="HXR62" s="422"/>
      <c r="HXS62" s="424"/>
      <c r="HXT62" s="422"/>
      <c r="HXU62" s="423"/>
      <c r="HXV62" s="424"/>
      <c r="HXW62" s="423"/>
      <c r="HXX62" s="554"/>
      <c r="HXY62" s="554"/>
      <c r="HXZ62" s="554"/>
      <c r="HYA62" s="424"/>
      <c r="HYB62" s="422"/>
      <c r="HYC62" s="424"/>
      <c r="HYD62" s="422"/>
      <c r="HYE62" s="423"/>
      <c r="HYF62" s="424"/>
      <c r="HYG62" s="423"/>
      <c r="HYH62" s="554"/>
      <c r="HYI62" s="554"/>
      <c r="HYJ62" s="554"/>
      <c r="HYK62" s="424"/>
      <c r="HYL62" s="422"/>
      <c r="HYM62" s="424"/>
      <c r="HYN62" s="422"/>
      <c r="HYO62" s="423"/>
      <c r="HYP62" s="424"/>
      <c r="HYQ62" s="423"/>
      <c r="HYR62" s="554"/>
      <c r="HYS62" s="554"/>
      <c r="HYT62" s="554"/>
      <c r="HYU62" s="424"/>
      <c r="HYV62" s="422"/>
      <c r="HYW62" s="424"/>
      <c r="HYX62" s="422"/>
      <c r="HYY62" s="423"/>
      <c r="HYZ62" s="424"/>
      <c r="HZA62" s="423"/>
      <c r="HZB62" s="554"/>
      <c r="HZC62" s="554"/>
      <c r="HZD62" s="554"/>
      <c r="HZE62" s="424"/>
      <c r="HZF62" s="422"/>
      <c r="HZG62" s="424"/>
      <c r="HZH62" s="422"/>
      <c r="HZI62" s="423"/>
      <c r="HZJ62" s="424"/>
      <c r="HZK62" s="423"/>
      <c r="HZL62" s="554"/>
      <c r="HZM62" s="554"/>
      <c r="HZN62" s="554"/>
      <c r="HZO62" s="424"/>
      <c r="HZP62" s="422"/>
      <c r="HZQ62" s="424"/>
      <c r="HZR62" s="422"/>
      <c r="HZS62" s="423"/>
      <c r="HZT62" s="424"/>
      <c r="HZU62" s="423"/>
      <c r="HZV62" s="554"/>
      <c r="HZW62" s="554"/>
      <c r="HZX62" s="554"/>
      <c r="HZY62" s="424"/>
      <c r="HZZ62" s="422"/>
      <c r="IAA62" s="424"/>
      <c r="IAB62" s="422"/>
      <c r="IAC62" s="423"/>
      <c r="IAD62" s="424"/>
      <c r="IAE62" s="423"/>
      <c r="IAF62" s="554"/>
      <c r="IAG62" s="554"/>
      <c r="IAH62" s="554"/>
      <c r="IAI62" s="424"/>
      <c r="IAJ62" s="422"/>
      <c r="IAK62" s="424"/>
      <c r="IAL62" s="422"/>
      <c r="IAM62" s="423"/>
      <c r="IAN62" s="424"/>
      <c r="IAO62" s="423"/>
      <c r="IAP62" s="554"/>
      <c r="IAQ62" s="554"/>
      <c r="IAR62" s="554"/>
      <c r="IAS62" s="424"/>
      <c r="IAT62" s="422"/>
      <c r="IAU62" s="424"/>
      <c r="IAV62" s="422"/>
      <c r="IAW62" s="423"/>
      <c r="IAX62" s="424"/>
      <c r="IAY62" s="423"/>
      <c r="IAZ62" s="554"/>
      <c r="IBA62" s="554"/>
      <c r="IBB62" s="554"/>
      <c r="IBC62" s="424"/>
      <c r="IBD62" s="422"/>
      <c r="IBE62" s="424"/>
      <c r="IBF62" s="422"/>
      <c r="IBG62" s="423"/>
      <c r="IBH62" s="424"/>
      <c r="IBI62" s="423"/>
      <c r="IBJ62" s="554"/>
      <c r="IBK62" s="554"/>
      <c r="IBL62" s="554"/>
      <c r="IBM62" s="424"/>
      <c r="IBN62" s="422"/>
      <c r="IBO62" s="424"/>
      <c r="IBP62" s="422"/>
      <c r="IBQ62" s="423"/>
      <c r="IBR62" s="424"/>
      <c r="IBS62" s="423"/>
      <c r="IBT62" s="554"/>
      <c r="IBU62" s="554"/>
      <c r="IBV62" s="554"/>
      <c r="IBW62" s="424"/>
      <c r="IBX62" s="422"/>
      <c r="IBY62" s="424"/>
      <c r="IBZ62" s="422"/>
      <c r="ICA62" s="423"/>
      <c r="ICB62" s="424"/>
      <c r="ICC62" s="423"/>
      <c r="ICD62" s="554"/>
      <c r="ICE62" s="554"/>
      <c r="ICF62" s="554"/>
      <c r="ICG62" s="424"/>
      <c r="ICH62" s="422"/>
      <c r="ICI62" s="424"/>
      <c r="ICJ62" s="422"/>
      <c r="ICK62" s="423"/>
      <c r="ICL62" s="424"/>
      <c r="ICM62" s="423"/>
      <c r="ICN62" s="554"/>
      <c r="ICO62" s="554"/>
      <c r="ICP62" s="554"/>
      <c r="ICQ62" s="424"/>
      <c r="ICR62" s="422"/>
      <c r="ICS62" s="424"/>
      <c r="ICT62" s="422"/>
      <c r="ICU62" s="423"/>
      <c r="ICV62" s="424"/>
      <c r="ICW62" s="423"/>
      <c r="ICX62" s="554"/>
      <c r="ICY62" s="554"/>
      <c r="ICZ62" s="554"/>
      <c r="IDA62" s="424"/>
      <c r="IDB62" s="422"/>
      <c r="IDC62" s="424"/>
      <c r="IDD62" s="422"/>
      <c r="IDE62" s="423"/>
      <c r="IDF62" s="424"/>
      <c r="IDG62" s="423"/>
      <c r="IDH62" s="554"/>
      <c r="IDI62" s="554"/>
      <c r="IDJ62" s="554"/>
      <c r="IDK62" s="424"/>
      <c r="IDL62" s="422"/>
      <c r="IDM62" s="424"/>
      <c r="IDN62" s="422"/>
      <c r="IDO62" s="423"/>
      <c r="IDP62" s="424"/>
      <c r="IDQ62" s="423"/>
      <c r="IDR62" s="554"/>
      <c r="IDS62" s="554"/>
      <c r="IDT62" s="554"/>
      <c r="IDU62" s="424"/>
      <c r="IDV62" s="422"/>
      <c r="IDW62" s="424"/>
      <c r="IDX62" s="422"/>
      <c r="IDY62" s="423"/>
      <c r="IDZ62" s="424"/>
      <c r="IEA62" s="423"/>
      <c r="IEB62" s="554"/>
      <c r="IEC62" s="554"/>
      <c r="IED62" s="554"/>
      <c r="IEE62" s="424"/>
      <c r="IEF62" s="422"/>
      <c r="IEG62" s="424"/>
      <c r="IEH62" s="422"/>
      <c r="IEI62" s="423"/>
      <c r="IEJ62" s="424"/>
      <c r="IEK62" s="423"/>
      <c r="IEL62" s="554"/>
      <c r="IEM62" s="554"/>
      <c r="IEN62" s="554"/>
      <c r="IEO62" s="424"/>
      <c r="IEP62" s="422"/>
      <c r="IEQ62" s="424"/>
      <c r="IER62" s="422"/>
      <c r="IES62" s="423"/>
      <c r="IET62" s="424"/>
      <c r="IEU62" s="423"/>
      <c r="IEV62" s="554"/>
      <c r="IEW62" s="554"/>
      <c r="IEX62" s="554"/>
      <c r="IEY62" s="424"/>
      <c r="IEZ62" s="422"/>
      <c r="IFA62" s="424"/>
      <c r="IFB62" s="422"/>
      <c r="IFC62" s="423"/>
      <c r="IFD62" s="424"/>
      <c r="IFE62" s="423"/>
      <c r="IFF62" s="554"/>
      <c r="IFG62" s="554"/>
      <c r="IFH62" s="554"/>
      <c r="IFI62" s="424"/>
      <c r="IFJ62" s="422"/>
      <c r="IFK62" s="424"/>
      <c r="IFL62" s="422"/>
      <c r="IFM62" s="423"/>
      <c r="IFN62" s="424"/>
      <c r="IFO62" s="423"/>
      <c r="IFP62" s="554"/>
      <c r="IFQ62" s="554"/>
      <c r="IFR62" s="554"/>
      <c r="IFS62" s="424"/>
      <c r="IFT62" s="422"/>
      <c r="IFU62" s="424"/>
      <c r="IFV62" s="422"/>
      <c r="IFW62" s="423"/>
      <c r="IFX62" s="424"/>
      <c r="IFY62" s="423"/>
      <c r="IFZ62" s="554"/>
      <c r="IGA62" s="554"/>
      <c r="IGB62" s="554"/>
      <c r="IGC62" s="424"/>
      <c r="IGD62" s="422"/>
      <c r="IGE62" s="424"/>
      <c r="IGF62" s="422"/>
      <c r="IGG62" s="423"/>
      <c r="IGH62" s="424"/>
      <c r="IGI62" s="423"/>
      <c r="IGJ62" s="554"/>
      <c r="IGK62" s="554"/>
      <c r="IGL62" s="554"/>
      <c r="IGM62" s="424"/>
      <c r="IGN62" s="422"/>
      <c r="IGO62" s="424"/>
      <c r="IGP62" s="422"/>
      <c r="IGQ62" s="423"/>
      <c r="IGR62" s="424"/>
      <c r="IGS62" s="423"/>
      <c r="IGT62" s="554"/>
      <c r="IGU62" s="554"/>
      <c r="IGV62" s="554"/>
      <c r="IGW62" s="424"/>
      <c r="IGX62" s="422"/>
      <c r="IGY62" s="424"/>
      <c r="IGZ62" s="422"/>
      <c r="IHA62" s="423"/>
      <c r="IHB62" s="424"/>
      <c r="IHC62" s="423"/>
      <c r="IHD62" s="554"/>
      <c r="IHE62" s="554"/>
      <c r="IHF62" s="554"/>
      <c r="IHG62" s="424"/>
      <c r="IHH62" s="422"/>
      <c r="IHI62" s="424"/>
      <c r="IHJ62" s="422"/>
      <c r="IHK62" s="423"/>
      <c r="IHL62" s="424"/>
      <c r="IHM62" s="423"/>
      <c r="IHN62" s="554"/>
      <c r="IHO62" s="554"/>
      <c r="IHP62" s="554"/>
      <c r="IHQ62" s="424"/>
      <c r="IHR62" s="422"/>
      <c r="IHS62" s="424"/>
      <c r="IHT62" s="422"/>
      <c r="IHU62" s="423"/>
      <c r="IHV62" s="424"/>
      <c r="IHW62" s="423"/>
      <c r="IHX62" s="554"/>
      <c r="IHY62" s="554"/>
      <c r="IHZ62" s="554"/>
      <c r="IIA62" s="424"/>
      <c r="IIB62" s="422"/>
      <c r="IIC62" s="424"/>
      <c r="IID62" s="422"/>
      <c r="IIE62" s="423"/>
      <c r="IIF62" s="424"/>
      <c r="IIG62" s="423"/>
      <c r="IIH62" s="554"/>
      <c r="III62" s="554"/>
      <c r="IIJ62" s="554"/>
      <c r="IIK62" s="424"/>
      <c r="IIL62" s="422"/>
      <c r="IIM62" s="424"/>
      <c r="IIN62" s="422"/>
      <c r="IIO62" s="423"/>
      <c r="IIP62" s="424"/>
      <c r="IIQ62" s="423"/>
      <c r="IIR62" s="554"/>
      <c r="IIS62" s="554"/>
      <c r="IIT62" s="554"/>
      <c r="IIU62" s="424"/>
      <c r="IIV62" s="422"/>
      <c r="IIW62" s="424"/>
      <c r="IIX62" s="422"/>
      <c r="IIY62" s="423"/>
      <c r="IIZ62" s="424"/>
      <c r="IJA62" s="423"/>
      <c r="IJB62" s="554"/>
      <c r="IJC62" s="554"/>
      <c r="IJD62" s="554"/>
      <c r="IJE62" s="424"/>
      <c r="IJF62" s="422"/>
      <c r="IJG62" s="424"/>
      <c r="IJH62" s="422"/>
      <c r="IJI62" s="423"/>
      <c r="IJJ62" s="424"/>
      <c r="IJK62" s="423"/>
      <c r="IJL62" s="554"/>
      <c r="IJM62" s="554"/>
      <c r="IJN62" s="554"/>
      <c r="IJO62" s="424"/>
      <c r="IJP62" s="422"/>
      <c r="IJQ62" s="424"/>
      <c r="IJR62" s="422"/>
      <c r="IJS62" s="423"/>
      <c r="IJT62" s="424"/>
      <c r="IJU62" s="423"/>
      <c r="IJV62" s="554"/>
      <c r="IJW62" s="554"/>
      <c r="IJX62" s="554"/>
      <c r="IJY62" s="424"/>
      <c r="IJZ62" s="422"/>
      <c r="IKA62" s="424"/>
      <c r="IKB62" s="422"/>
      <c r="IKC62" s="423"/>
      <c r="IKD62" s="424"/>
      <c r="IKE62" s="423"/>
      <c r="IKF62" s="554"/>
      <c r="IKG62" s="554"/>
      <c r="IKH62" s="554"/>
      <c r="IKI62" s="424"/>
      <c r="IKJ62" s="422"/>
      <c r="IKK62" s="424"/>
      <c r="IKL62" s="422"/>
      <c r="IKM62" s="423"/>
      <c r="IKN62" s="424"/>
      <c r="IKO62" s="423"/>
      <c r="IKP62" s="554"/>
      <c r="IKQ62" s="554"/>
      <c r="IKR62" s="554"/>
      <c r="IKS62" s="424"/>
      <c r="IKT62" s="422"/>
      <c r="IKU62" s="424"/>
      <c r="IKV62" s="422"/>
      <c r="IKW62" s="423"/>
      <c r="IKX62" s="424"/>
      <c r="IKY62" s="423"/>
      <c r="IKZ62" s="554"/>
      <c r="ILA62" s="554"/>
      <c r="ILB62" s="554"/>
      <c r="ILC62" s="424"/>
      <c r="ILD62" s="422"/>
      <c r="ILE62" s="424"/>
      <c r="ILF62" s="422"/>
      <c r="ILG62" s="423"/>
      <c r="ILH62" s="424"/>
      <c r="ILI62" s="423"/>
      <c r="ILJ62" s="554"/>
      <c r="ILK62" s="554"/>
      <c r="ILL62" s="554"/>
      <c r="ILM62" s="424"/>
      <c r="ILN62" s="422"/>
      <c r="ILO62" s="424"/>
      <c r="ILP62" s="422"/>
      <c r="ILQ62" s="423"/>
      <c r="ILR62" s="424"/>
      <c r="ILS62" s="423"/>
      <c r="ILT62" s="554"/>
      <c r="ILU62" s="554"/>
      <c r="ILV62" s="554"/>
      <c r="ILW62" s="424"/>
      <c r="ILX62" s="422"/>
      <c r="ILY62" s="424"/>
      <c r="ILZ62" s="422"/>
      <c r="IMA62" s="423"/>
      <c r="IMB62" s="424"/>
      <c r="IMC62" s="423"/>
      <c r="IMD62" s="554"/>
      <c r="IME62" s="554"/>
      <c r="IMF62" s="554"/>
      <c r="IMG62" s="424"/>
      <c r="IMH62" s="422"/>
      <c r="IMI62" s="424"/>
      <c r="IMJ62" s="422"/>
      <c r="IMK62" s="423"/>
      <c r="IML62" s="424"/>
      <c r="IMM62" s="423"/>
      <c r="IMN62" s="554"/>
      <c r="IMO62" s="554"/>
      <c r="IMP62" s="554"/>
      <c r="IMQ62" s="424"/>
      <c r="IMR62" s="422"/>
      <c r="IMS62" s="424"/>
      <c r="IMT62" s="422"/>
      <c r="IMU62" s="423"/>
      <c r="IMV62" s="424"/>
      <c r="IMW62" s="423"/>
      <c r="IMX62" s="554"/>
      <c r="IMY62" s="554"/>
      <c r="IMZ62" s="554"/>
      <c r="INA62" s="424"/>
      <c r="INB62" s="422"/>
      <c r="INC62" s="424"/>
      <c r="IND62" s="422"/>
      <c r="INE62" s="423"/>
      <c r="INF62" s="424"/>
      <c r="ING62" s="423"/>
      <c r="INH62" s="554"/>
      <c r="INI62" s="554"/>
      <c r="INJ62" s="554"/>
      <c r="INK62" s="424"/>
      <c r="INL62" s="422"/>
      <c r="INM62" s="424"/>
      <c r="INN62" s="422"/>
      <c r="INO62" s="423"/>
      <c r="INP62" s="424"/>
      <c r="INQ62" s="423"/>
      <c r="INR62" s="554"/>
      <c r="INS62" s="554"/>
      <c r="INT62" s="554"/>
      <c r="INU62" s="424"/>
      <c r="INV62" s="422"/>
      <c r="INW62" s="424"/>
      <c r="INX62" s="422"/>
      <c r="INY62" s="423"/>
      <c r="INZ62" s="424"/>
      <c r="IOA62" s="423"/>
      <c r="IOB62" s="554"/>
      <c r="IOC62" s="554"/>
      <c r="IOD62" s="554"/>
      <c r="IOE62" s="424"/>
      <c r="IOF62" s="422"/>
      <c r="IOG62" s="424"/>
      <c r="IOH62" s="422"/>
      <c r="IOI62" s="423"/>
      <c r="IOJ62" s="424"/>
      <c r="IOK62" s="423"/>
      <c r="IOL62" s="554"/>
      <c r="IOM62" s="554"/>
      <c r="ION62" s="554"/>
      <c r="IOO62" s="424"/>
      <c r="IOP62" s="422"/>
      <c r="IOQ62" s="424"/>
      <c r="IOR62" s="422"/>
      <c r="IOS62" s="423"/>
      <c r="IOT62" s="424"/>
      <c r="IOU62" s="423"/>
      <c r="IOV62" s="554"/>
      <c r="IOW62" s="554"/>
      <c r="IOX62" s="554"/>
      <c r="IOY62" s="424"/>
      <c r="IOZ62" s="422"/>
      <c r="IPA62" s="424"/>
      <c r="IPB62" s="422"/>
      <c r="IPC62" s="423"/>
      <c r="IPD62" s="424"/>
      <c r="IPE62" s="423"/>
      <c r="IPF62" s="554"/>
      <c r="IPG62" s="554"/>
      <c r="IPH62" s="554"/>
      <c r="IPI62" s="424"/>
      <c r="IPJ62" s="422"/>
      <c r="IPK62" s="424"/>
      <c r="IPL62" s="422"/>
      <c r="IPM62" s="423"/>
      <c r="IPN62" s="424"/>
      <c r="IPO62" s="423"/>
      <c r="IPP62" s="554"/>
      <c r="IPQ62" s="554"/>
      <c r="IPR62" s="554"/>
      <c r="IPS62" s="424"/>
      <c r="IPT62" s="422"/>
      <c r="IPU62" s="424"/>
      <c r="IPV62" s="422"/>
      <c r="IPW62" s="423"/>
      <c r="IPX62" s="424"/>
      <c r="IPY62" s="423"/>
      <c r="IPZ62" s="554"/>
      <c r="IQA62" s="554"/>
      <c r="IQB62" s="554"/>
      <c r="IQC62" s="424"/>
      <c r="IQD62" s="422"/>
      <c r="IQE62" s="424"/>
      <c r="IQF62" s="422"/>
      <c r="IQG62" s="423"/>
      <c r="IQH62" s="424"/>
      <c r="IQI62" s="423"/>
      <c r="IQJ62" s="554"/>
      <c r="IQK62" s="554"/>
      <c r="IQL62" s="554"/>
      <c r="IQM62" s="424"/>
      <c r="IQN62" s="422"/>
      <c r="IQO62" s="424"/>
      <c r="IQP62" s="422"/>
      <c r="IQQ62" s="423"/>
      <c r="IQR62" s="424"/>
      <c r="IQS62" s="423"/>
      <c r="IQT62" s="554"/>
      <c r="IQU62" s="554"/>
      <c r="IQV62" s="554"/>
      <c r="IQW62" s="424"/>
      <c r="IQX62" s="422"/>
      <c r="IQY62" s="424"/>
      <c r="IQZ62" s="422"/>
      <c r="IRA62" s="423"/>
      <c r="IRB62" s="424"/>
      <c r="IRC62" s="423"/>
      <c r="IRD62" s="554"/>
      <c r="IRE62" s="554"/>
      <c r="IRF62" s="554"/>
      <c r="IRG62" s="424"/>
      <c r="IRH62" s="422"/>
      <c r="IRI62" s="424"/>
      <c r="IRJ62" s="422"/>
      <c r="IRK62" s="423"/>
      <c r="IRL62" s="424"/>
      <c r="IRM62" s="423"/>
      <c r="IRN62" s="554"/>
      <c r="IRO62" s="554"/>
      <c r="IRP62" s="554"/>
      <c r="IRQ62" s="424"/>
      <c r="IRR62" s="422"/>
      <c r="IRS62" s="424"/>
      <c r="IRT62" s="422"/>
      <c r="IRU62" s="423"/>
      <c r="IRV62" s="424"/>
      <c r="IRW62" s="423"/>
      <c r="IRX62" s="554"/>
      <c r="IRY62" s="554"/>
      <c r="IRZ62" s="554"/>
      <c r="ISA62" s="424"/>
      <c r="ISB62" s="422"/>
      <c r="ISC62" s="424"/>
      <c r="ISD62" s="422"/>
      <c r="ISE62" s="423"/>
      <c r="ISF62" s="424"/>
      <c r="ISG62" s="423"/>
      <c r="ISH62" s="554"/>
      <c r="ISI62" s="554"/>
      <c r="ISJ62" s="554"/>
      <c r="ISK62" s="424"/>
      <c r="ISL62" s="422"/>
      <c r="ISM62" s="424"/>
      <c r="ISN62" s="422"/>
      <c r="ISO62" s="423"/>
      <c r="ISP62" s="424"/>
      <c r="ISQ62" s="423"/>
      <c r="ISR62" s="554"/>
      <c r="ISS62" s="554"/>
      <c r="IST62" s="554"/>
      <c r="ISU62" s="424"/>
      <c r="ISV62" s="422"/>
      <c r="ISW62" s="424"/>
      <c r="ISX62" s="422"/>
      <c r="ISY62" s="423"/>
      <c r="ISZ62" s="424"/>
      <c r="ITA62" s="423"/>
      <c r="ITB62" s="554"/>
      <c r="ITC62" s="554"/>
      <c r="ITD62" s="554"/>
      <c r="ITE62" s="424"/>
      <c r="ITF62" s="422"/>
      <c r="ITG62" s="424"/>
      <c r="ITH62" s="422"/>
      <c r="ITI62" s="423"/>
      <c r="ITJ62" s="424"/>
      <c r="ITK62" s="423"/>
      <c r="ITL62" s="554"/>
      <c r="ITM62" s="554"/>
      <c r="ITN62" s="554"/>
      <c r="ITO62" s="424"/>
      <c r="ITP62" s="422"/>
      <c r="ITQ62" s="424"/>
      <c r="ITR62" s="422"/>
      <c r="ITS62" s="423"/>
      <c r="ITT62" s="424"/>
      <c r="ITU62" s="423"/>
      <c r="ITV62" s="554"/>
      <c r="ITW62" s="554"/>
      <c r="ITX62" s="554"/>
      <c r="ITY62" s="424"/>
      <c r="ITZ62" s="422"/>
      <c r="IUA62" s="424"/>
      <c r="IUB62" s="422"/>
      <c r="IUC62" s="423"/>
      <c r="IUD62" s="424"/>
      <c r="IUE62" s="423"/>
      <c r="IUF62" s="554"/>
      <c r="IUG62" s="554"/>
      <c r="IUH62" s="554"/>
      <c r="IUI62" s="424"/>
      <c r="IUJ62" s="422"/>
      <c r="IUK62" s="424"/>
      <c r="IUL62" s="422"/>
      <c r="IUM62" s="423"/>
      <c r="IUN62" s="424"/>
      <c r="IUO62" s="423"/>
      <c r="IUP62" s="554"/>
      <c r="IUQ62" s="554"/>
      <c r="IUR62" s="554"/>
      <c r="IUS62" s="424"/>
      <c r="IUT62" s="422"/>
      <c r="IUU62" s="424"/>
      <c r="IUV62" s="422"/>
      <c r="IUW62" s="423"/>
      <c r="IUX62" s="424"/>
      <c r="IUY62" s="423"/>
      <c r="IUZ62" s="554"/>
      <c r="IVA62" s="554"/>
      <c r="IVB62" s="554"/>
      <c r="IVC62" s="424"/>
      <c r="IVD62" s="422"/>
      <c r="IVE62" s="424"/>
      <c r="IVF62" s="422"/>
      <c r="IVG62" s="423"/>
      <c r="IVH62" s="424"/>
      <c r="IVI62" s="423"/>
      <c r="IVJ62" s="554"/>
      <c r="IVK62" s="554"/>
      <c r="IVL62" s="554"/>
      <c r="IVM62" s="424"/>
      <c r="IVN62" s="422"/>
      <c r="IVO62" s="424"/>
      <c r="IVP62" s="422"/>
      <c r="IVQ62" s="423"/>
      <c r="IVR62" s="424"/>
      <c r="IVS62" s="423"/>
      <c r="IVT62" s="554"/>
      <c r="IVU62" s="554"/>
      <c r="IVV62" s="554"/>
      <c r="IVW62" s="424"/>
      <c r="IVX62" s="422"/>
      <c r="IVY62" s="424"/>
      <c r="IVZ62" s="422"/>
      <c r="IWA62" s="423"/>
      <c r="IWB62" s="424"/>
      <c r="IWC62" s="423"/>
      <c r="IWD62" s="554"/>
      <c r="IWE62" s="554"/>
      <c r="IWF62" s="554"/>
      <c r="IWG62" s="424"/>
      <c r="IWH62" s="422"/>
      <c r="IWI62" s="424"/>
      <c r="IWJ62" s="422"/>
      <c r="IWK62" s="423"/>
      <c r="IWL62" s="424"/>
      <c r="IWM62" s="423"/>
      <c r="IWN62" s="554"/>
      <c r="IWO62" s="554"/>
      <c r="IWP62" s="554"/>
      <c r="IWQ62" s="424"/>
      <c r="IWR62" s="422"/>
      <c r="IWS62" s="424"/>
      <c r="IWT62" s="422"/>
      <c r="IWU62" s="423"/>
      <c r="IWV62" s="424"/>
      <c r="IWW62" s="423"/>
      <c r="IWX62" s="554"/>
      <c r="IWY62" s="554"/>
      <c r="IWZ62" s="554"/>
      <c r="IXA62" s="424"/>
      <c r="IXB62" s="422"/>
      <c r="IXC62" s="424"/>
      <c r="IXD62" s="422"/>
      <c r="IXE62" s="423"/>
      <c r="IXF62" s="424"/>
      <c r="IXG62" s="423"/>
      <c r="IXH62" s="554"/>
      <c r="IXI62" s="554"/>
      <c r="IXJ62" s="554"/>
      <c r="IXK62" s="424"/>
      <c r="IXL62" s="422"/>
      <c r="IXM62" s="424"/>
      <c r="IXN62" s="422"/>
      <c r="IXO62" s="423"/>
      <c r="IXP62" s="424"/>
      <c r="IXQ62" s="423"/>
      <c r="IXR62" s="554"/>
      <c r="IXS62" s="554"/>
      <c r="IXT62" s="554"/>
      <c r="IXU62" s="424"/>
      <c r="IXV62" s="422"/>
      <c r="IXW62" s="424"/>
      <c r="IXX62" s="422"/>
      <c r="IXY62" s="423"/>
      <c r="IXZ62" s="424"/>
      <c r="IYA62" s="423"/>
      <c r="IYB62" s="554"/>
      <c r="IYC62" s="554"/>
      <c r="IYD62" s="554"/>
      <c r="IYE62" s="424"/>
      <c r="IYF62" s="422"/>
      <c r="IYG62" s="424"/>
      <c r="IYH62" s="422"/>
      <c r="IYI62" s="423"/>
      <c r="IYJ62" s="424"/>
      <c r="IYK62" s="423"/>
      <c r="IYL62" s="554"/>
      <c r="IYM62" s="554"/>
      <c r="IYN62" s="554"/>
      <c r="IYO62" s="424"/>
      <c r="IYP62" s="422"/>
      <c r="IYQ62" s="424"/>
      <c r="IYR62" s="422"/>
      <c r="IYS62" s="423"/>
      <c r="IYT62" s="424"/>
      <c r="IYU62" s="423"/>
      <c r="IYV62" s="554"/>
      <c r="IYW62" s="554"/>
      <c r="IYX62" s="554"/>
      <c r="IYY62" s="424"/>
      <c r="IYZ62" s="422"/>
      <c r="IZA62" s="424"/>
      <c r="IZB62" s="422"/>
      <c r="IZC62" s="423"/>
      <c r="IZD62" s="424"/>
      <c r="IZE62" s="423"/>
      <c r="IZF62" s="554"/>
      <c r="IZG62" s="554"/>
      <c r="IZH62" s="554"/>
      <c r="IZI62" s="424"/>
      <c r="IZJ62" s="422"/>
      <c r="IZK62" s="424"/>
      <c r="IZL62" s="422"/>
      <c r="IZM62" s="423"/>
      <c r="IZN62" s="424"/>
      <c r="IZO62" s="423"/>
      <c r="IZP62" s="554"/>
      <c r="IZQ62" s="554"/>
      <c r="IZR62" s="554"/>
      <c r="IZS62" s="424"/>
      <c r="IZT62" s="422"/>
      <c r="IZU62" s="424"/>
      <c r="IZV62" s="422"/>
      <c r="IZW62" s="423"/>
      <c r="IZX62" s="424"/>
      <c r="IZY62" s="423"/>
      <c r="IZZ62" s="554"/>
      <c r="JAA62" s="554"/>
      <c r="JAB62" s="554"/>
      <c r="JAC62" s="424"/>
      <c r="JAD62" s="422"/>
      <c r="JAE62" s="424"/>
      <c r="JAF62" s="422"/>
      <c r="JAG62" s="423"/>
      <c r="JAH62" s="424"/>
      <c r="JAI62" s="423"/>
      <c r="JAJ62" s="554"/>
      <c r="JAK62" s="554"/>
      <c r="JAL62" s="554"/>
      <c r="JAM62" s="424"/>
      <c r="JAN62" s="422"/>
      <c r="JAO62" s="424"/>
      <c r="JAP62" s="422"/>
      <c r="JAQ62" s="423"/>
      <c r="JAR62" s="424"/>
      <c r="JAS62" s="423"/>
      <c r="JAT62" s="554"/>
      <c r="JAU62" s="554"/>
      <c r="JAV62" s="554"/>
      <c r="JAW62" s="424"/>
      <c r="JAX62" s="422"/>
      <c r="JAY62" s="424"/>
      <c r="JAZ62" s="422"/>
      <c r="JBA62" s="423"/>
      <c r="JBB62" s="424"/>
      <c r="JBC62" s="423"/>
      <c r="JBD62" s="554"/>
      <c r="JBE62" s="554"/>
      <c r="JBF62" s="554"/>
      <c r="JBG62" s="424"/>
      <c r="JBH62" s="422"/>
      <c r="JBI62" s="424"/>
      <c r="JBJ62" s="422"/>
      <c r="JBK62" s="423"/>
      <c r="JBL62" s="424"/>
      <c r="JBM62" s="423"/>
      <c r="JBN62" s="554"/>
      <c r="JBO62" s="554"/>
      <c r="JBP62" s="554"/>
      <c r="JBQ62" s="424"/>
      <c r="JBR62" s="422"/>
      <c r="JBS62" s="424"/>
      <c r="JBT62" s="422"/>
      <c r="JBU62" s="423"/>
      <c r="JBV62" s="424"/>
      <c r="JBW62" s="423"/>
      <c r="JBX62" s="554"/>
      <c r="JBY62" s="554"/>
      <c r="JBZ62" s="554"/>
      <c r="JCA62" s="424"/>
      <c r="JCB62" s="422"/>
      <c r="JCC62" s="424"/>
      <c r="JCD62" s="422"/>
      <c r="JCE62" s="423"/>
      <c r="JCF62" s="424"/>
      <c r="JCG62" s="423"/>
      <c r="JCH62" s="554"/>
      <c r="JCI62" s="554"/>
      <c r="JCJ62" s="554"/>
      <c r="JCK62" s="424"/>
      <c r="JCL62" s="422"/>
      <c r="JCM62" s="424"/>
      <c r="JCN62" s="422"/>
      <c r="JCO62" s="423"/>
      <c r="JCP62" s="424"/>
      <c r="JCQ62" s="423"/>
      <c r="JCR62" s="554"/>
      <c r="JCS62" s="554"/>
      <c r="JCT62" s="554"/>
      <c r="JCU62" s="424"/>
      <c r="JCV62" s="422"/>
      <c r="JCW62" s="424"/>
      <c r="JCX62" s="422"/>
      <c r="JCY62" s="423"/>
      <c r="JCZ62" s="424"/>
      <c r="JDA62" s="423"/>
      <c r="JDB62" s="554"/>
      <c r="JDC62" s="554"/>
      <c r="JDD62" s="554"/>
      <c r="JDE62" s="424"/>
      <c r="JDF62" s="422"/>
      <c r="JDG62" s="424"/>
      <c r="JDH62" s="422"/>
      <c r="JDI62" s="423"/>
      <c r="JDJ62" s="424"/>
      <c r="JDK62" s="423"/>
      <c r="JDL62" s="554"/>
      <c r="JDM62" s="554"/>
      <c r="JDN62" s="554"/>
      <c r="JDO62" s="424"/>
      <c r="JDP62" s="422"/>
      <c r="JDQ62" s="424"/>
      <c r="JDR62" s="422"/>
      <c r="JDS62" s="423"/>
      <c r="JDT62" s="424"/>
      <c r="JDU62" s="423"/>
      <c r="JDV62" s="554"/>
      <c r="JDW62" s="554"/>
      <c r="JDX62" s="554"/>
      <c r="JDY62" s="424"/>
      <c r="JDZ62" s="422"/>
      <c r="JEA62" s="424"/>
      <c r="JEB62" s="422"/>
      <c r="JEC62" s="423"/>
      <c r="JED62" s="424"/>
      <c r="JEE62" s="423"/>
      <c r="JEF62" s="554"/>
      <c r="JEG62" s="554"/>
      <c r="JEH62" s="554"/>
      <c r="JEI62" s="424"/>
      <c r="JEJ62" s="422"/>
      <c r="JEK62" s="424"/>
      <c r="JEL62" s="422"/>
      <c r="JEM62" s="423"/>
      <c r="JEN62" s="424"/>
      <c r="JEO62" s="423"/>
      <c r="JEP62" s="554"/>
      <c r="JEQ62" s="554"/>
      <c r="JER62" s="554"/>
      <c r="JES62" s="424"/>
      <c r="JET62" s="422"/>
      <c r="JEU62" s="424"/>
      <c r="JEV62" s="422"/>
      <c r="JEW62" s="423"/>
      <c r="JEX62" s="424"/>
      <c r="JEY62" s="423"/>
      <c r="JEZ62" s="554"/>
      <c r="JFA62" s="554"/>
      <c r="JFB62" s="554"/>
      <c r="JFC62" s="424"/>
      <c r="JFD62" s="422"/>
      <c r="JFE62" s="424"/>
      <c r="JFF62" s="422"/>
      <c r="JFG62" s="423"/>
      <c r="JFH62" s="424"/>
      <c r="JFI62" s="423"/>
      <c r="JFJ62" s="554"/>
      <c r="JFK62" s="554"/>
      <c r="JFL62" s="554"/>
      <c r="JFM62" s="424"/>
      <c r="JFN62" s="422"/>
      <c r="JFO62" s="424"/>
      <c r="JFP62" s="422"/>
      <c r="JFQ62" s="423"/>
      <c r="JFR62" s="424"/>
      <c r="JFS62" s="423"/>
      <c r="JFT62" s="554"/>
      <c r="JFU62" s="554"/>
      <c r="JFV62" s="554"/>
      <c r="JFW62" s="424"/>
      <c r="JFX62" s="422"/>
      <c r="JFY62" s="424"/>
      <c r="JFZ62" s="422"/>
      <c r="JGA62" s="423"/>
      <c r="JGB62" s="424"/>
      <c r="JGC62" s="423"/>
      <c r="JGD62" s="554"/>
      <c r="JGE62" s="554"/>
      <c r="JGF62" s="554"/>
      <c r="JGG62" s="424"/>
      <c r="JGH62" s="422"/>
      <c r="JGI62" s="424"/>
      <c r="JGJ62" s="422"/>
      <c r="JGK62" s="423"/>
      <c r="JGL62" s="424"/>
      <c r="JGM62" s="423"/>
      <c r="JGN62" s="554"/>
      <c r="JGO62" s="554"/>
      <c r="JGP62" s="554"/>
      <c r="JGQ62" s="424"/>
      <c r="JGR62" s="422"/>
      <c r="JGS62" s="424"/>
      <c r="JGT62" s="422"/>
      <c r="JGU62" s="423"/>
      <c r="JGV62" s="424"/>
      <c r="JGW62" s="423"/>
      <c r="JGX62" s="554"/>
      <c r="JGY62" s="554"/>
      <c r="JGZ62" s="554"/>
      <c r="JHA62" s="424"/>
      <c r="JHB62" s="422"/>
      <c r="JHC62" s="424"/>
      <c r="JHD62" s="422"/>
      <c r="JHE62" s="423"/>
      <c r="JHF62" s="424"/>
      <c r="JHG62" s="423"/>
      <c r="JHH62" s="554"/>
      <c r="JHI62" s="554"/>
      <c r="JHJ62" s="554"/>
      <c r="JHK62" s="424"/>
      <c r="JHL62" s="422"/>
      <c r="JHM62" s="424"/>
      <c r="JHN62" s="422"/>
      <c r="JHO62" s="423"/>
      <c r="JHP62" s="424"/>
      <c r="JHQ62" s="423"/>
      <c r="JHR62" s="554"/>
      <c r="JHS62" s="554"/>
      <c r="JHT62" s="554"/>
      <c r="JHU62" s="424"/>
      <c r="JHV62" s="422"/>
      <c r="JHW62" s="424"/>
      <c r="JHX62" s="422"/>
      <c r="JHY62" s="423"/>
      <c r="JHZ62" s="424"/>
      <c r="JIA62" s="423"/>
      <c r="JIB62" s="554"/>
      <c r="JIC62" s="554"/>
      <c r="JID62" s="554"/>
      <c r="JIE62" s="424"/>
      <c r="JIF62" s="422"/>
      <c r="JIG62" s="424"/>
      <c r="JIH62" s="422"/>
      <c r="JII62" s="423"/>
      <c r="JIJ62" s="424"/>
      <c r="JIK62" s="423"/>
      <c r="JIL62" s="554"/>
      <c r="JIM62" s="554"/>
      <c r="JIN62" s="554"/>
      <c r="JIO62" s="424"/>
      <c r="JIP62" s="422"/>
      <c r="JIQ62" s="424"/>
      <c r="JIR62" s="422"/>
      <c r="JIS62" s="423"/>
      <c r="JIT62" s="424"/>
      <c r="JIU62" s="423"/>
      <c r="JIV62" s="554"/>
      <c r="JIW62" s="554"/>
      <c r="JIX62" s="554"/>
      <c r="JIY62" s="424"/>
      <c r="JIZ62" s="422"/>
      <c r="JJA62" s="424"/>
      <c r="JJB62" s="422"/>
      <c r="JJC62" s="423"/>
      <c r="JJD62" s="424"/>
      <c r="JJE62" s="423"/>
      <c r="JJF62" s="554"/>
      <c r="JJG62" s="554"/>
      <c r="JJH62" s="554"/>
      <c r="JJI62" s="424"/>
      <c r="JJJ62" s="422"/>
      <c r="JJK62" s="424"/>
      <c r="JJL62" s="422"/>
      <c r="JJM62" s="423"/>
      <c r="JJN62" s="424"/>
      <c r="JJO62" s="423"/>
      <c r="JJP62" s="554"/>
      <c r="JJQ62" s="554"/>
      <c r="JJR62" s="554"/>
      <c r="JJS62" s="424"/>
      <c r="JJT62" s="422"/>
      <c r="JJU62" s="424"/>
      <c r="JJV62" s="422"/>
      <c r="JJW62" s="423"/>
      <c r="JJX62" s="424"/>
      <c r="JJY62" s="423"/>
      <c r="JJZ62" s="554"/>
      <c r="JKA62" s="554"/>
      <c r="JKB62" s="554"/>
      <c r="JKC62" s="424"/>
      <c r="JKD62" s="422"/>
      <c r="JKE62" s="424"/>
      <c r="JKF62" s="422"/>
      <c r="JKG62" s="423"/>
      <c r="JKH62" s="424"/>
      <c r="JKI62" s="423"/>
      <c r="JKJ62" s="554"/>
      <c r="JKK62" s="554"/>
      <c r="JKL62" s="554"/>
      <c r="JKM62" s="424"/>
      <c r="JKN62" s="422"/>
      <c r="JKO62" s="424"/>
      <c r="JKP62" s="422"/>
      <c r="JKQ62" s="423"/>
      <c r="JKR62" s="424"/>
      <c r="JKS62" s="423"/>
      <c r="JKT62" s="554"/>
      <c r="JKU62" s="554"/>
      <c r="JKV62" s="554"/>
      <c r="JKW62" s="424"/>
      <c r="JKX62" s="422"/>
      <c r="JKY62" s="424"/>
      <c r="JKZ62" s="422"/>
      <c r="JLA62" s="423"/>
      <c r="JLB62" s="424"/>
      <c r="JLC62" s="423"/>
      <c r="JLD62" s="554"/>
      <c r="JLE62" s="554"/>
      <c r="JLF62" s="554"/>
      <c r="JLG62" s="424"/>
      <c r="JLH62" s="422"/>
      <c r="JLI62" s="424"/>
      <c r="JLJ62" s="422"/>
      <c r="JLK62" s="423"/>
      <c r="JLL62" s="424"/>
      <c r="JLM62" s="423"/>
      <c r="JLN62" s="554"/>
      <c r="JLO62" s="554"/>
      <c r="JLP62" s="554"/>
      <c r="JLQ62" s="424"/>
      <c r="JLR62" s="422"/>
      <c r="JLS62" s="424"/>
      <c r="JLT62" s="422"/>
      <c r="JLU62" s="423"/>
      <c r="JLV62" s="424"/>
      <c r="JLW62" s="423"/>
      <c r="JLX62" s="554"/>
      <c r="JLY62" s="554"/>
      <c r="JLZ62" s="554"/>
      <c r="JMA62" s="424"/>
      <c r="JMB62" s="422"/>
      <c r="JMC62" s="424"/>
      <c r="JMD62" s="422"/>
      <c r="JME62" s="423"/>
      <c r="JMF62" s="424"/>
      <c r="JMG62" s="423"/>
      <c r="JMH62" s="554"/>
      <c r="JMI62" s="554"/>
      <c r="JMJ62" s="554"/>
      <c r="JMK62" s="424"/>
      <c r="JML62" s="422"/>
      <c r="JMM62" s="424"/>
      <c r="JMN62" s="422"/>
      <c r="JMO62" s="423"/>
      <c r="JMP62" s="424"/>
      <c r="JMQ62" s="423"/>
      <c r="JMR62" s="554"/>
      <c r="JMS62" s="554"/>
      <c r="JMT62" s="554"/>
      <c r="JMU62" s="424"/>
      <c r="JMV62" s="422"/>
      <c r="JMW62" s="424"/>
      <c r="JMX62" s="422"/>
      <c r="JMY62" s="423"/>
      <c r="JMZ62" s="424"/>
      <c r="JNA62" s="423"/>
      <c r="JNB62" s="554"/>
      <c r="JNC62" s="554"/>
      <c r="JND62" s="554"/>
      <c r="JNE62" s="424"/>
      <c r="JNF62" s="422"/>
      <c r="JNG62" s="424"/>
      <c r="JNH62" s="422"/>
      <c r="JNI62" s="423"/>
      <c r="JNJ62" s="424"/>
      <c r="JNK62" s="423"/>
      <c r="JNL62" s="554"/>
      <c r="JNM62" s="554"/>
      <c r="JNN62" s="554"/>
      <c r="JNO62" s="424"/>
      <c r="JNP62" s="422"/>
      <c r="JNQ62" s="424"/>
      <c r="JNR62" s="422"/>
      <c r="JNS62" s="423"/>
      <c r="JNT62" s="424"/>
      <c r="JNU62" s="423"/>
      <c r="JNV62" s="554"/>
      <c r="JNW62" s="554"/>
      <c r="JNX62" s="554"/>
      <c r="JNY62" s="424"/>
      <c r="JNZ62" s="422"/>
      <c r="JOA62" s="424"/>
      <c r="JOB62" s="422"/>
      <c r="JOC62" s="423"/>
      <c r="JOD62" s="424"/>
      <c r="JOE62" s="423"/>
      <c r="JOF62" s="554"/>
      <c r="JOG62" s="554"/>
      <c r="JOH62" s="554"/>
      <c r="JOI62" s="424"/>
      <c r="JOJ62" s="422"/>
      <c r="JOK62" s="424"/>
      <c r="JOL62" s="422"/>
      <c r="JOM62" s="423"/>
      <c r="JON62" s="424"/>
      <c r="JOO62" s="423"/>
      <c r="JOP62" s="554"/>
      <c r="JOQ62" s="554"/>
      <c r="JOR62" s="554"/>
      <c r="JOS62" s="424"/>
      <c r="JOT62" s="422"/>
      <c r="JOU62" s="424"/>
      <c r="JOV62" s="422"/>
      <c r="JOW62" s="423"/>
      <c r="JOX62" s="424"/>
      <c r="JOY62" s="423"/>
      <c r="JOZ62" s="554"/>
      <c r="JPA62" s="554"/>
      <c r="JPB62" s="554"/>
      <c r="JPC62" s="424"/>
      <c r="JPD62" s="422"/>
      <c r="JPE62" s="424"/>
      <c r="JPF62" s="422"/>
      <c r="JPG62" s="423"/>
      <c r="JPH62" s="424"/>
      <c r="JPI62" s="423"/>
      <c r="JPJ62" s="554"/>
      <c r="JPK62" s="554"/>
      <c r="JPL62" s="554"/>
      <c r="JPM62" s="424"/>
      <c r="JPN62" s="422"/>
      <c r="JPO62" s="424"/>
      <c r="JPP62" s="422"/>
      <c r="JPQ62" s="423"/>
      <c r="JPR62" s="424"/>
      <c r="JPS62" s="423"/>
      <c r="JPT62" s="554"/>
      <c r="JPU62" s="554"/>
      <c r="JPV62" s="554"/>
      <c r="JPW62" s="424"/>
      <c r="JPX62" s="422"/>
      <c r="JPY62" s="424"/>
      <c r="JPZ62" s="422"/>
      <c r="JQA62" s="423"/>
      <c r="JQB62" s="424"/>
      <c r="JQC62" s="423"/>
      <c r="JQD62" s="554"/>
      <c r="JQE62" s="554"/>
      <c r="JQF62" s="554"/>
      <c r="JQG62" s="424"/>
      <c r="JQH62" s="422"/>
      <c r="JQI62" s="424"/>
      <c r="JQJ62" s="422"/>
      <c r="JQK62" s="423"/>
      <c r="JQL62" s="424"/>
      <c r="JQM62" s="423"/>
      <c r="JQN62" s="554"/>
      <c r="JQO62" s="554"/>
      <c r="JQP62" s="554"/>
      <c r="JQQ62" s="424"/>
      <c r="JQR62" s="422"/>
      <c r="JQS62" s="424"/>
      <c r="JQT62" s="422"/>
      <c r="JQU62" s="423"/>
      <c r="JQV62" s="424"/>
      <c r="JQW62" s="423"/>
      <c r="JQX62" s="554"/>
      <c r="JQY62" s="554"/>
      <c r="JQZ62" s="554"/>
      <c r="JRA62" s="424"/>
      <c r="JRB62" s="422"/>
      <c r="JRC62" s="424"/>
      <c r="JRD62" s="422"/>
      <c r="JRE62" s="423"/>
      <c r="JRF62" s="424"/>
      <c r="JRG62" s="423"/>
      <c r="JRH62" s="554"/>
      <c r="JRI62" s="554"/>
      <c r="JRJ62" s="554"/>
      <c r="JRK62" s="424"/>
      <c r="JRL62" s="422"/>
      <c r="JRM62" s="424"/>
      <c r="JRN62" s="422"/>
      <c r="JRO62" s="423"/>
      <c r="JRP62" s="424"/>
      <c r="JRQ62" s="423"/>
      <c r="JRR62" s="554"/>
      <c r="JRS62" s="554"/>
      <c r="JRT62" s="554"/>
      <c r="JRU62" s="424"/>
      <c r="JRV62" s="422"/>
      <c r="JRW62" s="424"/>
      <c r="JRX62" s="422"/>
      <c r="JRY62" s="423"/>
      <c r="JRZ62" s="424"/>
      <c r="JSA62" s="423"/>
      <c r="JSB62" s="554"/>
      <c r="JSC62" s="554"/>
      <c r="JSD62" s="554"/>
      <c r="JSE62" s="424"/>
      <c r="JSF62" s="422"/>
      <c r="JSG62" s="424"/>
      <c r="JSH62" s="422"/>
      <c r="JSI62" s="423"/>
      <c r="JSJ62" s="424"/>
      <c r="JSK62" s="423"/>
      <c r="JSL62" s="554"/>
      <c r="JSM62" s="554"/>
      <c r="JSN62" s="554"/>
      <c r="JSO62" s="424"/>
      <c r="JSP62" s="422"/>
      <c r="JSQ62" s="424"/>
      <c r="JSR62" s="422"/>
      <c r="JSS62" s="423"/>
      <c r="JST62" s="424"/>
      <c r="JSU62" s="423"/>
      <c r="JSV62" s="554"/>
      <c r="JSW62" s="554"/>
      <c r="JSX62" s="554"/>
      <c r="JSY62" s="424"/>
      <c r="JSZ62" s="422"/>
      <c r="JTA62" s="424"/>
      <c r="JTB62" s="422"/>
      <c r="JTC62" s="423"/>
      <c r="JTD62" s="424"/>
      <c r="JTE62" s="423"/>
      <c r="JTF62" s="554"/>
      <c r="JTG62" s="554"/>
      <c r="JTH62" s="554"/>
      <c r="JTI62" s="424"/>
      <c r="JTJ62" s="422"/>
      <c r="JTK62" s="424"/>
      <c r="JTL62" s="422"/>
      <c r="JTM62" s="423"/>
      <c r="JTN62" s="424"/>
      <c r="JTO62" s="423"/>
      <c r="JTP62" s="554"/>
      <c r="JTQ62" s="554"/>
      <c r="JTR62" s="554"/>
      <c r="JTS62" s="424"/>
      <c r="JTT62" s="422"/>
      <c r="JTU62" s="424"/>
      <c r="JTV62" s="422"/>
      <c r="JTW62" s="423"/>
      <c r="JTX62" s="424"/>
      <c r="JTY62" s="423"/>
      <c r="JTZ62" s="554"/>
      <c r="JUA62" s="554"/>
      <c r="JUB62" s="554"/>
      <c r="JUC62" s="424"/>
      <c r="JUD62" s="422"/>
      <c r="JUE62" s="424"/>
      <c r="JUF62" s="422"/>
      <c r="JUG62" s="423"/>
      <c r="JUH62" s="424"/>
      <c r="JUI62" s="423"/>
      <c r="JUJ62" s="554"/>
      <c r="JUK62" s="554"/>
      <c r="JUL62" s="554"/>
      <c r="JUM62" s="424"/>
      <c r="JUN62" s="422"/>
      <c r="JUO62" s="424"/>
      <c r="JUP62" s="422"/>
      <c r="JUQ62" s="423"/>
      <c r="JUR62" s="424"/>
      <c r="JUS62" s="423"/>
      <c r="JUT62" s="554"/>
      <c r="JUU62" s="554"/>
      <c r="JUV62" s="554"/>
      <c r="JUW62" s="424"/>
      <c r="JUX62" s="422"/>
      <c r="JUY62" s="424"/>
      <c r="JUZ62" s="422"/>
      <c r="JVA62" s="423"/>
      <c r="JVB62" s="424"/>
      <c r="JVC62" s="423"/>
      <c r="JVD62" s="554"/>
      <c r="JVE62" s="554"/>
      <c r="JVF62" s="554"/>
      <c r="JVG62" s="424"/>
      <c r="JVH62" s="422"/>
      <c r="JVI62" s="424"/>
      <c r="JVJ62" s="422"/>
      <c r="JVK62" s="423"/>
      <c r="JVL62" s="424"/>
      <c r="JVM62" s="423"/>
      <c r="JVN62" s="554"/>
      <c r="JVO62" s="554"/>
      <c r="JVP62" s="554"/>
      <c r="JVQ62" s="424"/>
      <c r="JVR62" s="422"/>
      <c r="JVS62" s="424"/>
      <c r="JVT62" s="422"/>
      <c r="JVU62" s="423"/>
      <c r="JVV62" s="424"/>
      <c r="JVW62" s="423"/>
      <c r="JVX62" s="554"/>
      <c r="JVY62" s="554"/>
      <c r="JVZ62" s="554"/>
      <c r="JWA62" s="424"/>
      <c r="JWB62" s="422"/>
      <c r="JWC62" s="424"/>
      <c r="JWD62" s="422"/>
      <c r="JWE62" s="423"/>
      <c r="JWF62" s="424"/>
      <c r="JWG62" s="423"/>
      <c r="JWH62" s="554"/>
      <c r="JWI62" s="554"/>
      <c r="JWJ62" s="554"/>
      <c r="JWK62" s="424"/>
      <c r="JWL62" s="422"/>
      <c r="JWM62" s="424"/>
      <c r="JWN62" s="422"/>
      <c r="JWO62" s="423"/>
      <c r="JWP62" s="424"/>
      <c r="JWQ62" s="423"/>
      <c r="JWR62" s="554"/>
      <c r="JWS62" s="554"/>
      <c r="JWT62" s="554"/>
      <c r="JWU62" s="424"/>
      <c r="JWV62" s="422"/>
      <c r="JWW62" s="424"/>
      <c r="JWX62" s="422"/>
      <c r="JWY62" s="423"/>
      <c r="JWZ62" s="424"/>
      <c r="JXA62" s="423"/>
      <c r="JXB62" s="554"/>
      <c r="JXC62" s="554"/>
      <c r="JXD62" s="554"/>
      <c r="JXE62" s="424"/>
      <c r="JXF62" s="422"/>
      <c r="JXG62" s="424"/>
      <c r="JXH62" s="422"/>
      <c r="JXI62" s="423"/>
      <c r="JXJ62" s="424"/>
      <c r="JXK62" s="423"/>
      <c r="JXL62" s="554"/>
      <c r="JXM62" s="554"/>
      <c r="JXN62" s="554"/>
      <c r="JXO62" s="424"/>
      <c r="JXP62" s="422"/>
      <c r="JXQ62" s="424"/>
      <c r="JXR62" s="422"/>
      <c r="JXS62" s="423"/>
      <c r="JXT62" s="424"/>
      <c r="JXU62" s="423"/>
      <c r="JXV62" s="554"/>
      <c r="JXW62" s="554"/>
      <c r="JXX62" s="554"/>
      <c r="JXY62" s="424"/>
      <c r="JXZ62" s="422"/>
      <c r="JYA62" s="424"/>
      <c r="JYB62" s="422"/>
      <c r="JYC62" s="423"/>
      <c r="JYD62" s="424"/>
      <c r="JYE62" s="423"/>
      <c r="JYF62" s="554"/>
      <c r="JYG62" s="554"/>
      <c r="JYH62" s="554"/>
      <c r="JYI62" s="424"/>
      <c r="JYJ62" s="422"/>
      <c r="JYK62" s="424"/>
      <c r="JYL62" s="422"/>
      <c r="JYM62" s="423"/>
      <c r="JYN62" s="424"/>
      <c r="JYO62" s="423"/>
      <c r="JYP62" s="554"/>
      <c r="JYQ62" s="554"/>
      <c r="JYR62" s="554"/>
      <c r="JYS62" s="424"/>
      <c r="JYT62" s="422"/>
      <c r="JYU62" s="424"/>
      <c r="JYV62" s="422"/>
      <c r="JYW62" s="423"/>
      <c r="JYX62" s="424"/>
      <c r="JYY62" s="423"/>
      <c r="JYZ62" s="554"/>
      <c r="JZA62" s="554"/>
      <c r="JZB62" s="554"/>
      <c r="JZC62" s="424"/>
      <c r="JZD62" s="422"/>
      <c r="JZE62" s="424"/>
      <c r="JZF62" s="422"/>
      <c r="JZG62" s="423"/>
      <c r="JZH62" s="424"/>
      <c r="JZI62" s="423"/>
      <c r="JZJ62" s="554"/>
      <c r="JZK62" s="554"/>
      <c r="JZL62" s="554"/>
      <c r="JZM62" s="424"/>
      <c r="JZN62" s="422"/>
      <c r="JZO62" s="424"/>
      <c r="JZP62" s="422"/>
      <c r="JZQ62" s="423"/>
      <c r="JZR62" s="424"/>
      <c r="JZS62" s="423"/>
      <c r="JZT62" s="554"/>
      <c r="JZU62" s="554"/>
      <c r="JZV62" s="554"/>
      <c r="JZW62" s="424"/>
      <c r="JZX62" s="422"/>
      <c r="JZY62" s="424"/>
      <c r="JZZ62" s="422"/>
      <c r="KAA62" s="423"/>
      <c r="KAB62" s="424"/>
      <c r="KAC62" s="423"/>
      <c r="KAD62" s="554"/>
      <c r="KAE62" s="554"/>
      <c r="KAF62" s="554"/>
      <c r="KAG62" s="424"/>
      <c r="KAH62" s="422"/>
      <c r="KAI62" s="424"/>
      <c r="KAJ62" s="422"/>
      <c r="KAK62" s="423"/>
      <c r="KAL62" s="424"/>
      <c r="KAM62" s="423"/>
      <c r="KAN62" s="554"/>
      <c r="KAO62" s="554"/>
      <c r="KAP62" s="554"/>
      <c r="KAQ62" s="424"/>
      <c r="KAR62" s="422"/>
      <c r="KAS62" s="424"/>
      <c r="KAT62" s="422"/>
      <c r="KAU62" s="423"/>
      <c r="KAV62" s="424"/>
      <c r="KAW62" s="423"/>
      <c r="KAX62" s="554"/>
      <c r="KAY62" s="554"/>
      <c r="KAZ62" s="554"/>
      <c r="KBA62" s="424"/>
      <c r="KBB62" s="422"/>
      <c r="KBC62" s="424"/>
      <c r="KBD62" s="422"/>
      <c r="KBE62" s="423"/>
      <c r="KBF62" s="424"/>
      <c r="KBG62" s="423"/>
      <c r="KBH62" s="554"/>
      <c r="KBI62" s="554"/>
      <c r="KBJ62" s="554"/>
      <c r="KBK62" s="424"/>
      <c r="KBL62" s="422"/>
      <c r="KBM62" s="424"/>
      <c r="KBN62" s="422"/>
      <c r="KBO62" s="423"/>
      <c r="KBP62" s="424"/>
      <c r="KBQ62" s="423"/>
      <c r="KBR62" s="554"/>
      <c r="KBS62" s="554"/>
      <c r="KBT62" s="554"/>
      <c r="KBU62" s="424"/>
      <c r="KBV62" s="422"/>
      <c r="KBW62" s="424"/>
      <c r="KBX62" s="422"/>
      <c r="KBY62" s="423"/>
      <c r="KBZ62" s="424"/>
      <c r="KCA62" s="423"/>
      <c r="KCB62" s="554"/>
      <c r="KCC62" s="554"/>
      <c r="KCD62" s="554"/>
      <c r="KCE62" s="424"/>
      <c r="KCF62" s="422"/>
      <c r="KCG62" s="424"/>
      <c r="KCH62" s="422"/>
      <c r="KCI62" s="423"/>
      <c r="KCJ62" s="424"/>
      <c r="KCK62" s="423"/>
      <c r="KCL62" s="554"/>
      <c r="KCM62" s="554"/>
      <c r="KCN62" s="554"/>
      <c r="KCO62" s="424"/>
      <c r="KCP62" s="422"/>
      <c r="KCQ62" s="424"/>
      <c r="KCR62" s="422"/>
      <c r="KCS62" s="423"/>
      <c r="KCT62" s="424"/>
      <c r="KCU62" s="423"/>
      <c r="KCV62" s="554"/>
      <c r="KCW62" s="554"/>
      <c r="KCX62" s="554"/>
      <c r="KCY62" s="424"/>
      <c r="KCZ62" s="422"/>
      <c r="KDA62" s="424"/>
      <c r="KDB62" s="422"/>
      <c r="KDC62" s="423"/>
      <c r="KDD62" s="424"/>
      <c r="KDE62" s="423"/>
      <c r="KDF62" s="554"/>
      <c r="KDG62" s="554"/>
      <c r="KDH62" s="554"/>
      <c r="KDI62" s="424"/>
      <c r="KDJ62" s="422"/>
      <c r="KDK62" s="424"/>
      <c r="KDL62" s="422"/>
      <c r="KDM62" s="423"/>
      <c r="KDN62" s="424"/>
      <c r="KDO62" s="423"/>
      <c r="KDP62" s="554"/>
      <c r="KDQ62" s="554"/>
      <c r="KDR62" s="554"/>
      <c r="KDS62" s="424"/>
      <c r="KDT62" s="422"/>
      <c r="KDU62" s="424"/>
      <c r="KDV62" s="422"/>
      <c r="KDW62" s="423"/>
      <c r="KDX62" s="424"/>
      <c r="KDY62" s="423"/>
      <c r="KDZ62" s="554"/>
      <c r="KEA62" s="554"/>
      <c r="KEB62" s="554"/>
      <c r="KEC62" s="424"/>
      <c r="KED62" s="422"/>
      <c r="KEE62" s="424"/>
      <c r="KEF62" s="422"/>
      <c r="KEG62" s="423"/>
      <c r="KEH62" s="424"/>
      <c r="KEI62" s="423"/>
      <c r="KEJ62" s="554"/>
      <c r="KEK62" s="554"/>
      <c r="KEL62" s="554"/>
      <c r="KEM62" s="424"/>
      <c r="KEN62" s="422"/>
      <c r="KEO62" s="424"/>
      <c r="KEP62" s="422"/>
      <c r="KEQ62" s="423"/>
      <c r="KER62" s="424"/>
      <c r="KES62" s="423"/>
      <c r="KET62" s="554"/>
      <c r="KEU62" s="554"/>
      <c r="KEV62" s="554"/>
      <c r="KEW62" s="424"/>
      <c r="KEX62" s="422"/>
      <c r="KEY62" s="424"/>
      <c r="KEZ62" s="422"/>
      <c r="KFA62" s="423"/>
      <c r="KFB62" s="424"/>
      <c r="KFC62" s="423"/>
      <c r="KFD62" s="554"/>
      <c r="KFE62" s="554"/>
      <c r="KFF62" s="554"/>
      <c r="KFG62" s="424"/>
      <c r="KFH62" s="422"/>
      <c r="KFI62" s="424"/>
      <c r="KFJ62" s="422"/>
      <c r="KFK62" s="423"/>
      <c r="KFL62" s="424"/>
      <c r="KFM62" s="423"/>
      <c r="KFN62" s="554"/>
      <c r="KFO62" s="554"/>
      <c r="KFP62" s="554"/>
      <c r="KFQ62" s="424"/>
      <c r="KFR62" s="422"/>
      <c r="KFS62" s="424"/>
      <c r="KFT62" s="422"/>
      <c r="KFU62" s="423"/>
      <c r="KFV62" s="424"/>
      <c r="KFW62" s="423"/>
      <c r="KFX62" s="554"/>
      <c r="KFY62" s="554"/>
      <c r="KFZ62" s="554"/>
      <c r="KGA62" s="424"/>
      <c r="KGB62" s="422"/>
      <c r="KGC62" s="424"/>
      <c r="KGD62" s="422"/>
      <c r="KGE62" s="423"/>
      <c r="KGF62" s="424"/>
      <c r="KGG62" s="423"/>
      <c r="KGH62" s="554"/>
      <c r="KGI62" s="554"/>
      <c r="KGJ62" s="554"/>
      <c r="KGK62" s="424"/>
      <c r="KGL62" s="422"/>
      <c r="KGM62" s="424"/>
      <c r="KGN62" s="422"/>
      <c r="KGO62" s="423"/>
      <c r="KGP62" s="424"/>
      <c r="KGQ62" s="423"/>
      <c r="KGR62" s="554"/>
      <c r="KGS62" s="554"/>
      <c r="KGT62" s="554"/>
      <c r="KGU62" s="424"/>
      <c r="KGV62" s="422"/>
      <c r="KGW62" s="424"/>
      <c r="KGX62" s="422"/>
      <c r="KGY62" s="423"/>
      <c r="KGZ62" s="424"/>
      <c r="KHA62" s="423"/>
      <c r="KHB62" s="554"/>
      <c r="KHC62" s="554"/>
      <c r="KHD62" s="554"/>
      <c r="KHE62" s="424"/>
      <c r="KHF62" s="422"/>
      <c r="KHG62" s="424"/>
      <c r="KHH62" s="422"/>
      <c r="KHI62" s="423"/>
      <c r="KHJ62" s="424"/>
      <c r="KHK62" s="423"/>
      <c r="KHL62" s="554"/>
      <c r="KHM62" s="554"/>
      <c r="KHN62" s="554"/>
      <c r="KHO62" s="424"/>
      <c r="KHP62" s="422"/>
      <c r="KHQ62" s="424"/>
      <c r="KHR62" s="422"/>
      <c r="KHS62" s="423"/>
      <c r="KHT62" s="424"/>
      <c r="KHU62" s="423"/>
      <c r="KHV62" s="554"/>
      <c r="KHW62" s="554"/>
      <c r="KHX62" s="554"/>
      <c r="KHY62" s="424"/>
      <c r="KHZ62" s="422"/>
      <c r="KIA62" s="424"/>
      <c r="KIB62" s="422"/>
      <c r="KIC62" s="423"/>
      <c r="KID62" s="424"/>
      <c r="KIE62" s="423"/>
      <c r="KIF62" s="554"/>
      <c r="KIG62" s="554"/>
      <c r="KIH62" s="554"/>
      <c r="KII62" s="424"/>
      <c r="KIJ62" s="422"/>
      <c r="KIK62" s="424"/>
      <c r="KIL62" s="422"/>
      <c r="KIM62" s="423"/>
      <c r="KIN62" s="424"/>
      <c r="KIO62" s="423"/>
      <c r="KIP62" s="554"/>
      <c r="KIQ62" s="554"/>
      <c r="KIR62" s="554"/>
      <c r="KIS62" s="424"/>
      <c r="KIT62" s="422"/>
      <c r="KIU62" s="424"/>
      <c r="KIV62" s="422"/>
      <c r="KIW62" s="423"/>
      <c r="KIX62" s="424"/>
      <c r="KIY62" s="423"/>
      <c r="KIZ62" s="554"/>
      <c r="KJA62" s="554"/>
      <c r="KJB62" s="554"/>
      <c r="KJC62" s="424"/>
      <c r="KJD62" s="422"/>
      <c r="KJE62" s="424"/>
      <c r="KJF62" s="422"/>
      <c r="KJG62" s="423"/>
      <c r="KJH62" s="424"/>
      <c r="KJI62" s="423"/>
      <c r="KJJ62" s="554"/>
      <c r="KJK62" s="554"/>
      <c r="KJL62" s="554"/>
      <c r="KJM62" s="424"/>
      <c r="KJN62" s="422"/>
      <c r="KJO62" s="424"/>
      <c r="KJP62" s="422"/>
      <c r="KJQ62" s="423"/>
      <c r="KJR62" s="424"/>
      <c r="KJS62" s="423"/>
      <c r="KJT62" s="554"/>
      <c r="KJU62" s="554"/>
      <c r="KJV62" s="554"/>
      <c r="KJW62" s="424"/>
      <c r="KJX62" s="422"/>
      <c r="KJY62" s="424"/>
      <c r="KJZ62" s="422"/>
      <c r="KKA62" s="423"/>
      <c r="KKB62" s="424"/>
      <c r="KKC62" s="423"/>
      <c r="KKD62" s="554"/>
      <c r="KKE62" s="554"/>
      <c r="KKF62" s="554"/>
      <c r="KKG62" s="424"/>
      <c r="KKH62" s="422"/>
      <c r="KKI62" s="424"/>
      <c r="KKJ62" s="422"/>
      <c r="KKK62" s="423"/>
      <c r="KKL62" s="424"/>
      <c r="KKM62" s="423"/>
      <c r="KKN62" s="554"/>
      <c r="KKO62" s="554"/>
      <c r="KKP62" s="554"/>
      <c r="KKQ62" s="424"/>
      <c r="KKR62" s="422"/>
      <c r="KKS62" s="424"/>
      <c r="KKT62" s="422"/>
      <c r="KKU62" s="423"/>
      <c r="KKV62" s="424"/>
      <c r="KKW62" s="423"/>
      <c r="KKX62" s="554"/>
      <c r="KKY62" s="554"/>
      <c r="KKZ62" s="554"/>
      <c r="KLA62" s="424"/>
      <c r="KLB62" s="422"/>
      <c r="KLC62" s="424"/>
      <c r="KLD62" s="422"/>
      <c r="KLE62" s="423"/>
      <c r="KLF62" s="424"/>
      <c r="KLG62" s="423"/>
      <c r="KLH62" s="554"/>
      <c r="KLI62" s="554"/>
      <c r="KLJ62" s="554"/>
      <c r="KLK62" s="424"/>
      <c r="KLL62" s="422"/>
      <c r="KLM62" s="424"/>
      <c r="KLN62" s="422"/>
      <c r="KLO62" s="423"/>
      <c r="KLP62" s="424"/>
      <c r="KLQ62" s="423"/>
      <c r="KLR62" s="554"/>
      <c r="KLS62" s="554"/>
      <c r="KLT62" s="554"/>
      <c r="KLU62" s="424"/>
      <c r="KLV62" s="422"/>
      <c r="KLW62" s="424"/>
      <c r="KLX62" s="422"/>
      <c r="KLY62" s="423"/>
      <c r="KLZ62" s="424"/>
      <c r="KMA62" s="423"/>
      <c r="KMB62" s="554"/>
      <c r="KMC62" s="554"/>
      <c r="KMD62" s="554"/>
      <c r="KME62" s="424"/>
      <c r="KMF62" s="422"/>
      <c r="KMG62" s="424"/>
      <c r="KMH62" s="422"/>
      <c r="KMI62" s="423"/>
      <c r="KMJ62" s="424"/>
      <c r="KMK62" s="423"/>
      <c r="KML62" s="554"/>
      <c r="KMM62" s="554"/>
      <c r="KMN62" s="554"/>
      <c r="KMO62" s="424"/>
      <c r="KMP62" s="422"/>
      <c r="KMQ62" s="424"/>
      <c r="KMR62" s="422"/>
      <c r="KMS62" s="423"/>
      <c r="KMT62" s="424"/>
      <c r="KMU62" s="423"/>
      <c r="KMV62" s="554"/>
      <c r="KMW62" s="554"/>
      <c r="KMX62" s="554"/>
      <c r="KMY62" s="424"/>
      <c r="KMZ62" s="422"/>
      <c r="KNA62" s="424"/>
      <c r="KNB62" s="422"/>
      <c r="KNC62" s="423"/>
      <c r="KND62" s="424"/>
      <c r="KNE62" s="423"/>
      <c r="KNF62" s="554"/>
      <c r="KNG62" s="554"/>
      <c r="KNH62" s="554"/>
      <c r="KNI62" s="424"/>
      <c r="KNJ62" s="422"/>
      <c r="KNK62" s="424"/>
      <c r="KNL62" s="422"/>
      <c r="KNM62" s="423"/>
      <c r="KNN62" s="424"/>
      <c r="KNO62" s="423"/>
      <c r="KNP62" s="554"/>
      <c r="KNQ62" s="554"/>
      <c r="KNR62" s="554"/>
      <c r="KNS62" s="424"/>
      <c r="KNT62" s="422"/>
      <c r="KNU62" s="424"/>
      <c r="KNV62" s="422"/>
      <c r="KNW62" s="423"/>
      <c r="KNX62" s="424"/>
      <c r="KNY62" s="423"/>
      <c r="KNZ62" s="554"/>
      <c r="KOA62" s="554"/>
      <c r="KOB62" s="554"/>
      <c r="KOC62" s="424"/>
      <c r="KOD62" s="422"/>
      <c r="KOE62" s="424"/>
      <c r="KOF62" s="422"/>
      <c r="KOG62" s="423"/>
      <c r="KOH62" s="424"/>
      <c r="KOI62" s="423"/>
      <c r="KOJ62" s="554"/>
      <c r="KOK62" s="554"/>
      <c r="KOL62" s="554"/>
      <c r="KOM62" s="424"/>
      <c r="KON62" s="422"/>
      <c r="KOO62" s="424"/>
      <c r="KOP62" s="422"/>
      <c r="KOQ62" s="423"/>
      <c r="KOR62" s="424"/>
      <c r="KOS62" s="423"/>
      <c r="KOT62" s="554"/>
      <c r="KOU62" s="554"/>
      <c r="KOV62" s="554"/>
      <c r="KOW62" s="424"/>
      <c r="KOX62" s="422"/>
      <c r="KOY62" s="424"/>
      <c r="KOZ62" s="422"/>
      <c r="KPA62" s="423"/>
      <c r="KPB62" s="424"/>
      <c r="KPC62" s="423"/>
      <c r="KPD62" s="554"/>
      <c r="KPE62" s="554"/>
      <c r="KPF62" s="554"/>
      <c r="KPG62" s="424"/>
      <c r="KPH62" s="422"/>
      <c r="KPI62" s="424"/>
      <c r="KPJ62" s="422"/>
      <c r="KPK62" s="423"/>
      <c r="KPL62" s="424"/>
      <c r="KPM62" s="423"/>
      <c r="KPN62" s="554"/>
      <c r="KPO62" s="554"/>
      <c r="KPP62" s="554"/>
      <c r="KPQ62" s="424"/>
      <c r="KPR62" s="422"/>
      <c r="KPS62" s="424"/>
      <c r="KPT62" s="422"/>
      <c r="KPU62" s="423"/>
      <c r="KPV62" s="424"/>
      <c r="KPW62" s="423"/>
      <c r="KPX62" s="554"/>
      <c r="KPY62" s="554"/>
      <c r="KPZ62" s="554"/>
      <c r="KQA62" s="424"/>
      <c r="KQB62" s="422"/>
      <c r="KQC62" s="424"/>
      <c r="KQD62" s="422"/>
      <c r="KQE62" s="423"/>
      <c r="KQF62" s="424"/>
      <c r="KQG62" s="423"/>
      <c r="KQH62" s="554"/>
      <c r="KQI62" s="554"/>
      <c r="KQJ62" s="554"/>
      <c r="KQK62" s="424"/>
      <c r="KQL62" s="422"/>
      <c r="KQM62" s="424"/>
      <c r="KQN62" s="422"/>
      <c r="KQO62" s="423"/>
      <c r="KQP62" s="424"/>
      <c r="KQQ62" s="423"/>
      <c r="KQR62" s="554"/>
      <c r="KQS62" s="554"/>
      <c r="KQT62" s="554"/>
      <c r="KQU62" s="424"/>
      <c r="KQV62" s="422"/>
      <c r="KQW62" s="424"/>
      <c r="KQX62" s="422"/>
      <c r="KQY62" s="423"/>
      <c r="KQZ62" s="424"/>
      <c r="KRA62" s="423"/>
      <c r="KRB62" s="554"/>
      <c r="KRC62" s="554"/>
      <c r="KRD62" s="554"/>
      <c r="KRE62" s="424"/>
      <c r="KRF62" s="422"/>
      <c r="KRG62" s="424"/>
      <c r="KRH62" s="422"/>
      <c r="KRI62" s="423"/>
      <c r="KRJ62" s="424"/>
      <c r="KRK62" s="423"/>
      <c r="KRL62" s="554"/>
      <c r="KRM62" s="554"/>
      <c r="KRN62" s="554"/>
      <c r="KRO62" s="424"/>
      <c r="KRP62" s="422"/>
      <c r="KRQ62" s="424"/>
      <c r="KRR62" s="422"/>
      <c r="KRS62" s="423"/>
      <c r="KRT62" s="424"/>
      <c r="KRU62" s="423"/>
      <c r="KRV62" s="554"/>
      <c r="KRW62" s="554"/>
      <c r="KRX62" s="554"/>
      <c r="KRY62" s="424"/>
      <c r="KRZ62" s="422"/>
      <c r="KSA62" s="424"/>
      <c r="KSB62" s="422"/>
      <c r="KSC62" s="423"/>
      <c r="KSD62" s="424"/>
      <c r="KSE62" s="423"/>
      <c r="KSF62" s="554"/>
      <c r="KSG62" s="554"/>
      <c r="KSH62" s="554"/>
      <c r="KSI62" s="424"/>
      <c r="KSJ62" s="422"/>
      <c r="KSK62" s="424"/>
      <c r="KSL62" s="422"/>
      <c r="KSM62" s="423"/>
      <c r="KSN62" s="424"/>
      <c r="KSO62" s="423"/>
      <c r="KSP62" s="554"/>
      <c r="KSQ62" s="554"/>
      <c r="KSR62" s="554"/>
      <c r="KSS62" s="424"/>
      <c r="KST62" s="422"/>
      <c r="KSU62" s="424"/>
      <c r="KSV62" s="422"/>
      <c r="KSW62" s="423"/>
      <c r="KSX62" s="424"/>
      <c r="KSY62" s="423"/>
      <c r="KSZ62" s="554"/>
      <c r="KTA62" s="554"/>
      <c r="KTB62" s="554"/>
      <c r="KTC62" s="424"/>
      <c r="KTD62" s="422"/>
      <c r="KTE62" s="424"/>
      <c r="KTF62" s="422"/>
      <c r="KTG62" s="423"/>
      <c r="KTH62" s="424"/>
      <c r="KTI62" s="423"/>
      <c r="KTJ62" s="554"/>
      <c r="KTK62" s="554"/>
      <c r="KTL62" s="554"/>
      <c r="KTM62" s="424"/>
      <c r="KTN62" s="422"/>
      <c r="KTO62" s="424"/>
      <c r="KTP62" s="422"/>
      <c r="KTQ62" s="423"/>
      <c r="KTR62" s="424"/>
      <c r="KTS62" s="423"/>
      <c r="KTT62" s="554"/>
      <c r="KTU62" s="554"/>
      <c r="KTV62" s="554"/>
      <c r="KTW62" s="424"/>
      <c r="KTX62" s="422"/>
      <c r="KTY62" s="424"/>
      <c r="KTZ62" s="422"/>
      <c r="KUA62" s="423"/>
      <c r="KUB62" s="424"/>
      <c r="KUC62" s="423"/>
      <c r="KUD62" s="554"/>
      <c r="KUE62" s="554"/>
      <c r="KUF62" s="554"/>
      <c r="KUG62" s="424"/>
      <c r="KUH62" s="422"/>
      <c r="KUI62" s="424"/>
      <c r="KUJ62" s="422"/>
      <c r="KUK62" s="423"/>
      <c r="KUL62" s="424"/>
      <c r="KUM62" s="423"/>
      <c r="KUN62" s="554"/>
      <c r="KUO62" s="554"/>
      <c r="KUP62" s="554"/>
      <c r="KUQ62" s="424"/>
      <c r="KUR62" s="422"/>
      <c r="KUS62" s="424"/>
      <c r="KUT62" s="422"/>
      <c r="KUU62" s="423"/>
      <c r="KUV62" s="424"/>
      <c r="KUW62" s="423"/>
      <c r="KUX62" s="554"/>
      <c r="KUY62" s="554"/>
      <c r="KUZ62" s="554"/>
      <c r="KVA62" s="424"/>
      <c r="KVB62" s="422"/>
      <c r="KVC62" s="424"/>
      <c r="KVD62" s="422"/>
      <c r="KVE62" s="423"/>
      <c r="KVF62" s="424"/>
      <c r="KVG62" s="423"/>
      <c r="KVH62" s="554"/>
      <c r="KVI62" s="554"/>
      <c r="KVJ62" s="554"/>
      <c r="KVK62" s="424"/>
      <c r="KVL62" s="422"/>
      <c r="KVM62" s="424"/>
      <c r="KVN62" s="422"/>
      <c r="KVO62" s="423"/>
      <c r="KVP62" s="424"/>
      <c r="KVQ62" s="423"/>
      <c r="KVR62" s="554"/>
      <c r="KVS62" s="554"/>
      <c r="KVT62" s="554"/>
      <c r="KVU62" s="424"/>
      <c r="KVV62" s="422"/>
      <c r="KVW62" s="424"/>
      <c r="KVX62" s="422"/>
      <c r="KVY62" s="423"/>
      <c r="KVZ62" s="424"/>
      <c r="KWA62" s="423"/>
      <c r="KWB62" s="554"/>
      <c r="KWC62" s="554"/>
      <c r="KWD62" s="554"/>
      <c r="KWE62" s="424"/>
      <c r="KWF62" s="422"/>
      <c r="KWG62" s="424"/>
      <c r="KWH62" s="422"/>
      <c r="KWI62" s="423"/>
      <c r="KWJ62" s="424"/>
      <c r="KWK62" s="423"/>
      <c r="KWL62" s="554"/>
      <c r="KWM62" s="554"/>
      <c r="KWN62" s="554"/>
      <c r="KWO62" s="424"/>
      <c r="KWP62" s="422"/>
      <c r="KWQ62" s="424"/>
      <c r="KWR62" s="422"/>
      <c r="KWS62" s="423"/>
      <c r="KWT62" s="424"/>
      <c r="KWU62" s="423"/>
      <c r="KWV62" s="554"/>
      <c r="KWW62" s="554"/>
      <c r="KWX62" s="554"/>
      <c r="KWY62" s="424"/>
      <c r="KWZ62" s="422"/>
      <c r="KXA62" s="424"/>
      <c r="KXB62" s="422"/>
      <c r="KXC62" s="423"/>
      <c r="KXD62" s="424"/>
      <c r="KXE62" s="423"/>
      <c r="KXF62" s="554"/>
      <c r="KXG62" s="554"/>
      <c r="KXH62" s="554"/>
      <c r="KXI62" s="424"/>
      <c r="KXJ62" s="422"/>
      <c r="KXK62" s="424"/>
      <c r="KXL62" s="422"/>
      <c r="KXM62" s="423"/>
      <c r="KXN62" s="424"/>
      <c r="KXO62" s="423"/>
      <c r="KXP62" s="554"/>
      <c r="KXQ62" s="554"/>
      <c r="KXR62" s="554"/>
      <c r="KXS62" s="424"/>
      <c r="KXT62" s="422"/>
      <c r="KXU62" s="424"/>
      <c r="KXV62" s="422"/>
      <c r="KXW62" s="423"/>
      <c r="KXX62" s="424"/>
      <c r="KXY62" s="423"/>
      <c r="KXZ62" s="554"/>
      <c r="KYA62" s="554"/>
      <c r="KYB62" s="554"/>
      <c r="KYC62" s="424"/>
      <c r="KYD62" s="422"/>
      <c r="KYE62" s="424"/>
      <c r="KYF62" s="422"/>
      <c r="KYG62" s="423"/>
      <c r="KYH62" s="424"/>
      <c r="KYI62" s="423"/>
      <c r="KYJ62" s="554"/>
      <c r="KYK62" s="554"/>
      <c r="KYL62" s="554"/>
      <c r="KYM62" s="424"/>
      <c r="KYN62" s="422"/>
      <c r="KYO62" s="424"/>
      <c r="KYP62" s="422"/>
      <c r="KYQ62" s="423"/>
      <c r="KYR62" s="424"/>
      <c r="KYS62" s="423"/>
      <c r="KYT62" s="554"/>
      <c r="KYU62" s="554"/>
      <c r="KYV62" s="554"/>
      <c r="KYW62" s="424"/>
      <c r="KYX62" s="422"/>
      <c r="KYY62" s="424"/>
      <c r="KYZ62" s="422"/>
      <c r="KZA62" s="423"/>
      <c r="KZB62" s="424"/>
      <c r="KZC62" s="423"/>
      <c r="KZD62" s="554"/>
      <c r="KZE62" s="554"/>
      <c r="KZF62" s="554"/>
      <c r="KZG62" s="424"/>
      <c r="KZH62" s="422"/>
      <c r="KZI62" s="424"/>
      <c r="KZJ62" s="422"/>
      <c r="KZK62" s="423"/>
      <c r="KZL62" s="424"/>
      <c r="KZM62" s="423"/>
      <c r="KZN62" s="554"/>
      <c r="KZO62" s="554"/>
      <c r="KZP62" s="554"/>
      <c r="KZQ62" s="424"/>
      <c r="KZR62" s="422"/>
      <c r="KZS62" s="424"/>
      <c r="KZT62" s="422"/>
      <c r="KZU62" s="423"/>
      <c r="KZV62" s="424"/>
      <c r="KZW62" s="423"/>
      <c r="KZX62" s="554"/>
      <c r="KZY62" s="554"/>
      <c r="KZZ62" s="554"/>
      <c r="LAA62" s="424"/>
      <c r="LAB62" s="422"/>
      <c r="LAC62" s="424"/>
      <c r="LAD62" s="422"/>
      <c r="LAE62" s="423"/>
      <c r="LAF62" s="424"/>
      <c r="LAG62" s="423"/>
      <c r="LAH62" s="554"/>
      <c r="LAI62" s="554"/>
      <c r="LAJ62" s="554"/>
      <c r="LAK62" s="424"/>
      <c r="LAL62" s="422"/>
      <c r="LAM62" s="424"/>
      <c r="LAN62" s="422"/>
      <c r="LAO62" s="423"/>
      <c r="LAP62" s="424"/>
      <c r="LAQ62" s="423"/>
      <c r="LAR62" s="554"/>
      <c r="LAS62" s="554"/>
      <c r="LAT62" s="554"/>
      <c r="LAU62" s="424"/>
      <c r="LAV62" s="422"/>
      <c r="LAW62" s="424"/>
      <c r="LAX62" s="422"/>
      <c r="LAY62" s="423"/>
      <c r="LAZ62" s="424"/>
      <c r="LBA62" s="423"/>
      <c r="LBB62" s="554"/>
      <c r="LBC62" s="554"/>
      <c r="LBD62" s="554"/>
      <c r="LBE62" s="424"/>
      <c r="LBF62" s="422"/>
      <c r="LBG62" s="424"/>
      <c r="LBH62" s="422"/>
      <c r="LBI62" s="423"/>
      <c r="LBJ62" s="424"/>
      <c r="LBK62" s="423"/>
      <c r="LBL62" s="554"/>
      <c r="LBM62" s="554"/>
      <c r="LBN62" s="554"/>
      <c r="LBO62" s="424"/>
      <c r="LBP62" s="422"/>
      <c r="LBQ62" s="424"/>
      <c r="LBR62" s="422"/>
      <c r="LBS62" s="423"/>
      <c r="LBT62" s="424"/>
      <c r="LBU62" s="423"/>
      <c r="LBV62" s="554"/>
      <c r="LBW62" s="554"/>
      <c r="LBX62" s="554"/>
      <c r="LBY62" s="424"/>
      <c r="LBZ62" s="422"/>
      <c r="LCA62" s="424"/>
      <c r="LCB62" s="422"/>
      <c r="LCC62" s="423"/>
      <c r="LCD62" s="424"/>
      <c r="LCE62" s="423"/>
      <c r="LCF62" s="554"/>
      <c r="LCG62" s="554"/>
      <c r="LCH62" s="554"/>
      <c r="LCI62" s="424"/>
      <c r="LCJ62" s="422"/>
      <c r="LCK62" s="424"/>
      <c r="LCL62" s="422"/>
      <c r="LCM62" s="423"/>
      <c r="LCN62" s="424"/>
      <c r="LCO62" s="423"/>
      <c r="LCP62" s="554"/>
      <c r="LCQ62" s="554"/>
      <c r="LCR62" s="554"/>
      <c r="LCS62" s="424"/>
      <c r="LCT62" s="422"/>
      <c r="LCU62" s="424"/>
      <c r="LCV62" s="422"/>
      <c r="LCW62" s="423"/>
      <c r="LCX62" s="424"/>
      <c r="LCY62" s="423"/>
      <c r="LCZ62" s="554"/>
      <c r="LDA62" s="554"/>
      <c r="LDB62" s="554"/>
      <c r="LDC62" s="424"/>
      <c r="LDD62" s="422"/>
      <c r="LDE62" s="424"/>
      <c r="LDF62" s="422"/>
      <c r="LDG62" s="423"/>
      <c r="LDH62" s="424"/>
      <c r="LDI62" s="423"/>
      <c r="LDJ62" s="554"/>
      <c r="LDK62" s="554"/>
      <c r="LDL62" s="554"/>
      <c r="LDM62" s="424"/>
      <c r="LDN62" s="422"/>
      <c r="LDO62" s="424"/>
      <c r="LDP62" s="422"/>
      <c r="LDQ62" s="423"/>
      <c r="LDR62" s="424"/>
      <c r="LDS62" s="423"/>
      <c r="LDT62" s="554"/>
      <c r="LDU62" s="554"/>
      <c r="LDV62" s="554"/>
      <c r="LDW62" s="424"/>
      <c r="LDX62" s="422"/>
      <c r="LDY62" s="424"/>
      <c r="LDZ62" s="422"/>
      <c r="LEA62" s="423"/>
      <c r="LEB62" s="424"/>
      <c r="LEC62" s="423"/>
      <c r="LED62" s="554"/>
      <c r="LEE62" s="554"/>
      <c r="LEF62" s="554"/>
      <c r="LEG62" s="424"/>
      <c r="LEH62" s="422"/>
      <c r="LEI62" s="424"/>
      <c r="LEJ62" s="422"/>
      <c r="LEK62" s="423"/>
      <c r="LEL62" s="424"/>
      <c r="LEM62" s="423"/>
      <c r="LEN62" s="554"/>
      <c r="LEO62" s="554"/>
      <c r="LEP62" s="554"/>
      <c r="LEQ62" s="424"/>
      <c r="LER62" s="422"/>
      <c r="LES62" s="424"/>
      <c r="LET62" s="422"/>
      <c r="LEU62" s="423"/>
      <c r="LEV62" s="424"/>
      <c r="LEW62" s="423"/>
      <c r="LEX62" s="554"/>
      <c r="LEY62" s="554"/>
      <c r="LEZ62" s="554"/>
      <c r="LFA62" s="424"/>
      <c r="LFB62" s="422"/>
      <c r="LFC62" s="424"/>
      <c r="LFD62" s="422"/>
      <c r="LFE62" s="423"/>
      <c r="LFF62" s="424"/>
      <c r="LFG62" s="423"/>
      <c r="LFH62" s="554"/>
      <c r="LFI62" s="554"/>
      <c r="LFJ62" s="554"/>
      <c r="LFK62" s="424"/>
      <c r="LFL62" s="422"/>
      <c r="LFM62" s="424"/>
      <c r="LFN62" s="422"/>
      <c r="LFO62" s="423"/>
      <c r="LFP62" s="424"/>
      <c r="LFQ62" s="423"/>
      <c r="LFR62" s="554"/>
      <c r="LFS62" s="554"/>
      <c r="LFT62" s="554"/>
      <c r="LFU62" s="424"/>
      <c r="LFV62" s="422"/>
      <c r="LFW62" s="424"/>
      <c r="LFX62" s="422"/>
      <c r="LFY62" s="423"/>
      <c r="LFZ62" s="424"/>
      <c r="LGA62" s="423"/>
      <c r="LGB62" s="554"/>
      <c r="LGC62" s="554"/>
      <c r="LGD62" s="554"/>
      <c r="LGE62" s="424"/>
      <c r="LGF62" s="422"/>
      <c r="LGG62" s="424"/>
      <c r="LGH62" s="422"/>
      <c r="LGI62" s="423"/>
      <c r="LGJ62" s="424"/>
      <c r="LGK62" s="423"/>
      <c r="LGL62" s="554"/>
      <c r="LGM62" s="554"/>
      <c r="LGN62" s="554"/>
      <c r="LGO62" s="424"/>
      <c r="LGP62" s="422"/>
      <c r="LGQ62" s="424"/>
      <c r="LGR62" s="422"/>
      <c r="LGS62" s="423"/>
      <c r="LGT62" s="424"/>
      <c r="LGU62" s="423"/>
      <c r="LGV62" s="554"/>
      <c r="LGW62" s="554"/>
      <c r="LGX62" s="554"/>
      <c r="LGY62" s="424"/>
      <c r="LGZ62" s="422"/>
      <c r="LHA62" s="424"/>
      <c r="LHB62" s="422"/>
      <c r="LHC62" s="423"/>
      <c r="LHD62" s="424"/>
      <c r="LHE62" s="423"/>
      <c r="LHF62" s="554"/>
      <c r="LHG62" s="554"/>
      <c r="LHH62" s="554"/>
      <c r="LHI62" s="424"/>
      <c r="LHJ62" s="422"/>
      <c r="LHK62" s="424"/>
      <c r="LHL62" s="422"/>
      <c r="LHM62" s="423"/>
      <c r="LHN62" s="424"/>
      <c r="LHO62" s="423"/>
      <c r="LHP62" s="554"/>
      <c r="LHQ62" s="554"/>
      <c r="LHR62" s="554"/>
      <c r="LHS62" s="424"/>
      <c r="LHT62" s="422"/>
      <c r="LHU62" s="424"/>
      <c r="LHV62" s="422"/>
      <c r="LHW62" s="423"/>
      <c r="LHX62" s="424"/>
      <c r="LHY62" s="423"/>
      <c r="LHZ62" s="554"/>
      <c r="LIA62" s="554"/>
      <c r="LIB62" s="554"/>
      <c r="LIC62" s="424"/>
      <c r="LID62" s="422"/>
      <c r="LIE62" s="424"/>
      <c r="LIF62" s="422"/>
      <c r="LIG62" s="423"/>
      <c r="LIH62" s="424"/>
      <c r="LII62" s="423"/>
      <c r="LIJ62" s="554"/>
      <c r="LIK62" s="554"/>
      <c r="LIL62" s="554"/>
      <c r="LIM62" s="424"/>
      <c r="LIN62" s="422"/>
      <c r="LIO62" s="424"/>
      <c r="LIP62" s="422"/>
      <c r="LIQ62" s="423"/>
      <c r="LIR62" s="424"/>
      <c r="LIS62" s="423"/>
      <c r="LIT62" s="554"/>
      <c r="LIU62" s="554"/>
      <c r="LIV62" s="554"/>
      <c r="LIW62" s="424"/>
      <c r="LIX62" s="422"/>
      <c r="LIY62" s="424"/>
      <c r="LIZ62" s="422"/>
      <c r="LJA62" s="423"/>
      <c r="LJB62" s="424"/>
      <c r="LJC62" s="423"/>
      <c r="LJD62" s="554"/>
      <c r="LJE62" s="554"/>
      <c r="LJF62" s="554"/>
      <c r="LJG62" s="424"/>
      <c r="LJH62" s="422"/>
      <c r="LJI62" s="424"/>
      <c r="LJJ62" s="422"/>
      <c r="LJK62" s="423"/>
      <c r="LJL62" s="424"/>
      <c r="LJM62" s="423"/>
      <c r="LJN62" s="554"/>
      <c r="LJO62" s="554"/>
      <c r="LJP62" s="554"/>
      <c r="LJQ62" s="424"/>
      <c r="LJR62" s="422"/>
      <c r="LJS62" s="424"/>
      <c r="LJT62" s="422"/>
      <c r="LJU62" s="423"/>
      <c r="LJV62" s="424"/>
      <c r="LJW62" s="423"/>
      <c r="LJX62" s="554"/>
      <c r="LJY62" s="554"/>
      <c r="LJZ62" s="554"/>
      <c r="LKA62" s="424"/>
      <c r="LKB62" s="422"/>
      <c r="LKC62" s="424"/>
      <c r="LKD62" s="422"/>
      <c r="LKE62" s="423"/>
      <c r="LKF62" s="424"/>
      <c r="LKG62" s="423"/>
      <c r="LKH62" s="554"/>
      <c r="LKI62" s="554"/>
      <c r="LKJ62" s="554"/>
      <c r="LKK62" s="424"/>
      <c r="LKL62" s="422"/>
      <c r="LKM62" s="424"/>
      <c r="LKN62" s="422"/>
      <c r="LKO62" s="423"/>
      <c r="LKP62" s="424"/>
      <c r="LKQ62" s="423"/>
      <c r="LKR62" s="554"/>
      <c r="LKS62" s="554"/>
      <c r="LKT62" s="554"/>
      <c r="LKU62" s="424"/>
      <c r="LKV62" s="422"/>
      <c r="LKW62" s="424"/>
      <c r="LKX62" s="422"/>
      <c r="LKY62" s="423"/>
      <c r="LKZ62" s="424"/>
      <c r="LLA62" s="423"/>
      <c r="LLB62" s="554"/>
      <c r="LLC62" s="554"/>
      <c r="LLD62" s="554"/>
      <c r="LLE62" s="424"/>
      <c r="LLF62" s="422"/>
      <c r="LLG62" s="424"/>
      <c r="LLH62" s="422"/>
      <c r="LLI62" s="423"/>
      <c r="LLJ62" s="424"/>
      <c r="LLK62" s="423"/>
      <c r="LLL62" s="554"/>
      <c r="LLM62" s="554"/>
      <c r="LLN62" s="554"/>
      <c r="LLO62" s="424"/>
      <c r="LLP62" s="422"/>
      <c r="LLQ62" s="424"/>
      <c r="LLR62" s="422"/>
      <c r="LLS62" s="423"/>
      <c r="LLT62" s="424"/>
      <c r="LLU62" s="423"/>
      <c r="LLV62" s="554"/>
      <c r="LLW62" s="554"/>
      <c r="LLX62" s="554"/>
      <c r="LLY62" s="424"/>
      <c r="LLZ62" s="422"/>
      <c r="LMA62" s="424"/>
      <c r="LMB62" s="422"/>
      <c r="LMC62" s="423"/>
      <c r="LMD62" s="424"/>
      <c r="LME62" s="423"/>
      <c r="LMF62" s="554"/>
      <c r="LMG62" s="554"/>
      <c r="LMH62" s="554"/>
      <c r="LMI62" s="424"/>
      <c r="LMJ62" s="422"/>
      <c r="LMK62" s="424"/>
      <c r="LML62" s="422"/>
      <c r="LMM62" s="423"/>
      <c r="LMN62" s="424"/>
      <c r="LMO62" s="423"/>
      <c r="LMP62" s="554"/>
      <c r="LMQ62" s="554"/>
      <c r="LMR62" s="554"/>
      <c r="LMS62" s="424"/>
      <c r="LMT62" s="422"/>
      <c r="LMU62" s="424"/>
      <c r="LMV62" s="422"/>
      <c r="LMW62" s="423"/>
      <c r="LMX62" s="424"/>
      <c r="LMY62" s="423"/>
      <c r="LMZ62" s="554"/>
      <c r="LNA62" s="554"/>
      <c r="LNB62" s="554"/>
      <c r="LNC62" s="424"/>
      <c r="LND62" s="422"/>
      <c r="LNE62" s="424"/>
      <c r="LNF62" s="422"/>
      <c r="LNG62" s="423"/>
      <c r="LNH62" s="424"/>
      <c r="LNI62" s="423"/>
      <c r="LNJ62" s="554"/>
      <c r="LNK62" s="554"/>
      <c r="LNL62" s="554"/>
      <c r="LNM62" s="424"/>
      <c r="LNN62" s="422"/>
      <c r="LNO62" s="424"/>
      <c r="LNP62" s="422"/>
      <c r="LNQ62" s="423"/>
      <c r="LNR62" s="424"/>
      <c r="LNS62" s="423"/>
      <c r="LNT62" s="554"/>
      <c r="LNU62" s="554"/>
      <c r="LNV62" s="554"/>
      <c r="LNW62" s="424"/>
      <c r="LNX62" s="422"/>
      <c r="LNY62" s="424"/>
      <c r="LNZ62" s="422"/>
      <c r="LOA62" s="423"/>
      <c r="LOB62" s="424"/>
      <c r="LOC62" s="423"/>
      <c r="LOD62" s="554"/>
      <c r="LOE62" s="554"/>
      <c r="LOF62" s="554"/>
      <c r="LOG62" s="424"/>
      <c r="LOH62" s="422"/>
      <c r="LOI62" s="424"/>
      <c r="LOJ62" s="422"/>
      <c r="LOK62" s="423"/>
      <c r="LOL62" s="424"/>
      <c r="LOM62" s="423"/>
      <c r="LON62" s="554"/>
      <c r="LOO62" s="554"/>
      <c r="LOP62" s="554"/>
      <c r="LOQ62" s="424"/>
      <c r="LOR62" s="422"/>
      <c r="LOS62" s="424"/>
      <c r="LOT62" s="422"/>
      <c r="LOU62" s="423"/>
      <c r="LOV62" s="424"/>
      <c r="LOW62" s="423"/>
      <c r="LOX62" s="554"/>
      <c r="LOY62" s="554"/>
      <c r="LOZ62" s="554"/>
      <c r="LPA62" s="424"/>
      <c r="LPB62" s="422"/>
      <c r="LPC62" s="424"/>
      <c r="LPD62" s="422"/>
      <c r="LPE62" s="423"/>
      <c r="LPF62" s="424"/>
      <c r="LPG62" s="423"/>
      <c r="LPH62" s="554"/>
      <c r="LPI62" s="554"/>
      <c r="LPJ62" s="554"/>
      <c r="LPK62" s="424"/>
      <c r="LPL62" s="422"/>
      <c r="LPM62" s="424"/>
      <c r="LPN62" s="422"/>
      <c r="LPO62" s="423"/>
      <c r="LPP62" s="424"/>
      <c r="LPQ62" s="423"/>
      <c r="LPR62" s="554"/>
      <c r="LPS62" s="554"/>
      <c r="LPT62" s="554"/>
      <c r="LPU62" s="424"/>
      <c r="LPV62" s="422"/>
      <c r="LPW62" s="424"/>
      <c r="LPX62" s="422"/>
      <c r="LPY62" s="423"/>
      <c r="LPZ62" s="424"/>
      <c r="LQA62" s="423"/>
      <c r="LQB62" s="554"/>
      <c r="LQC62" s="554"/>
      <c r="LQD62" s="554"/>
      <c r="LQE62" s="424"/>
      <c r="LQF62" s="422"/>
      <c r="LQG62" s="424"/>
      <c r="LQH62" s="422"/>
      <c r="LQI62" s="423"/>
      <c r="LQJ62" s="424"/>
      <c r="LQK62" s="423"/>
      <c r="LQL62" s="554"/>
      <c r="LQM62" s="554"/>
      <c r="LQN62" s="554"/>
      <c r="LQO62" s="424"/>
      <c r="LQP62" s="422"/>
      <c r="LQQ62" s="424"/>
      <c r="LQR62" s="422"/>
      <c r="LQS62" s="423"/>
      <c r="LQT62" s="424"/>
      <c r="LQU62" s="423"/>
      <c r="LQV62" s="554"/>
      <c r="LQW62" s="554"/>
      <c r="LQX62" s="554"/>
      <c r="LQY62" s="424"/>
      <c r="LQZ62" s="422"/>
      <c r="LRA62" s="424"/>
      <c r="LRB62" s="422"/>
      <c r="LRC62" s="423"/>
      <c r="LRD62" s="424"/>
      <c r="LRE62" s="423"/>
      <c r="LRF62" s="554"/>
      <c r="LRG62" s="554"/>
      <c r="LRH62" s="554"/>
      <c r="LRI62" s="424"/>
      <c r="LRJ62" s="422"/>
      <c r="LRK62" s="424"/>
      <c r="LRL62" s="422"/>
      <c r="LRM62" s="423"/>
      <c r="LRN62" s="424"/>
      <c r="LRO62" s="423"/>
      <c r="LRP62" s="554"/>
      <c r="LRQ62" s="554"/>
      <c r="LRR62" s="554"/>
      <c r="LRS62" s="424"/>
      <c r="LRT62" s="422"/>
      <c r="LRU62" s="424"/>
      <c r="LRV62" s="422"/>
      <c r="LRW62" s="423"/>
      <c r="LRX62" s="424"/>
      <c r="LRY62" s="423"/>
      <c r="LRZ62" s="554"/>
      <c r="LSA62" s="554"/>
      <c r="LSB62" s="554"/>
      <c r="LSC62" s="424"/>
      <c r="LSD62" s="422"/>
      <c r="LSE62" s="424"/>
      <c r="LSF62" s="422"/>
      <c r="LSG62" s="423"/>
      <c r="LSH62" s="424"/>
      <c r="LSI62" s="423"/>
      <c r="LSJ62" s="554"/>
      <c r="LSK62" s="554"/>
      <c r="LSL62" s="554"/>
      <c r="LSM62" s="424"/>
      <c r="LSN62" s="422"/>
      <c r="LSO62" s="424"/>
      <c r="LSP62" s="422"/>
      <c r="LSQ62" s="423"/>
      <c r="LSR62" s="424"/>
      <c r="LSS62" s="423"/>
      <c r="LST62" s="554"/>
      <c r="LSU62" s="554"/>
      <c r="LSV62" s="554"/>
      <c r="LSW62" s="424"/>
      <c r="LSX62" s="422"/>
      <c r="LSY62" s="424"/>
      <c r="LSZ62" s="422"/>
      <c r="LTA62" s="423"/>
      <c r="LTB62" s="424"/>
      <c r="LTC62" s="423"/>
      <c r="LTD62" s="554"/>
      <c r="LTE62" s="554"/>
      <c r="LTF62" s="554"/>
      <c r="LTG62" s="424"/>
      <c r="LTH62" s="422"/>
      <c r="LTI62" s="424"/>
      <c r="LTJ62" s="422"/>
      <c r="LTK62" s="423"/>
      <c r="LTL62" s="424"/>
      <c r="LTM62" s="423"/>
      <c r="LTN62" s="554"/>
      <c r="LTO62" s="554"/>
      <c r="LTP62" s="554"/>
      <c r="LTQ62" s="424"/>
      <c r="LTR62" s="422"/>
      <c r="LTS62" s="424"/>
      <c r="LTT62" s="422"/>
      <c r="LTU62" s="423"/>
      <c r="LTV62" s="424"/>
      <c r="LTW62" s="423"/>
      <c r="LTX62" s="554"/>
      <c r="LTY62" s="554"/>
      <c r="LTZ62" s="554"/>
      <c r="LUA62" s="424"/>
      <c r="LUB62" s="422"/>
      <c r="LUC62" s="424"/>
      <c r="LUD62" s="422"/>
      <c r="LUE62" s="423"/>
      <c r="LUF62" s="424"/>
      <c r="LUG62" s="423"/>
      <c r="LUH62" s="554"/>
      <c r="LUI62" s="554"/>
      <c r="LUJ62" s="554"/>
      <c r="LUK62" s="424"/>
      <c r="LUL62" s="422"/>
      <c r="LUM62" s="424"/>
      <c r="LUN62" s="422"/>
      <c r="LUO62" s="423"/>
      <c r="LUP62" s="424"/>
      <c r="LUQ62" s="423"/>
      <c r="LUR62" s="554"/>
      <c r="LUS62" s="554"/>
      <c r="LUT62" s="554"/>
      <c r="LUU62" s="424"/>
      <c r="LUV62" s="422"/>
      <c r="LUW62" s="424"/>
      <c r="LUX62" s="422"/>
      <c r="LUY62" s="423"/>
      <c r="LUZ62" s="424"/>
      <c r="LVA62" s="423"/>
      <c r="LVB62" s="554"/>
      <c r="LVC62" s="554"/>
      <c r="LVD62" s="554"/>
      <c r="LVE62" s="424"/>
      <c r="LVF62" s="422"/>
      <c r="LVG62" s="424"/>
      <c r="LVH62" s="422"/>
      <c r="LVI62" s="423"/>
      <c r="LVJ62" s="424"/>
      <c r="LVK62" s="423"/>
      <c r="LVL62" s="554"/>
      <c r="LVM62" s="554"/>
      <c r="LVN62" s="554"/>
      <c r="LVO62" s="424"/>
      <c r="LVP62" s="422"/>
      <c r="LVQ62" s="424"/>
      <c r="LVR62" s="422"/>
      <c r="LVS62" s="423"/>
      <c r="LVT62" s="424"/>
      <c r="LVU62" s="423"/>
      <c r="LVV62" s="554"/>
      <c r="LVW62" s="554"/>
      <c r="LVX62" s="554"/>
      <c r="LVY62" s="424"/>
      <c r="LVZ62" s="422"/>
      <c r="LWA62" s="424"/>
      <c r="LWB62" s="422"/>
      <c r="LWC62" s="423"/>
      <c r="LWD62" s="424"/>
      <c r="LWE62" s="423"/>
      <c r="LWF62" s="554"/>
      <c r="LWG62" s="554"/>
      <c r="LWH62" s="554"/>
      <c r="LWI62" s="424"/>
      <c r="LWJ62" s="422"/>
      <c r="LWK62" s="424"/>
      <c r="LWL62" s="422"/>
      <c r="LWM62" s="423"/>
      <c r="LWN62" s="424"/>
      <c r="LWO62" s="423"/>
      <c r="LWP62" s="554"/>
      <c r="LWQ62" s="554"/>
      <c r="LWR62" s="554"/>
      <c r="LWS62" s="424"/>
      <c r="LWT62" s="422"/>
      <c r="LWU62" s="424"/>
      <c r="LWV62" s="422"/>
      <c r="LWW62" s="423"/>
      <c r="LWX62" s="424"/>
      <c r="LWY62" s="423"/>
      <c r="LWZ62" s="554"/>
      <c r="LXA62" s="554"/>
      <c r="LXB62" s="554"/>
      <c r="LXC62" s="424"/>
      <c r="LXD62" s="422"/>
      <c r="LXE62" s="424"/>
      <c r="LXF62" s="422"/>
      <c r="LXG62" s="423"/>
      <c r="LXH62" s="424"/>
      <c r="LXI62" s="423"/>
      <c r="LXJ62" s="554"/>
      <c r="LXK62" s="554"/>
      <c r="LXL62" s="554"/>
      <c r="LXM62" s="424"/>
      <c r="LXN62" s="422"/>
      <c r="LXO62" s="424"/>
      <c r="LXP62" s="422"/>
      <c r="LXQ62" s="423"/>
      <c r="LXR62" s="424"/>
      <c r="LXS62" s="423"/>
      <c r="LXT62" s="554"/>
      <c r="LXU62" s="554"/>
      <c r="LXV62" s="554"/>
      <c r="LXW62" s="424"/>
      <c r="LXX62" s="422"/>
      <c r="LXY62" s="424"/>
      <c r="LXZ62" s="422"/>
      <c r="LYA62" s="423"/>
      <c r="LYB62" s="424"/>
      <c r="LYC62" s="423"/>
      <c r="LYD62" s="554"/>
      <c r="LYE62" s="554"/>
      <c r="LYF62" s="554"/>
      <c r="LYG62" s="424"/>
      <c r="LYH62" s="422"/>
      <c r="LYI62" s="424"/>
      <c r="LYJ62" s="422"/>
      <c r="LYK62" s="423"/>
      <c r="LYL62" s="424"/>
      <c r="LYM62" s="423"/>
      <c r="LYN62" s="554"/>
      <c r="LYO62" s="554"/>
      <c r="LYP62" s="554"/>
      <c r="LYQ62" s="424"/>
      <c r="LYR62" s="422"/>
      <c r="LYS62" s="424"/>
      <c r="LYT62" s="422"/>
      <c r="LYU62" s="423"/>
      <c r="LYV62" s="424"/>
      <c r="LYW62" s="423"/>
      <c r="LYX62" s="554"/>
      <c r="LYY62" s="554"/>
      <c r="LYZ62" s="554"/>
      <c r="LZA62" s="424"/>
      <c r="LZB62" s="422"/>
      <c r="LZC62" s="424"/>
      <c r="LZD62" s="422"/>
      <c r="LZE62" s="423"/>
      <c r="LZF62" s="424"/>
      <c r="LZG62" s="423"/>
      <c r="LZH62" s="554"/>
      <c r="LZI62" s="554"/>
      <c r="LZJ62" s="554"/>
      <c r="LZK62" s="424"/>
      <c r="LZL62" s="422"/>
      <c r="LZM62" s="424"/>
      <c r="LZN62" s="422"/>
      <c r="LZO62" s="423"/>
      <c r="LZP62" s="424"/>
      <c r="LZQ62" s="423"/>
      <c r="LZR62" s="554"/>
      <c r="LZS62" s="554"/>
      <c r="LZT62" s="554"/>
      <c r="LZU62" s="424"/>
      <c r="LZV62" s="422"/>
      <c r="LZW62" s="424"/>
      <c r="LZX62" s="422"/>
      <c r="LZY62" s="423"/>
      <c r="LZZ62" s="424"/>
      <c r="MAA62" s="423"/>
      <c r="MAB62" s="554"/>
      <c r="MAC62" s="554"/>
      <c r="MAD62" s="554"/>
      <c r="MAE62" s="424"/>
      <c r="MAF62" s="422"/>
      <c r="MAG62" s="424"/>
      <c r="MAH62" s="422"/>
      <c r="MAI62" s="423"/>
      <c r="MAJ62" s="424"/>
      <c r="MAK62" s="423"/>
      <c r="MAL62" s="554"/>
      <c r="MAM62" s="554"/>
      <c r="MAN62" s="554"/>
      <c r="MAO62" s="424"/>
      <c r="MAP62" s="422"/>
      <c r="MAQ62" s="424"/>
      <c r="MAR62" s="422"/>
      <c r="MAS62" s="423"/>
      <c r="MAT62" s="424"/>
      <c r="MAU62" s="423"/>
      <c r="MAV62" s="554"/>
      <c r="MAW62" s="554"/>
      <c r="MAX62" s="554"/>
      <c r="MAY62" s="424"/>
      <c r="MAZ62" s="422"/>
      <c r="MBA62" s="424"/>
      <c r="MBB62" s="422"/>
      <c r="MBC62" s="423"/>
      <c r="MBD62" s="424"/>
      <c r="MBE62" s="423"/>
      <c r="MBF62" s="554"/>
      <c r="MBG62" s="554"/>
      <c r="MBH62" s="554"/>
      <c r="MBI62" s="424"/>
      <c r="MBJ62" s="422"/>
      <c r="MBK62" s="424"/>
      <c r="MBL62" s="422"/>
      <c r="MBM62" s="423"/>
      <c r="MBN62" s="424"/>
      <c r="MBO62" s="423"/>
      <c r="MBP62" s="554"/>
      <c r="MBQ62" s="554"/>
      <c r="MBR62" s="554"/>
      <c r="MBS62" s="424"/>
      <c r="MBT62" s="422"/>
      <c r="MBU62" s="424"/>
      <c r="MBV62" s="422"/>
      <c r="MBW62" s="423"/>
      <c r="MBX62" s="424"/>
      <c r="MBY62" s="423"/>
      <c r="MBZ62" s="554"/>
      <c r="MCA62" s="554"/>
      <c r="MCB62" s="554"/>
      <c r="MCC62" s="424"/>
      <c r="MCD62" s="422"/>
      <c r="MCE62" s="424"/>
      <c r="MCF62" s="422"/>
      <c r="MCG62" s="423"/>
      <c r="MCH62" s="424"/>
      <c r="MCI62" s="423"/>
      <c r="MCJ62" s="554"/>
      <c r="MCK62" s="554"/>
      <c r="MCL62" s="554"/>
      <c r="MCM62" s="424"/>
      <c r="MCN62" s="422"/>
      <c r="MCO62" s="424"/>
      <c r="MCP62" s="422"/>
      <c r="MCQ62" s="423"/>
      <c r="MCR62" s="424"/>
      <c r="MCS62" s="423"/>
      <c r="MCT62" s="554"/>
      <c r="MCU62" s="554"/>
      <c r="MCV62" s="554"/>
      <c r="MCW62" s="424"/>
      <c r="MCX62" s="422"/>
      <c r="MCY62" s="424"/>
      <c r="MCZ62" s="422"/>
      <c r="MDA62" s="423"/>
      <c r="MDB62" s="424"/>
      <c r="MDC62" s="423"/>
      <c r="MDD62" s="554"/>
      <c r="MDE62" s="554"/>
      <c r="MDF62" s="554"/>
      <c r="MDG62" s="424"/>
      <c r="MDH62" s="422"/>
      <c r="MDI62" s="424"/>
      <c r="MDJ62" s="422"/>
      <c r="MDK62" s="423"/>
      <c r="MDL62" s="424"/>
      <c r="MDM62" s="423"/>
      <c r="MDN62" s="554"/>
      <c r="MDO62" s="554"/>
      <c r="MDP62" s="554"/>
      <c r="MDQ62" s="424"/>
      <c r="MDR62" s="422"/>
      <c r="MDS62" s="424"/>
      <c r="MDT62" s="422"/>
      <c r="MDU62" s="423"/>
      <c r="MDV62" s="424"/>
      <c r="MDW62" s="423"/>
      <c r="MDX62" s="554"/>
      <c r="MDY62" s="554"/>
      <c r="MDZ62" s="554"/>
      <c r="MEA62" s="424"/>
      <c r="MEB62" s="422"/>
      <c r="MEC62" s="424"/>
      <c r="MED62" s="422"/>
      <c r="MEE62" s="423"/>
      <c r="MEF62" s="424"/>
      <c r="MEG62" s="423"/>
      <c r="MEH62" s="554"/>
      <c r="MEI62" s="554"/>
      <c r="MEJ62" s="554"/>
      <c r="MEK62" s="424"/>
      <c r="MEL62" s="422"/>
      <c r="MEM62" s="424"/>
      <c r="MEN62" s="422"/>
      <c r="MEO62" s="423"/>
      <c r="MEP62" s="424"/>
      <c r="MEQ62" s="423"/>
      <c r="MER62" s="554"/>
      <c r="MES62" s="554"/>
      <c r="MET62" s="554"/>
      <c r="MEU62" s="424"/>
      <c r="MEV62" s="422"/>
      <c r="MEW62" s="424"/>
      <c r="MEX62" s="422"/>
      <c r="MEY62" s="423"/>
      <c r="MEZ62" s="424"/>
      <c r="MFA62" s="423"/>
      <c r="MFB62" s="554"/>
      <c r="MFC62" s="554"/>
      <c r="MFD62" s="554"/>
      <c r="MFE62" s="424"/>
      <c r="MFF62" s="422"/>
      <c r="MFG62" s="424"/>
      <c r="MFH62" s="422"/>
      <c r="MFI62" s="423"/>
      <c r="MFJ62" s="424"/>
      <c r="MFK62" s="423"/>
      <c r="MFL62" s="554"/>
      <c r="MFM62" s="554"/>
      <c r="MFN62" s="554"/>
      <c r="MFO62" s="424"/>
      <c r="MFP62" s="422"/>
      <c r="MFQ62" s="424"/>
      <c r="MFR62" s="422"/>
      <c r="MFS62" s="423"/>
      <c r="MFT62" s="424"/>
      <c r="MFU62" s="423"/>
      <c r="MFV62" s="554"/>
      <c r="MFW62" s="554"/>
      <c r="MFX62" s="554"/>
      <c r="MFY62" s="424"/>
      <c r="MFZ62" s="422"/>
      <c r="MGA62" s="424"/>
      <c r="MGB62" s="422"/>
      <c r="MGC62" s="423"/>
      <c r="MGD62" s="424"/>
      <c r="MGE62" s="423"/>
      <c r="MGF62" s="554"/>
      <c r="MGG62" s="554"/>
      <c r="MGH62" s="554"/>
      <c r="MGI62" s="424"/>
      <c r="MGJ62" s="422"/>
      <c r="MGK62" s="424"/>
      <c r="MGL62" s="422"/>
      <c r="MGM62" s="423"/>
      <c r="MGN62" s="424"/>
      <c r="MGO62" s="423"/>
      <c r="MGP62" s="554"/>
      <c r="MGQ62" s="554"/>
      <c r="MGR62" s="554"/>
      <c r="MGS62" s="424"/>
      <c r="MGT62" s="422"/>
      <c r="MGU62" s="424"/>
      <c r="MGV62" s="422"/>
      <c r="MGW62" s="423"/>
      <c r="MGX62" s="424"/>
      <c r="MGY62" s="423"/>
      <c r="MGZ62" s="554"/>
      <c r="MHA62" s="554"/>
      <c r="MHB62" s="554"/>
      <c r="MHC62" s="424"/>
      <c r="MHD62" s="422"/>
      <c r="MHE62" s="424"/>
      <c r="MHF62" s="422"/>
      <c r="MHG62" s="423"/>
      <c r="MHH62" s="424"/>
      <c r="MHI62" s="423"/>
      <c r="MHJ62" s="554"/>
      <c r="MHK62" s="554"/>
      <c r="MHL62" s="554"/>
      <c r="MHM62" s="424"/>
      <c r="MHN62" s="422"/>
      <c r="MHO62" s="424"/>
      <c r="MHP62" s="422"/>
      <c r="MHQ62" s="423"/>
      <c r="MHR62" s="424"/>
      <c r="MHS62" s="423"/>
      <c r="MHT62" s="554"/>
      <c r="MHU62" s="554"/>
      <c r="MHV62" s="554"/>
      <c r="MHW62" s="424"/>
      <c r="MHX62" s="422"/>
      <c r="MHY62" s="424"/>
      <c r="MHZ62" s="422"/>
      <c r="MIA62" s="423"/>
      <c r="MIB62" s="424"/>
      <c r="MIC62" s="423"/>
      <c r="MID62" s="554"/>
      <c r="MIE62" s="554"/>
      <c r="MIF62" s="554"/>
      <c r="MIG62" s="424"/>
      <c r="MIH62" s="422"/>
      <c r="MII62" s="424"/>
      <c r="MIJ62" s="422"/>
      <c r="MIK62" s="423"/>
      <c r="MIL62" s="424"/>
      <c r="MIM62" s="423"/>
      <c r="MIN62" s="554"/>
      <c r="MIO62" s="554"/>
      <c r="MIP62" s="554"/>
      <c r="MIQ62" s="424"/>
      <c r="MIR62" s="422"/>
      <c r="MIS62" s="424"/>
      <c r="MIT62" s="422"/>
      <c r="MIU62" s="423"/>
      <c r="MIV62" s="424"/>
      <c r="MIW62" s="423"/>
      <c r="MIX62" s="554"/>
      <c r="MIY62" s="554"/>
      <c r="MIZ62" s="554"/>
      <c r="MJA62" s="424"/>
      <c r="MJB62" s="422"/>
      <c r="MJC62" s="424"/>
      <c r="MJD62" s="422"/>
      <c r="MJE62" s="423"/>
      <c r="MJF62" s="424"/>
      <c r="MJG62" s="423"/>
      <c r="MJH62" s="554"/>
      <c r="MJI62" s="554"/>
      <c r="MJJ62" s="554"/>
      <c r="MJK62" s="424"/>
      <c r="MJL62" s="422"/>
      <c r="MJM62" s="424"/>
      <c r="MJN62" s="422"/>
      <c r="MJO62" s="423"/>
      <c r="MJP62" s="424"/>
      <c r="MJQ62" s="423"/>
      <c r="MJR62" s="554"/>
      <c r="MJS62" s="554"/>
      <c r="MJT62" s="554"/>
      <c r="MJU62" s="424"/>
      <c r="MJV62" s="422"/>
      <c r="MJW62" s="424"/>
      <c r="MJX62" s="422"/>
      <c r="MJY62" s="423"/>
      <c r="MJZ62" s="424"/>
      <c r="MKA62" s="423"/>
      <c r="MKB62" s="554"/>
      <c r="MKC62" s="554"/>
      <c r="MKD62" s="554"/>
      <c r="MKE62" s="424"/>
      <c r="MKF62" s="422"/>
      <c r="MKG62" s="424"/>
      <c r="MKH62" s="422"/>
      <c r="MKI62" s="423"/>
      <c r="MKJ62" s="424"/>
      <c r="MKK62" s="423"/>
      <c r="MKL62" s="554"/>
      <c r="MKM62" s="554"/>
      <c r="MKN62" s="554"/>
      <c r="MKO62" s="424"/>
      <c r="MKP62" s="422"/>
      <c r="MKQ62" s="424"/>
      <c r="MKR62" s="422"/>
      <c r="MKS62" s="423"/>
      <c r="MKT62" s="424"/>
      <c r="MKU62" s="423"/>
      <c r="MKV62" s="554"/>
      <c r="MKW62" s="554"/>
      <c r="MKX62" s="554"/>
      <c r="MKY62" s="424"/>
      <c r="MKZ62" s="422"/>
      <c r="MLA62" s="424"/>
      <c r="MLB62" s="422"/>
      <c r="MLC62" s="423"/>
      <c r="MLD62" s="424"/>
      <c r="MLE62" s="423"/>
      <c r="MLF62" s="554"/>
      <c r="MLG62" s="554"/>
      <c r="MLH62" s="554"/>
      <c r="MLI62" s="424"/>
      <c r="MLJ62" s="422"/>
      <c r="MLK62" s="424"/>
      <c r="MLL62" s="422"/>
      <c r="MLM62" s="423"/>
      <c r="MLN62" s="424"/>
      <c r="MLO62" s="423"/>
      <c r="MLP62" s="554"/>
      <c r="MLQ62" s="554"/>
      <c r="MLR62" s="554"/>
      <c r="MLS62" s="424"/>
      <c r="MLT62" s="422"/>
      <c r="MLU62" s="424"/>
      <c r="MLV62" s="422"/>
      <c r="MLW62" s="423"/>
      <c r="MLX62" s="424"/>
      <c r="MLY62" s="423"/>
      <c r="MLZ62" s="554"/>
      <c r="MMA62" s="554"/>
      <c r="MMB62" s="554"/>
      <c r="MMC62" s="424"/>
      <c r="MMD62" s="422"/>
      <c r="MME62" s="424"/>
      <c r="MMF62" s="422"/>
      <c r="MMG62" s="423"/>
      <c r="MMH62" s="424"/>
      <c r="MMI62" s="423"/>
      <c r="MMJ62" s="554"/>
      <c r="MMK62" s="554"/>
      <c r="MML62" s="554"/>
      <c r="MMM62" s="424"/>
      <c r="MMN62" s="422"/>
      <c r="MMO62" s="424"/>
      <c r="MMP62" s="422"/>
      <c r="MMQ62" s="423"/>
      <c r="MMR62" s="424"/>
      <c r="MMS62" s="423"/>
      <c r="MMT62" s="554"/>
      <c r="MMU62" s="554"/>
      <c r="MMV62" s="554"/>
      <c r="MMW62" s="424"/>
      <c r="MMX62" s="422"/>
      <c r="MMY62" s="424"/>
      <c r="MMZ62" s="422"/>
      <c r="MNA62" s="423"/>
      <c r="MNB62" s="424"/>
      <c r="MNC62" s="423"/>
      <c r="MND62" s="554"/>
      <c r="MNE62" s="554"/>
      <c r="MNF62" s="554"/>
      <c r="MNG62" s="424"/>
      <c r="MNH62" s="422"/>
      <c r="MNI62" s="424"/>
      <c r="MNJ62" s="422"/>
      <c r="MNK62" s="423"/>
      <c r="MNL62" s="424"/>
      <c r="MNM62" s="423"/>
      <c r="MNN62" s="554"/>
      <c r="MNO62" s="554"/>
      <c r="MNP62" s="554"/>
      <c r="MNQ62" s="424"/>
      <c r="MNR62" s="422"/>
      <c r="MNS62" s="424"/>
      <c r="MNT62" s="422"/>
      <c r="MNU62" s="423"/>
      <c r="MNV62" s="424"/>
      <c r="MNW62" s="423"/>
      <c r="MNX62" s="554"/>
      <c r="MNY62" s="554"/>
      <c r="MNZ62" s="554"/>
      <c r="MOA62" s="424"/>
      <c r="MOB62" s="422"/>
      <c r="MOC62" s="424"/>
      <c r="MOD62" s="422"/>
      <c r="MOE62" s="423"/>
      <c r="MOF62" s="424"/>
      <c r="MOG62" s="423"/>
      <c r="MOH62" s="554"/>
      <c r="MOI62" s="554"/>
      <c r="MOJ62" s="554"/>
      <c r="MOK62" s="424"/>
      <c r="MOL62" s="422"/>
      <c r="MOM62" s="424"/>
      <c r="MON62" s="422"/>
      <c r="MOO62" s="423"/>
      <c r="MOP62" s="424"/>
      <c r="MOQ62" s="423"/>
      <c r="MOR62" s="554"/>
      <c r="MOS62" s="554"/>
      <c r="MOT62" s="554"/>
      <c r="MOU62" s="424"/>
      <c r="MOV62" s="422"/>
      <c r="MOW62" s="424"/>
      <c r="MOX62" s="422"/>
      <c r="MOY62" s="423"/>
      <c r="MOZ62" s="424"/>
      <c r="MPA62" s="423"/>
      <c r="MPB62" s="554"/>
      <c r="MPC62" s="554"/>
      <c r="MPD62" s="554"/>
      <c r="MPE62" s="424"/>
      <c r="MPF62" s="422"/>
      <c r="MPG62" s="424"/>
      <c r="MPH62" s="422"/>
      <c r="MPI62" s="423"/>
      <c r="MPJ62" s="424"/>
      <c r="MPK62" s="423"/>
      <c r="MPL62" s="554"/>
      <c r="MPM62" s="554"/>
      <c r="MPN62" s="554"/>
      <c r="MPO62" s="424"/>
      <c r="MPP62" s="422"/>
      <c r="MPQ62" s="424"/>
      <c r="MPR62" s="422"/>
      <c r="MPS62" s="423"/>
      <c r="MPT62" s="424"/>
      <c r="MPU62" s="423"/>
      <c r="MPV62" s="554"/>
      <c r="MPW62" s="554"/>
      <c r="MPX62" s="554"/>
      <c r="MPY62" s="424"/>
      <c r="MPZ62" s="422"/>
      <c r="MQA62" s="424"/>
      <c r="MQB62" s="422"/>
      <c r="MQC62" s="423"/>
      <c r="MQD62" s="424"/>
      <c r="MQE62" s="423"/>
      <c r="MQF62" s="554"/>
      <c r="MQG62" s="554"/>
      <c r="MQH62" s="554"/>
      <c r="MQI62" s="424"/>
      <c r="MQJ62" s="422"/>
      <c r="MQK62" s="424"/>
      <c r="MQL62" s="422"/>
      <c r="MQM62" s="423"/>
      <c r="MQN62" s="424"/>
      <c r="MQO62" s="423"/>
      <c r="MQP62" s="554"/>
      <c r="MQQ62" s="554"/>
      <c r="MQR62" s="554"/>
      <c r="MQS62" s="424"/>
      <c r="MQT62" s="422"/>
      <c r="MQU62" s="424"/>
      <c r="MQV62" s="422"/>
      <c r="MQW62" s="423"/>
      <c r="MQX62" s="424"/>
      <c r="MQY62" s="423"/>
      <c r="MQZ62" s="554"/>
      <c r="MRA62" s="554"/>
      <c r="MRB62" s="554"/>
      <c r="MRC62" s="424"/>
      <c r="MRD62" s="422"/>
      <c r="MRE62" s="424"/>
      <c r="MRF62" s="422"/>
      <c r="MRG62" s="423"/>
      <c r="MRH62" s="424"/>
      <c r="MRI62" s="423"/>
      <c r="MRJ62" s="554"/>
      <c r="MRK62" s="554"/>
      <c r="MRL62" s="554"/>
      <c r="MRM62" s="424"/>
      <c r="MRN62" s="422"/>
      <c r="MRO62" s="424"/>
      <c r="MRP62" s="422"/>
      <c r="MRQ62" s="423"/>
      <c r="MRR62" s="424"/>
      <c r="MRS62" s="423"/>
      <c r="MRT62" s="554"/>
      <c r="MRU62" s="554"/>
      <c r="MRV62" s="554"/>
      <c r="MRW62" s="424"/>
      <c r="MRX62" s="422"/>
      <c r="MRY62" s="424"/>
      <c r="MRZ62" s="422"/>
      <c r="MSA62" s="423"/>
      <c r="MSB62" s="424"/>
      <c r="MSC62" s="423"/>
      <c r="MSD62" s="554"/>
      <c r="MSE62" s="554"/>
      <c r="MSF62" s="554"/>
      <c r="MSG62" s="424"/>
      <c r="MSH62" s="422"/>
      <c r="MSI62" s="424"/>
      <c r="MSJ62" s="422"/>
      <c r="MSK62" s="423"/>
      <c r="MSL62" s="424"/>
      <c r="MSM62" s="423"/>
      <c r="MSN62" s="554"/>
      <c r="MSO62" s="554"/>
      <c r="MSP62" s="554"/>
      <c r="MSQ62" s="424"/>
      <c r="MSR62" s="422"/>
      <c r="MSS62" s="424"/>
      <c r="MST62" s="422"/>
      <c r="MSU62" s="423"/>
      <c r="MSV62" s="424"/>
      <c r="MSW62" s="423"/>
      <c r="MSX62" s="554"/>
      <c r="MSY62" s="554"/>
      <c r="MSZ62" s="554"/>
      <c r="MTA62" s="424"/>
      <c r="MTB62" s="422"/>
      <c r="MTC62" s="424"/>
      <c r="MTD62" s="422"/>
      <c r="MTE62" s="423"/>
      <c r="MTF62" s="424"/>
      <c r="MTG62" s="423"/>
      <c r="MTH62" s="554"/>
      <c r="MTI62" s="554"/>
      <c r="MTJ62" s="554"/>
      <c r="MTK62" s="424"/>
      <c r="MTL62" s="422"/>
      <c r="MTM62" s="424"/>
      <c r="MTN62" s="422"/>
      <c r="MTO62" s="423"/>
      <c r="MTP62" s="424"/>
      <c r="MTQ62" s="423"/>
      <c r="MTR62" s="554"/>
      <c r="MTS62" s="554"/>
      <c r="MTT62" s="554"/>
      <c r="MTU62" s="424"/>
      <c r="MTV62" s="422"/>
      <c r="MTW62" s="424"/>
      <c r="MTX62" s="422"/>
      <c r="MTY62" s="423"/>
      <c r="MTZ62" s="424"/>
      <c r="MUA62" s="423"/>
      <c r="MUB62" s="554"/>
      <c r="MUC62" s="554"/>
      <c r="MUD62" s="554"/>
      <c r="MUE62" s="424"/>
      <c r="MUF62" s="422"/>
      <c r="MUG62" s="424"/>
      <c r="MUH62" s="422"/>
      <c r="MUI62" s="423"/>
      <c r="MUJ62" s="424"/>
      <c r="MUK62" s="423"/>
      <c r="MUL62" s="554"/>
      <c r="MUM62" s="554"/>
      <c r="MUN62" s="554"/>
      <c r="MUO62" s="424"/>
      <c r="MUP62" s="422"/>
      <c r="MUQ62" s="424"/>
      <c r="MUR62" s="422"/>
      <c r="MUS62" s="423"/>
      <c r="MUT62" s="424"/>
      <c r="MUU62" s="423"/>
      <c r="MUV62" s="554"/>
      <c r="MUW62" s="554"/>
      <c r="MUX62" s="554"/>
      <c r="MUY62" s="424"/>
      <c r="MUZ62" s="422"/>
      <c r="MVA62" s="424"/>
      <c r="MVB62" s="422"/>
      <c r="MVC62" s="423"/>
      <c r="MVD62" s="424"/>
      <c r="MVE62" s="423"/>
      <c r="MVF62" s="554"/>
      <c r="MVG62" s="554"/>
      <c r="MVH62" s="554"/>
      <c r="MVI62" s="424"/>
      <c r="MVJ62" s="422"/>
      <c r="MVK62" s="424"/>
      <c r="MVL62" s="422"/>
      <c r="MVM62" s="423"/>
      <c r="MVN62" s="424"/>
      <c r="MVO62" s="423"/>
      <c r="MVP62" s="554"/>
      <c r="MVQ62" s="554"/>
      <c r="MVR62" s="554"/>
      <c r="MVS62" s="424"/>
      <c r="MVT62" s="422"/>
      <c r="MVU62" s="424"/>
      <c r="MVV62" s="422"/>
      <c r="MVW62" s="423"/>
      <c r="MVX62" s="424"/>
      <c r="MVY62" s="423"/>
      <c r="MVZ62" s="554"/>
      <c r="MWA62" s="554"/>
      <c r="MWB62" s="554"/>
      <c r="MWC62" s="424"/>
      <c r="MWD62" s="422"/>
      <c r="MWE62" s="424"/>
      <c r="MWF62" s="422"/>
      <c r="MWG62" s="423"/>
      <c r="MWH62" s="424"/>
      <c r="MWI62" s="423"/>
      <c r="MWJ62" s="554"/>
      <c r="MWK62" s="554"/>
      <c r="MWL62" s="554"/>
      <c r="MWM62" s="424"/>
      <c r="MWN62" s="422"/>
      <c r="MWO62" s="424"/>
      <c r="MWP62" s="422"/>
      <c r="MWQ62" s="423"/>
      <c r="MWR62" s="424"/>
      <c r="MWS62" s="423"/>
      <c r="MWT62" s="554"/>
      <c r="MWU62" s="554"/>
      <c r="MWV62" s="554"/>
      <c r="MWW62" s="424"/>
      <c r="MWX62" s="422"/>
      <c r="MWY62" s="424"/>
      <c r="MWZ62" s="422"/>
      <c r="MXA62" s="423"/>
      <c r="MXB62" s="424"/>
      <c r="MXC62" s="423"/>
      <c r="MXD62" s="554"/>
      <c r="MXE62" s="554"/>
      <c r="MXF62" s="554"/>
      <c r="MXG62" s="424"/>
      <c r="MXH62" s="422"/>
      <c r="MXI62" s="424"/>
      <c r="MXJ62" s="422"/>
      <c r="MXK62" s="423"/>
      <c r="MXL62" s="424"/>
      <c r="MXM62" s="423"/>
      <c r="MXN62" s="554"/>
      <c r="MXO62" s="554"/>
      <c r="MXP62" s="554"/>
      <c r="MXQ62" s="424"/>
      <c r="MXR62" s="422"/>
      <c r="MXS62" s="424"/>
      <c r="MXT62" s="422"/>
      <c r="MXU62" s="423"/>
      <c r="MXV62" s="424"/>
      <c r="MXW62" s="423"/>
      <c r="MXX62" s="554"/>
      <c r="MXY62" s="554"/>
      <c r="MXZ62" s="554"/>
      <c r="MYA62" s="424"/>
      <c r="MYB62" s="422"/>
      <c r="MYC62" s="424"/>
      <c r="MYD62" s="422"/>
      <c r="MYE62" s="423"/>
      <c r="MYF62" s="424"/>
      <c r="MYG62" s="423"/>
      <c r="MYH62" s="554"/>
      <c r="MYI62" s="554"/>
      <c r="MYJ62" s="554"/>
      <c r="MYK62" s="424"/>
      <c r="MYL62" s="422"/>
      <c r="MYM62" s="424"/>
      <c r="MYN62" s="422"/>
      <c r="MYO62" s="423"/>
      <c r="MYP62" s="424"/>
      <c r="MYQ62" s="423"/>
      <c r="MYR62" s="554"/>
      <c r="MYS62" s="554"/>
      <c r="MYT62" s="554"/>
      <c r="MYU62" s="424"/>
      <c r="MYV62" s="422"/>
      <c r="MYW62" s="424"/>
      <c r="MYX62" s="422"/>
      <c r="MYY62" s="423"/>
      <c r="MYZ62" s="424"/>
      <c r="MZA62" s="423"/>
      <c r="MZB62" s="554"/>
      <c r="MZC62" s="554"/>
      <c r="MZD62" s="554"/>
      <c r="MZE62" s="424"/>
      <c r="MZF62" s="422"/>
      <c r="MZG62" s="424"/>
      <c r="MZH62" s="422"/>
      <c r="MZI62" s="423"/>
      <c r="MZJ62" s="424"/>
      <c r="MZK62" s="423"/>
      <c r="MZL62" s="554"/>
      <c r="MZM62" s="554"/>
      <c r="MZN62" s="554"/>
      <c r="MZO62" s="424"/>
      <c r="MZP62" s="422"/>
      <c r="MZQ62" s="424"/>
      <c r="MZR62" s="422"/>
      <c r="MZS62" s="423"/>
      <c r="MZT62" s="424"/>
      <c r="MZU62" s="423"/>
      <c r="MZV62" s="554"/>
      <c r="MZW62" s="554"/>
      <c r="MZX62" s="554"/>
      <c r="MZY62" s="424"/>
      <c r="MZZ62" s="422"/>
      <c r="NAA62" s="424"/>
      <c r="NAB62" s="422"/>
      <c r="NAC62" s="423"/>
      <c r="NAD62" s="424"/>
      <c r="NAE62" s="423"/>
      <c r="NAF62" s="554"/>
      <c r="NAG62" s="554"/>
      <c r="NAH62" s="554"/>
      <c r="NAI62" s="424"/>
      <c r="NAJ62" s="422"/>
      <c r="NAK62" s="424"/>
      <c r="NAL62" s="422"/>
      <c r="NAM62" s="423"/>
      <c r="NAN62" s="424"/>
      <c r="NAO62" s="423"/>
      <c r="NAP62" s="554"/>
      <c r="NAQ62" s="554"/>
      <c r="NAR62" s="554"/>
      <c r="NAS62" s="424"/>
      <c r="NAT62" s="422"/>
      <c r="NAU62" s="424"/>
      <c r="NAV62" s="422"/>
      <c r="NAW62" s="423"/>
      <c r="NAX62" s="424"/>
      <c r="NAY62" s="423"/>
      <c r="NAZ62" s="554"/>
      <c r="NBA62" s="554"/>
      <c r="NBB62" s="554"/>
      <c r="NBC62" s="424"/>
      <c r="NBD62" s="422"/>
      <c r="NBE62" s="424"/>
      <c r="NBF62" s="422"/>
      <c r="NBG62" s="423"/>
      <c r="NBH62" s="424"/>
      <c r="NBI62" s="423"/>
      <c r="NBJ62" s="554"/>
      <c r="NBK62" s="554"/>
      <c r="NBL62" s="554"/>
      <c r="NBM62" s="424"/>
      <c r="NBN62" s="422"/>
      <c r="NBO62" s="424"/>
      <c r="NBP62" s="422"/>
      <c r="NBQ62" s="423"/>
      <c r="NBR62" s="424"/>
      <c r="NBS62" s="423"/>
      <c r="NBT62" s="554"/>
      <c r="NBU62" s="554"/>
      <c r="NBV62" s="554"/>
      <c r="NBW62" s="424"/>
      <c r="NBX62" s="422"/>
      <c r="NBY62" s="424"/>
      <c r="NBZ62" s="422"/>
      <c r="NCA62" s="423"/>
      <c r="NCB62" s="424"/>
      <c r="NCC62" s="423"/>
      <c r="NCD62" s="554"/>
      <c r="NCE62" s="554"/>
      <c r="NCF62" s="554"/>
      <c r="NCG62" s="424"/>
      <c r="NCH62" s="422"/>
      <c r="NCI62" s="424"/>
      <c r="NCJ62" s="422"/>
      <c r="NCK62" s="423"/>
      <c r="NCL62" s="424"/>
      <c r="NCM62" s="423"/>
      <c r="NCN62" s="554"/>
      <c r="NCO62" s="554"/>
      <c r="NCP62" s="554"/>
      <c r="NCQ62" s="424"/>
      <c r="NCR62" s="422"/>
      <c r="NCS62" s="424"/>
      <c r="NCT62" s="422"/>
      <c r="NCU62" s="423"/>
      <c r="NCV62" s="424"/>
      <c r="NCW62" s="423"/>
      <c r="NCX62" s="554"/>
      <c r="NCY62" s="554"/>
      <c r="NCZ62" s="554"/>
      <c r="NDA62" s="424"/>
      <c r="NDB62" s="422"/>
      <c r="NDC62" s="424"/>
      <c r="NDD62" s="422"/>
      <c r="NDE62" s="423"/>
      <c r="NDF62" s="424"/>
      <c r="NDG62" s="423"/>
      <c r="NDH62" s="554"/>
      <c r="NDI62" s="554"/>
      <c r="NDJ62" s="554"/>
      <c r="NDK62" s="424"/>
      <c r="NDL62" s="422"/>
      <c r="NDM62" s="424"/>
      <c r="NDN62" s="422"/>
      <c r="NDO62" s="423"/>
      <c r="NDP62" s="424"/>
      <c r="NDQ62" s="423"/>
      <c r="NDR62" s="554"/>
      <c r="NDS62" s="554"/>
      <c r="NDT62" s="554"/>
      <c r="NDU62" s="424"/>
      <c r="NDV62" s="422"/>
      <c r="NDW62" s="424"/>
      <c r="NDX62" s="422"/>
      <c r="NDY62" s="423"/>
      <c r="NDZ62" s="424"/>
      <c r="NEA62" s="423"/>
      <c r="NEB62" s="554"/>
      <c r="NEC62" s="554"/>
      <c r="NED62" s="554"/>
      <c r="NEE62" s="424"/>
      <c r="NEF62" s="422"/>
      <c r="NEG62" s="424"/>
      <c r="NEH62" s="422"/>
      <c r="NEI62" s="423"/>
      <c r="NEJ62" s="424"/>
      <c r="NEK62" s="423"/>
      <c r="NEL62" s="554"/>
      <c r="NEM62" s="554"/>
      <c r="NEN62" s="554"/>
      <c r="NEO62" s="424"/>
      <c r="NEP62" s="422"/>
      <c r="NEQ62" s="424"/>
      <c r="NER62" s="422"/>
      <c r="NES62" s="423"/>
      <c r="NET62" s="424"/>
      <c r="NEU62" s="423"/>
      <c r="NEV62" s="554"/>
      <c r="NEW62" s="554"/>
      <c r="NEX62" s="554"/>
      <c r="NEY62" s="424"/>
      <c r="NEZ62" s="422"/>
      <c r="NFA62" s="424"/>
      <c r="NFB62" s="422"/>
      <c r="NFC62" s="423"/>
      <c r="NFD62" s="424"/>
      <c r="NFE62" s="423"/>
      <c r="NFF62" s="554"/>
      <c r="NFG62" s="554"/>
      <c r="NFH62" s="554"/>
      <c r="NFI62" s="424"/>
      <c r="NFJ62" s="422"/>
      <c r="NFK62" s="424"/>
      <c r="NFL62" s="422"/>
      <c r="NFM62" s="423"/>
      <c r="NFN62" s="424"/>
      <c r="NFO62" s="423"/>
      <c r="NFP62" s="554"/>
      <c r="NFQ62" s="554"/>
      <c r="NFR62" s="554"/>
      <c r="NFS62" s="424"/>
      <c r="NFT62" s="422"/>
      <c r="NFU62" s="424"/>
      <c r="NFV62" s="422"/>
      <c r="NFW62" s="423"/>
      <c r="NFX62" s="424"/>
      <c r="NFY62" s="423"/>
      <c r="NFZ62" s="554"/>
      <c r="NGA62" s="554"/>
      <c r="NGB62" s="554"/>
      <c r="NGC62" s="424"/>
      <c r="NGD62" s="422"/>
      <c r="NGE62" s="424"/>
      <c r="NGF62" s="422"/>
      <c r="NGG62" s="423"/>
      <c r="NGH62" s="424"/>
      <c r="NGI62" s="423"/>
      <c r="NGJ62" s="554"/>
      <c r="NGK62" s="554"/>
      <c r="NGL62" s="554"/>
      <c r="NGM62" s="424"/>
      <c r="NGN62" s="422"/>
      <c r="NGO62" s="424"/>
      <c r="NGP62" s="422"/>
      <c r="NGQ62" s="423"/>
      <c r="NGR62" s="424"/>
      <c r="NGS62" s="423"/>
      <c r="NGT62" s="554"/>
      <c r="NGU62" s="554"/>
      <c r="NGV62" s="554"/>
      <c r="NGW62" s="424"/>
      <c r="NGX62" s="422"/>
      <c r="NGY62" s="424"/>
      <c r="NGZ62" s="422"/>
      <c r="NHA62" s="423"/>
      <c r="NHB62" s="424"/>
      <c r="NHC62" s="423"/>
      <c r="NHD62" s="554"/>
      <c r="NHE62" s="554"/>
      <c r="NHF62" s="554"/>
      <c r="NHG62" s="424"/>
      <c r="NHH62" s="422"/>
      <c r="NHI62" s="424"/>
      <c r="NHJ62" s="422"/>
      <c r="NHK62" s="423"/>
      <c r="NHL62" s="424"/>
      <c r="NHM62" s="423"/>
      <c r="NHN62" s="554"/>
      <c r="NHO62" s="554"/>
      <c r="NHP62" s="554"/>
      <c r="NHQ62" s="424"/>
      <c r="NHR62" s="422"/>
      <c r="NHS62" s="424"/>
      <c r="NHT62" s="422"/>
      <c r="NHU62" s="423"/>
      <c r="NHV62" s="424"/>
      <c r="NHW62" s="423"/>
      <c r="NHX62" s="554"/>
      <c r="NHY62" s="554"/>
      <c r="NHZ62" s="554"/>
      <c r="NIA62" s="424"/>
      <c r="NIB62" s="422"/>
      <c r="NIC62" s="424"/>
      <c r="NID62" s="422"/>
      <c r="NIE62" s="423"/>
      <c r="NIF62" s="424"/>
      <c r="NIG62" s="423"/>
      <c r="NIH62" s="554"/>
      <c r="NII62" s="554"/>
      <c r="NIJ62" s="554"/>
      <c r="NIK62" s="424"/>
      <c r="NIL62" s="422"/>
      <c r="NIM62" s="424"/>
      <c r="NIN62" s="422"/>
      <c r="NIO62" s="423"/>
      <c r="NIP62" s="424"/>
      <c r="NIQ62" s="423"/>
      <c r="NIR62" s="554"/>
      <c r="NIS62" s="554"/>
      <c r="NIT62" s="554"/>
      <c r="NIU62" s="424"/>
      <c r="NIV62" s="422"/>
      <c r="NIW62" s="424"/>
      <c r="NIX62" s="422"/>
      <c r="NIY62" s="423"/>
      <c r="NIZ62" s="424"/>
      <c r="NJA62" s="423"/>
      <c r="NJB62" s="554"/>
      <c r="NJC62" s="554"/>
      <c r="NJD62" s="554"/>
      <c r="NJE62" s="424"/>
      <c r="NJF62" s="422"/>
      <c r="NJG62" s="424"/>
      <c r="NJH62" s="422"/>
      <c r="NJI62" s="423"/>
      <c r="NJJ62" s="424"/>
      <c r="NJK62" s="423"/>
      <c r="NJL62" s="554"/>
      <c r="NJM62" s="554"/>
      <c r="NJN62" s="554"/>
      <c r="NJO62" s="424"/>
      <c r="NJP62" s="422"/>
      <c r="NJQ62" s="424"/>
      <c r="NJR62" s="422"/>
      <c r="NJS62" s="423"/>
      <c r="NJT62" s="424"/>
      <c r="NJU62" s="423"/>
      <c r="NJV62" s="554"/>
      <c r="NJW62" s="554"/>
      <c r="NJX62" s="554"/>
      <c r="NJY62" s="424"/>
      <c r="NJZ62" s="422"/>
      <c r="NKA62" s="424"/>
      <c r="NKB62" s="422"/>
      <c r="NKC62" s="423"/>
      <c r="NKD62" s="424"/>
      <c r="NKE62" s="423"/>
      <c r="NKF62" s="554"/>
      <c r="NKG62" s="554"/>
      <c r="NKH62" s="554"/>
      <c r="NKI62" s="424"/>
      <c r="NKJ62" s="422"/>
      <c r="NKK62" s="424"/>
      <c r="NKL62" s="422"/>
      <c r="NKM62" s="423"/>
      <c r="NKN62" s="424"/>
      <c r="NKO62" s="423"/>
      <c r="NKP62" s="554"/>
      <c r="NKQ62" s="554"/>
      <c r="NKR62" s="554"/>
      <c r="NKS62" s="424"/>
      <c r="NKT62" s="422"/>
      <c r="NKU62" s="424"/>
      <c r="NKV62" s="422"/>
      <c r="NKW62" s="423"/>
      <c r="NKX62" s="424"/>
      <c r="NKY62" s="423"/>
      <c r="NKZ62" s="554"/>
      <c r="NLA62" s="554"/>
      <c r="NLB62" s="554"/>
      <c r="NLC62" s="424"/>
      <c r="NLD62" s="422"/>
      <c r="NLE62" s="424"/>
      <c r="NLF62" s="422"/>
      <c r="NLG62" s="423"/>
      <c r="NLH62" s="424"/>
      <c r="NLI62" s="423"/>
      <c r="NLJ62" s="554"/>
      <c r="NLK62" s="554"/>
      <c r="NLL62" s="554"/>
      <c r="NLM62" s="424"/>
      <c r="NLN62" s="422"/>
      <c r="NLO62" s="424"/>
      <c r="NLP62" s="422"/>
      <c r="NLQ62" s="423"/>
      <c r="NLR62" s="424"/>
      <c r="NLS62" s="423"/>
      <c r="NLT62" s="554"/>
      <c r="NLU62" s="554"/>
      <c r="NLV62" s="554"/>
      <c r="NLW62" s="424"/>
      <c r="NLX62" s="422"/>
      <c r="NLY62" s="424"/>
      <c r="NLZ62" s="422"/>
      <c r="NMA62" s="423"/>
      <c r="NMB62" s="424"/>
      <c r="NMC62" s="423"/>
      <c r="NMD62" s="554"/>
      <c r="NME62" s="554"/>
      <c r="NMF62" s="554"/>
      <c r="NMG62" s="424"/>
      <c r="NMH62" s="422"/>
      <c r="NMI62" s="424"/>
      <c r="NMJ62" s="422"/>
      <c r="NMK62" s="423"/>
      <c r="NML62" s="424"/>
      <c r="NMM62" s="423"/>
      <c r="NMN62" s="554"/>
      <c r="NMO62" s="554"/>
      <c r="NMP62" s="554"/>
      <c r="NMQ62" s="424"/>
      <c r="NMR62" s="422"/>
      <c r="NMS62" s="424"/>
      <c r="NMT62" s="422"/>
      <c r="NMU62" s="423"/>
      <c r="NMV62" s="424"/>
      <c r="NMW62" s="423"/>
      <c r="NMX62" s="554"/>
      <c r="NMY62" s="554"/>
      <c r="NMZ62" s="554"/>
      <c r="NNA62" s="424"/>
      <c r="NNB62" s="422"/>
      <c r="NNC62" s="424"/>
      <c r="NND62" s="422"/>
      <c r="NNE62" s="423"/>
      <c r="NNF62" s="424"/>
      <c r="NNG62" s="423"/>
      <c r="NNH62" s="554"/>
      <c r="NNI62" s="554"/>
      <c r="NNJ62" s="554"/>
      <c r="NNK62" s="424"/>
      <c r="NNL62" s="422"/>
      <c r="NNM62" s="424"/>
      <c r="NNN62" s="422"/>
      <c r="NNO62" s="423"/>
      <c r="NNP62" s="424"/>
      <c r="NNQ62" s="423"/>
      <c r="NNR62" s="554"/>
      <c r="NNS62" s="554"/>
      <c r="NNT62" s="554"/>
      <c r="NNU62" s="424"/>
      <c r="NNV62" s="422"/>
      <c r="NNW62" s="424"/>
      <c r="NNX62" s="422"/>
      <c r="NNY62" s="423"/>
      <c r="NNZ62" s="424"/>
      <c r="NOA62" s="423"/>
      <c r="NOB62" s="554"/>
      <c r="NOC62" s="554"/>
      <c r="NOD62" s="554"/>
      <c r="NOE62" s="424"/>
      <c r="NOF62" s="422"/>
      <c r="NOG62" s="424"/>
      <c r="NOH62" s="422"/>
      <c r="NOI62" s="423"/>
      <c r="NOJ62" s="424"/>
      <c r="NOK62" s="423"/>
      <c r="NOL62" s="554"/>
      <c r="NOM62" s="554"/>
      <c r="NON62" s="554"/>
      <c r="NOO62" s="424"/>
      <c r="NOP62" s="422"/>
      <c r="NOQ62" s="424"/>
      <c r="NOR62" s="422"/>
      <c r="NOS62" s="423"/>
      <c r="NOT62" s="424"/>
      <c r="NOU62" s="423"/>
      <c r="NOV62" s="554"/>
      <c r="NOW62" s="554"/>
      <c r="NOX62" s="554"/>
      <c r="NOY62" s="424"/>
      <c r="NOZ62" s="422"/>
      <c r="NPA62" s="424"/>
      <c r="NPB62" s="422"/>
      <c r="NPC62" s="423"/>
      <c r="NPD62" s="424"/>
      <c r="NPE62" s="423"/>
      <c r="NPF62" s="554"/>
      <c r="NPG62" s="554"/>
      <c r="NPH62" s="554"/>
      <c r="NPI62" s="424"/>
      <c r="NPJ62" s="422"/>
      <c r="NPK62" s="424"/>
      <c r="NPL62" s="422"/>
      <c r="NPM62" s="423"/>
      <c r="NPN62" s="424"/>
      <c r="NPO62" s="423"/>
      <c r="NPP62" s="554"/>
      <c r="NPQ62" s="554"/>
      <c r="NPR62" s="554"/>
      <c r="NPS62" s="424"/>
      <c r="NPT62" s="422"/>
      <c r="NPU62" s="424"/>
      <c r="NPV62" s="422"/>
      <c r="NPW62" s="423"/>
      <c r="NPX62" s="424"/>
      <c r="NPY62" s="423"/>
      <c r="NPZ62" s="554"/>
      <c r="NQA62" s="554"/>
      <c r="NQB62" s="554"/>
      <c r="NQC62" s="424"/>
      <c r="NQD62" s="422"/>
      <c r="NQE62" s="424"/>
      <c r="NQF62" s="422"/>
      <c r="NQG62" s="423"/>
      <c r="NQH62" s="424"/>
      <c r="NQI62" s="423"/>
      <c r="NQJ62" s="554"/>
      <c r="NQK62" s="554"/>
      <c r="NQL62" s="554"/>
      <c r="NQM62" s="424"/>
      <c r="NQN62" s="422"/>
      <c r="NQO62" s="424"/>
      <c r="NQP62" s="422"/>
      <c r="NQQ62" s="423"/>
      <c r="NQR62" s="424"/>
      <c r="NQS62" s="423"/>
      <c r="NQT62" s="554"/>
      <c r="NQU62" s="554"/>
      <c r="NQV62" s="554"/>
      <c r="NQW62" s="424"/>
      <c r="NQX62" s="422"/>
      <c r="NQY62" s="424"/>
      <c r="NQZ62" s="422"/>
      <c r="NRA62" s="423"/>
      <c r="NRB62" s="424"/>
      <c r="NRC62" s="423"/>
      <c r="NRD62" s="554"/>
      <c r="NRE62" s="554"/>
      <c r="NRF62" s="554"/>
      <c r="NRG62" s="424"/>
      <c r="NRH62" s="422"/>
      <c r="NRI62" s="424"/>
      <c r="NRJ62" s="422"/>
      <c r="NRK62" s="423"/>
      <c r="NRL62" s="424"/>
      <c r="NRM62" s="423"/>
      <c r="NRN62" s="554"/>
      <c r="NRO62" s="554"/>
      <c r="NRP62" s="554"/>
      <c r="NRQ62" s="424"/>
      <c r="NRR62" s="422"/>
      <c r="NRS62" s="424"/>
      <c r="NRT62" s="422"/>
      <c r="NRU62" s="423"/>
      <c r="NRV62" s="424"/>
      <c r="NRW62" s="423"/>
      <c r="NRX62" s="554"/>
      <c r="NRY62" s="554"/>
      <c r="NRZ62" s="554"/>
      <c r="NSA62" s="424"/>
      <c r="NSB62" s="422"/>
      <c r="NSC62" s="424"/>
      <c r="NSD62" s="422"/>
      <c r="NSE62" s="423"/>
      <c r="NSF62" s="424"/>
      <c r="NSG62" s="423"/>
      <c r="NSH62" s="554"/>
      <c r="NSI62" s="554"/>
      <c r="NSJ62" s="554"/>
      <c r="NSK62" s="424"/>
      <c r="NSL62" s="422"/>
      <c r="NSM62" s="424"/>
      <c r="NSN62" s="422"/>
      <c r="NSO62" s="423"/>
      <c r="NSP62" s="424"/>
      <c r="NSQ62" s="423"/>
      <c r="NSR62" s="554"/>
      <c r="NSS62" s="554"/>
      <c r="NST62" s="554"/>
      <c r="NSU62" s="424"/>
      <c r="NSV62" s="422"/>
      <c r="NSW62" s="424"/>
      <c r="NSX62" s="422"/>
      <c r="NSY62" s="423"/>
      <c r="NSZ62" s="424"/>
      <c r="NTA62" s="423"/>
      <c r="NTB62" s="554"/>
      <c r="NTC62" s="554"/>
      <c r="NTD62" s="554"/>
      <c r="NTE62" s="424"/>
      <c r="NTF62" s="422"/>
      <c r="NTG62" s="424"/>
      <c r="NTH62" s="422"/>
      <c r="NTI62" s="423"/>
      <c r="NTJ62" s="424"/>
      <c r="NTK62" s="423"/>
      <c r="NTL62" s="554"/>
      <c r="NTM62" s="554"/>
      <c r="NTN62" s="554"/>
      <c r="NTO62" s="424"/>
      <c r="NTP62" s="422"/>
      <c r="NTQ62" s="424"/>
      <c r="NTR62" s="422"/>
      <c r="NTS62" s="423"/>
      <c r="NTT62" s="424"/>
      <c r="NTU62" s="423"/>
      <c r="NTV62" s="554"/>
      <c r="NTW62" s="554"/>
      <c r="NTX62" s="554"/>
      <c r="NTY62" s="424"/>
      <c r="NTZ62" s="422"/>
      <c r="NUA62" s="424"/>
      <c r="NUB62" s="422"/>
      <c r="NUC62" s="423"/>
      <c r="NUD62" s="424"/>
      <c r="NUE62" s="423"/>
      <c r="NUF62" s="554"/>
      <c r="NUG62" s="554"/>
      <c r="NUH62" s="554"/>
      <c r="NUI62" s="424"/>
      <c r="NUJ62" s="422"/>
      <c r="NUK62" s="424"/>
      <c r="NUL62" s="422"/>
      <c r="NUM62" s="423"/>
      <c r="NUN62" s="424"/>
      <c r="NUO62" s="423"/>
      <c r="NUP62" s="554"/>
      <c r="NUQ62" s="554"/>
      <c r="NUR62" s="554"/>
      <c r="NUS62" s="424"/>
      <c r="NUT62" s="422"/>
      <c r="NUU62" s="424"/>
      <c r="NUV62" s="422"/>
      <c r="NUW62" s="423"/>
      <c r="NUX62" s="424"/>
      <c r="NUY62" s="423"/>
      <c r="NUZ62" s="554"/>
      <c r="NVA62" s="554"/>
      <c r="NVB62" s="554"/>
      <c r="NVC62" s="424"/>
      <c r="NVD62" s="422"/>
      <c r="NVE62" s="424"/>
      <c r="NVF62" s="422"/>
      <c r="NVG62" s="423"/>
      <c r="NVH62" s="424"/>
      <c r="NVI62" s="423"/>
      <c r="NVJ62" s="554"/>
      <c r="NVK62" s="554"/>
      <c r="NVL62" s="554"/>
      <c r="NVM62" s="424"/>
      <c r="NVN62" s="422"/>
      <c r="NVO62" s="424"/>
      <c r="NVP62" s="422"/>
      <c r="NVQ62" s="423"/>
      <c r="NVR62" s="424"/>
      <c r="NVS62" s="423"/>
      <c r="NVT62" s="554"/>
      <c r="NVU62" s="554"/>
      <c r="NVV62" s="554"/>
      <c r="NVW62" s="424"/>
      <c r="NVX62" s="422"/>
      <c r="NVY62" s="424"/>
      <c r="NVZ62" s="422"/>
      <c r="NWA62" s="423"/>
      <c r="NWB62" s="424"/>
      <c r="NWC62" s="423"/>
      <c r="NWD62" s="554"/>
      <c r="NWE62" s="554"/>
      <c r="NWF62" s="554"/>
      <c r="NWG62" s="424"/>
      <c r="NWH62" s="422"/>
      <c r="NWI62" s="424"/>
      <c r="NWJ62" s="422"/>
      <c r="NWK62" s="423"/>
      <c r="NWL62" s="424"/>
      <c r="NWM62" s="423"/>
      <c r="NWN62" s="554"/>
      <c r="NWO62" s="554"/>
      <c r="NWP62" s="554"/>
      <c r="NWQ62" s="424"/>
      <c r="NWR62" s="422"/>
      <c r="NWS62" s="424"/>
      <c r="NWT62" s="422"/>
      <c r="NWU62" s="423"/>
      <c r="NWV62" s="424"/>
      <c r="NWW62" s="423"/>
      <c r="NWX62" s="554"/>
      <c r="NWY62" s="554"/>
      <c r="NWZ62" s="554"/>
      <c r="NXA62" s="424"/>
      <c r="NXB62" s="422"/>
      <c r="NXC62" s="424"/>
      <c r="NXD62" s="422"/>
      <c r="NXE62" s="423"/>
      <c r="NXF62" s="424"/>
      <c r="NXG62" s="423"/>
      <c r="NXH62" s="554"/>
      <c r="NXI62" s="554"/>
      <c r="NXJ62" s="554"/>
      <c r="NXK62" s="424"/>
      <c r="NXL62" s="422"/>
      <c r="NXM62" s="424"/>
      <c r="NXN62" s="422"/>
      <c r="NXO62" s="423"/>
      <c r="NXP62" s="424"/>
      <c r="NXQ62" s="423"/>
      <c r="NXR62" s="554"/>
      <c r="NXS62" s="554"/>
      <c r="NXT62" s="554"/>
      <c r="NXU62" s="424"/>
      <c r="NXV62" s="422"/>
      <c r="NXW62" s="424"/>
      <c r="NXX62" s="422"/>
      <c r="NXY62" s="423"/>
      <c r="NXZ62" s="424"/>
      <c r="NYA62" s="423"/>
      <c r="NYB62" s="554"/>
      <c r="NYC62" s="554"/>
      <c r="NYD62" s="554"/>
      <c r="NYE62" s="424"/>
      <c r="NYF62" s="422"/>
      <c r="NYG62" s="424"/>
      <c r="NYH62" s="422"/>
      <c r="NYI62" s="423"/>
      <c r="NYJ62" s="424"/>
      <c r="NYK62" s="423"/>
      <c r="NYL62" s="554"/>
      <c r="NYM62" s="554"/>
      <c r="NYN62" s="554"/>
      <c r="NYO62" s="424"/>
      <c r="NYP62" s="422"/>
      <c r="NYQ62" s="424"/>
      <c r="NYR62" s="422"/>
      <c r="NYS62" s="423"/>
      <c r="NYT62" s="424"/>
      <c r="NYU62" s="423"/>
      <c r="NYV62" s="554"/>
      <c r="NYW62" s="554"/>
      <c r="NYX62" s="554"/>
      <c r="NYY62" s="424"/>
      <c r="NYZ62" s="422"/>
      <c r="NZA62" s="424"/>
      <c r="NZB62" s="422"/>
      <c r="NZC62" s="423"/>
      <c r="NZD62" s="424"/>
      <c r="NZE62" s="423"/>
      <c r="NZF62" s="554"/>
      <c r="NZG62" s="554"/>
      <c r="NZH62" s="554"/>
      <c r="NZI62" s="424"/>
      <c r="NZJ62" s="422"/>
      <c r="NZK62" s="424"/>
      <c r="NZL62" s="422"/>
      <c r="NZM62" s="423"/>
      <c r="NZN62" s="424"/>
      <c r="NZO62" s="423"/>
      <c r="NZP62" s="554"/>
      <c r="NZQ62" s="554"/>
      <c r="NZR62" s="554"/>
      <c r="NZS62" s="424"/>
      <c r="NZT62" s="422"/>
      <c r="NZU62" s="424"/>
      <c r="NZV62" s="422"/>
      <c r="NZW62" s="423"/>
      <c r="NZX62" s="424"/>
      <c r="NZY62" s="423"/>
      <c r="NZZ62" s="554"/>
      <c r="OAA62" s="554"/>
      <c r="OAB62" s="554"/>
      <c r="OAC62" s="424"/>
      <c r="OAD62" s="422"/>
      <c r="OAE62" s="424"/>
      <c r="OAF62" s="422"/>
      <c r="OAG62" s="423"/>
      <c r="OAH62" s="424"/>
      <c r="OAI62" s="423"/>
      <c r="OAJ62" s="554"/>
      <c r="OAK62" s="554"/>
      <c r="OAL62" s="554"/>
      <c r="OAM62" s="424"/>
      <c r="OAN62" s="422"/>
      <c r="OAO62" s="424"/>
      <c r="OAP62" s="422"/>
      <c r="OAQ62" s="423"/>
      <c r="OAR62" s="424"/>
      <c r="OAS62" s="423"/>
      <c r="OAT62" s="554"/>
      <c r="OAU62" s="554"/>
      <c r="OAV62" s="554"/>
      <c r="OAW62" s="424"/>
      <c r="OAX62" s="422"/>
      <c r="OAY62" s="424"/>
      <c r="OAZ62" s="422"/>
      <c r="OBA62" s="423"/>
      <c r="OBB62" s="424"/>
      <c r="OBC62" s="423"/>
      <c r="OBD62" s="554"/>
      <c r="OBE62" s="554"/>
      <c r="OBF62" s="554"/>
      <c r="OBG62" s="424"/>
      <c r="OBH62" s="422"/>
      <c r="OBI62" s="424"/>
      <c r="OBJ62" s="422"/>
      <c r="OBK62" s="423"/>
      <c r="OBL62" s="424"/>
      <c r="OBM62" s="423"/>
      <c r="OBN62" s="554"/>
      <c r="OBO62" s="554"/>
      <c r="OBP62" s="554"/>
      <c r="OBQ62" s="424"/>
      <c r="OBR62" s="422"/>
      <c r="OBS62" s="424"/>
      <c r="OBT62" s="422"/>
      <c r="OBU62" s="423"/>
      <c r="OBV62" s="424"/>
      <c r="OBW62" s="423"/>
      <c r="OBX62" s="554"/>
      <c r="OBY62" s="554"/>
      <c r="OBZ62" s="554"/>
      <c r="OCA62" s="424"/>
      <c r="OCB62" s="422"/>
      <c r="OCC62" s="424"/>
      <c r="OCD62" s="422"/>
      <c r="OCE62" s="423"/>
      <c r="OCF62" s="424"/>
      <c r="OCG62" s="423"/>
      <c r="OCH62" s="554"/>
      <c r="OCI62" s="554"/>
      <c r="OCJ62" s="554"/>
      <c r="OCK62" s="424"/>
      <c r="OCL62" s="422"/>
      <c r="OCM62" s="424"/>
      <c r="OCN62" s="422"/>
      <c r="OCO62" s="423"/>
      <c r="OCP62" s="424"/>
      <c r="OCQ62" s="423"/>
      <c r="OCR62" s="554"/>
      <c r="OCS62" s="554"/>
      <c r="OCT62" s="554"/>
      <c r="OCU62" s="424"/>
      <c r="OCV62" s="422"/>
      <c r="OCW62" s="424"/>
      <c r="OCX62" s="422"/>
      <c r="OCY62" s="423"/>
      <c r="OCZ62" s="424"/>
      <c r="ODA62" s="423"/>
      <c r="ODB62" s="554"/>
      <c r="ODC62" s="554"/>
      <c r="ODD62" s="554"/>
      <c r="ODE62" s="424"/>
      <c r="ODF62" s="422"/>
      <c r="ODG62" s="424"/>
      <c r="ODH62" s="422"/>
      <c r="ODI62" s="423"/>
      <c r="ODJ62" s="424"/>
      <c r="ODK62" s="423"/>
      <c r="ODL62" s="554"/>
      <c r="ODM62" s="554"/>
      <c r="ODN62" s="554"/>
      <c r="ODO62" s="424"/>
      <c r="ODP62" s="422"/>
      <c r="ODQ62" s="424"/>
      <c r="ODR62" s="422"/>
      <c r="ODS62" s="423"/>
      <c r="ODT62" s="424"/>
      <c r="ODU62" s="423"/>
      <c r="ODV62" s="554"/>
      <c r="ODW62" s="554"/>
      <c r="ODX62" s="554"/>
      <c r="ODY62" s="424"/>
      <c r="ODZ62" s="422"/>
      <c r="OEA62" s="424"/>
      <c r="OEB62" s="422"/>
      <c r="OEC62" s="423"/>
      <c r="OED62" s="424"/>
      <c r="OEE62" s="423"/>
      <c r="OEF62" s="554"/>
      <c r="OEG62" s="554"/>
      <c r="OEH62" s="554"/>
      <c r="OEI62" s="424"/>
      <c r="OEJ62" s="422"/>
      <c r="OEK62" s="424"/>
      <c r="OEL62" s="422"/>
      <c r="OEM62" s="423"/>
      <c r="OEN62" s="424"/>
      <c r="OEO62" s="423"/>
      <c r="OEP62" s="554"/>
      <c r="OEQ62" s="554"/>
      <c r="OER62" s="554"/>
      <c r="OES62" s="424"/>
      <c r="OET62" s="422"/>
      <c r="OEU62" s="424"/>
      <c r="OEV62" s="422"/>
      <c r="OEW62" s="423"/>
      <c r="OEX62" s="424"/>
      <c r="OEY62" s="423"/>
      <c r="OEZ62" s="554"/>
      <c r="OFA62" s="554"/>
      <c r="OFB62" s="554"/>
      <c r="OFC62" s="424"/>
      <c r="OFD62" s="422"/>
      <c r="OFE62" s="424"/>
      <c r="OFF62" s="422"/>
      <c r="OFG62" s="423"/>
      <c r="OFH62" s="424"/>
      <c r="OFI62" s="423"/>
      <c r="OFJ62" s="554"/>
      <c r="OFK62" s="554"/>
      <c r="OFL62" s="554"/>
      <c r="OFM62" s="424"/>
      <c r="OFN62" s="422"/>
      <c r="OFO62" s="424"/>
      <c r="OFP62" s="422"/>
      <c r="OFQ62" s="423"/>
      <c r="OFR62" s="424"/>
      <c r="OFS62" s="423"/>
      <c r="OFT62" s="554"/>
      <c r="OFU62" s="554"/>
      <c r="OFV62" s="554"/>
      <c r="OFW62" s="424"/>
      <c r="OFX62" s="422"/>
      <c r="OFY62" s="424"/>
      <c r="OFZ62" s="422"/>
      <c r="OGA62" s="423"/>
      <c r="OGB62" s="424"/>
      <c r="OGC62" s="423"/>
      <c r="OGD62" s="554"/>
      <c r="OGE62" s="554"/>
      <c r="OGF62" s="554"/>
      <c r="OGG62" s="424"/>
      <c r="OGH62" s="422"/>
      <c r="OGI62" s="424"/>
      <c r="OGJ62" s="422"/>
      <c r="OGK62" s="423"/>
      <c r="OGL62" s="424"/>
      <c r="OGM62" s="423"/>
      <c r="OGN62" s="554"/>
      <c r="OGO62" s="554"/>
      <c r="OGP62" s="554"/>
      <c r="OGQ62" s="424"/>
      <c r="OGR62" s="422"/>
      <c r="OGS62" s="424"/>
      <c r="OGT62" s="422"/>
      <c r="OGU62" s="423"/>
      <c r="OGV62" s="424"/>
      <c r="OGW62" s="423"/>
      <c r="OGX62" s="554"/>
      <c r="OGY62" s="554"/>
      <c r="OGZ62" s="554"/>
      <c r="OHA62" s="424"/>
      <c r="OHB62" s="422"/>
      <c r="OHC62" s="424"/>
      <c r="OHD62" s="422"/>
      <c r="OHE62" s="423"/>
      <c r="OHF62" s="424"/>
      <c r="OHG62" s="423"/>
      <c r="OHH62" s="554"/>
      <c r="OHI62" s="554"/>
      <c r="OHJ62" s="554"/>
      <c r="OHK62" s="424"/>
      <c r="OHL62" s="422"/>
      <c r="OHM62" s="424"/>
      <c r="OHN62" s="422"/>
      <c r="OHO62" s="423"/>
      <c r="OHP62" s="424"/>
      <c r="OHQ62" s="423"/>
      <c r="OHR62" s="554"/>
      <c r="OHS62" s="554"/>
      <c r="OHT62" s="554"/>
      <c r="OHU62" s="424"/>
      <c r="OHV62" s="422"/>
      <c r="OHW62" s="424"/>
      <c r="OHX62" s="422"/>
      <c r="OHY62" s="423"/>
      <c r="OHZ62" s="424"/>
      <c r="OIA62" s="423"/>
      <c r="OIB62" s="554"/>
      <c r="OIC62" s="554"/>
      <c r="OID62" s="554"/>
      <c r="OIE62" s="424"/>
      <c r="OIF62" s="422"/>
      <c r="OIG62" s="424"/>
      <c r="OIH62" s="422"/>
      <c r="OII62" s="423"/>
      <c r="OIJ62" s="424"/>
      <c r="OIK62" s="423"/>
      <c r="OIL62" s="554"/>
      <c r="OIM62" s="554"/>
      <c r="OIN62" s="554"/>
      <c r="OIO62" s="424"/>
      <c r="OIP62" s="422"/>
      <c r="OIQ62" s="424"/>
      <c r="OIR62" s="422"/>
      <c r="OIS62" s="423"/>
      <c r="OIT62" s="424"/>
      <c r="OIU62" s="423"/>
      <c r="OIV62" s="554"/>
      <c r="OIW62" s="554"/>
      <c r="OIX62" s="554"/>
      <c r="OIY62" s="424"/>
      <c r="OIZ62" s="422"/>
      <c r="OJA62" s="424"/>
      <c r="OJB62" s="422"/>
      <c r="OJC62" s="423"/>
      <c r="OJD62" s="424"/>
      <c r="OJE62" s="423"/>
      <c r="OJF62" s="554"/>
      <c r="OJG62" s="554"/>
      <c r="OJH62" s="554"/>
      <c r="OJI62" s="424"/>
      <c r="OJJ62" s="422"/>
      <c r="OJK62" s="424"/>
      <c r="OJL62" s="422"/>
      <c r="OJM62" s="423"/>
      <c r="OJN62" s="424"/>
      <c r="OJO62" s="423"/>
      <c r="OJP62" s="554"/>
      <c r="OJQ62" s="554"/>
      <c r="OJR62" s="554"/>
      <c r="OJS62" s="424"/>
      <c r="OJT62" s="422"/>
      <c r="OJU62" s="424"/>
      <c r="OJV62" s="422"/>
      <c r="OJW62" s="423"/>
      <c r="OJX62" s="424"/>
      <c r="OJY62" s="423"/>
      <c r="OJZ62" s="554"/>
      <c r="OKA62" s="554"/>
      <c r="OKB62" s="554"/>
      <c r="OKC62" s="424"/>
      <c r="OKD62" s="422"/>
      <c r="OKE62" s="424"/>
      <c r="OKF62" s="422"/>
      <c r="OKG62" s="423"/>
      <c r="OKH62" s="424"/>
      <c r="OKI62" s="423"/>
      <c r="OKJ62" s="554"/>
      <c r="OKK62" s="554"/>
      <c r="OKL62" s="554"/>
      <c r="OKM62" s="424"/>
      <c r="OKN62" s="422"/>
      <c r="OKO62" s="424"/>
      <c r="OKP62" s="422"/>
      <c r="OKQ62" s="423"/>
      <c r="OKR62" s="424"/>
      <c r="OKS62" s="423"/>
      <c r="OKT62" s="554"/>
      <c r="OKU62" s="554"/>
      <c r="OKV62" s="554"/>
      <c r="OKW62" s="424"/>
      <c r="OKX62" s="422"/>
      <c r="OKY62" s="424"/>
      <c r="OKZ62" s="422"/>
      <c r="OLA62" s="423"/>
      <c r="OLB62" s="424"/>
      <c r="OLC62" s="423"/>
      <c r="OLD62" s="554"/>
      <c r="OLE62" s="554"/>
      <c r="OLF62" s="554"/>
      <c r="OLG62" s="424"/>
      <c r="OLH62" s="422"/>
      <c r="OLI62" s="424"/>
      <c r="OLJ62" s="422"/>
      <c r="OLK62" s="423"/>
      <c r="OLL62" s="424"/>
      <c r="OLM62" s="423"/>
      <c r="OLN62" s="554"/>
      <c r="OLO62" s="554"/>
      <c r="OLP62" s="554"/>
      <c r="OLQ62" s="424"/>
      <c r="OLR62" s="422"/>
      <c r="OLS62" s="424"/>
      <c r="OLT62" s="422"/>
      <c r="OLU62" s="423"/>
      <c r="OLV62" s="424"/>
      <c r="OLW62" s="423"/>
      <c r="OLX62" s="554"/>
      <c r="OLY62" s="554"/>
      <c r="OLZ62" s="554"/>
      <c r="OMA62" s="424"/>
      <c r="OMB62" s="422"/>
      <c r="OMC62" s="424"/>
      <c r="OMD62" s="422"/>
      <c r="OME62" s="423"/>
      <c r="OMF62" s="424"/>
      <c r="OMG62" s="423"/>
      <c r="OMH62" s="554"/>
      <c r="OMI62" s="554"/>
      <c r="OMJ62" s="554"/>
      <c r="OMK62" s="424"/>
      <c r="OML62" s="422"/>
      <c r="OMM62" s="424"/>
      <c r="OMN62" s="422"/>
      <c r="OMO62" s="423"/>
      <c r="OMP62" s="424"/>
      <c r="OMQ62" s="423"/>
      <c r="OMR62" s="554"/>
      <c r="OMS62" s="554"/>
      <c r="OMT62" s="554"/>
      <c r="OMU62" s="424"/>
      <c r="OMV62" s="422"/>
      <c r="OMW62" s="424"/>
      <c r="OMX62" s="422"/>
      <c r="OMY62" s="423"/>
      <c r="OMZ62" s="424"/>
      <c r="ONA62" s="423"/>
      <c r="ONB62" s="554"/>
      <c r="ONC62" s="554"/>
      <c r="OND62" s="554"/>
      <c r="ONE62" s="424"/>
      <c r="ONF62" s="422"/>
      <c r="ONG62" s="424"/>
      <c r="ONH62" s="422"/>
      <c r="ONI62" s="423"/>
      <c r="ONJ62" s="424"/>
      <c r="ONK62" s="423"/>
      <c r="ONL62" s="554"/>
      <c r="ONM62" s="554"/>
      <c r="ONN62" s="554"/>
      <c r="ONO62" s="424"/>
      <c r="ONP62" s="422"/>
      <c r="ONQ62" s="424"/>
      <c r="ONR62" s="422"/>
      <c r="ONS62" s="423"/>
      <c r="ONT62" s="424"/>
      <c r="ONU62" s="423"/>
      <c r="ONV62" s="554"/>
      <c r="ONW62" s="554"/>
      <c r="ONX62" s="554"/>
      <c r="ONY62" s="424"/>
      <c r="ONZ62" s="422"/>
      <c r="OOA62" s="424"/>
      <c r="OOB62" s="422"/>
      <c r="OOC62" s="423"/>
      <c r="OOD62" s="424"/>
      <c r="OOE62" s="423"/>
      <c r="OOF62" s="554"/>
      <c r="OOG62" s="554"/>
      <c r="OOH62" s="554"/>
      <c r="OOI62" s="424"/>
      <c r="OOJ62" s="422"/>
      <c r="OOK62" s="424"/>
      <c r="OOL62" s="422"/>
      <c r="OOM62" s="423"/>
      <c r="OON62" s="424"/>
      <c r="OOO62" s="423"/>
      <c r="OOP62" s="554"/>
      <c r="OOQ62" s="554"/>
      <c r="OOR62" s="554"/>
      <c r="OOS62" s="424"/>
      <c r="OOT62" s="422"/>
      <c r="OOU62" s="424"/>
      <c r="OOV62" s="422"/>
      <c r="OOW62" s="423"/>
      <c r="OOX62" s="424"/>
      <c r="OOY62" s="423"/>
      <c r="OOZ62" s="554"/>
      <c r="OPA62" s="554"/>
      <c r="OPB62" s="554"/>
      <c r="OPC62" s="424"/>
      <c r="OPD62" s="422"/>
      <c r="OPE62" s="424"/>
      <c r="OPF62" s="422"/>
      <c r="OPG62" s="423"/>
      <c r="OPH62" s="424"/>
      <c r="OPI62" s="423"/>
      <c r="OPJ62" s="554"/>
      <c r="OPK62" s="554"/>
      <c r="OPL62" s="554"/>
      <c r="OPM62" s="424"/>
      <c r="OPN62" s="422"/>
      <c r="OPO62" s="424"/>
      <c r="OPP62" s="422"/>
      <c r="OPQ62" s="423"/>
      <c r="OPR62" s="424"/>
      <c r="OPS62" s="423"/>
      <c r="OPT62" s="554"/>
      <c r="OPU62" s="554"/>
      <c r="OPV62" s="554"/>
      <c r="OPW62" s="424"/>
      <c r="OPX62" s="422"/>
      <c r="OPY62" s="424"/>
      <c r="OPZ62" s="422"/>
      <c r="OQA62" s="423"/>
      <c r="OQB62" s="424"/>
      <c r="OQC62" s="423"/>
      <c r="OQD62" s="554"/>
      <c r="OQE62" s="554"/>
      <c r="OQF62" s="554"/>
      <c r="OQG62" s="424"/>
      <c r="OQH62" s="422"/>
      <c r="OQI62" s="424"/>
      <c r="OQJ62" s="422"/>
      <c r="OQK62" s="423"/>
      <c r="OQL62" s="424"/>
      <c r="OQM62" s="423"/>
      <c r="OQN62" s="554"/>
      <c r="OQO62" s="554"/>
      <c r="OQP62" s="554"/>
      <c r="OQQ62" s="424"/>
      <c r="OQR62" s="422"/>
      <c r="OQS62" s="424"/>
      <c r="OQT62" s="422"/>
      <c r="OQU62" s="423"/>
      <c r="OQV62" s="424"/>
      <c r="OQW62" s="423"/>
      <c r="OQX62" s="554"/>
      <c r="OQY62" s="554"/>
      <c r="OQZ62" s="554"/>
      <c r="ORA62" s="424"/>
      <c r="ORB62" s="422"/>
      <c r="ORC62" s="424"/>
      <c r="ORD62" s="422"/>
      <c r="ORE62" s="423"/>
      <c r="ORF62" s="424"/>
      <c r="ORG62" s="423"/>
      <c r="ORH62" s="554"/>
      <c r="ORI62" s="554"/>
      <c r="ORJ62" s="554"/>
      <c r="ORK62" s="424"/>
      <c r="ORL62" s="422"/>
      <c r="ORM62" s="424"/>
      <c r="ORN62" s="422"/>
      <c r="ORO62" s="423"/>
      <c r="ORP62" s="424"/>
      <c r="ORQ62" s="423"/>
      <c r="ORR62" s="554"/>
      <c r="ORS62" s="554"/>
      <c r="ORT62" s="554"/>
      <c r="ORU62" s="424"/>
      <c r="ORV62" s="422"/>
      <c r="ORW62" s="424"/>
      <c r="ORX62" s="422"/>
      <c r="ORY62" s="423"/>
      <c r="ORZ62" s="424"/>
      <c r="OSA62" s="423"/>
      <c r="OSB62" s="554"/>
      <c r="OSC62" s="554"/>
      <c r="OSD62" s="554"/>
      <c r="OSE62" s="424"/>
      <c r="OSF62" s="422"/>
      <c r="OSG62" s="424"/>
      <c r="OSH62" s="422"/>
      <c r="OSI62" s="423"/>
      <c r="OSJ62" s="424"/>
      <c r="OSK62" s="423"/>
      <c r="OSL62" s="554"/>
      <c r="OSM62" s="554"/>
      <c r="OSN62" s="554"/>
      <c r="OSO62" s="424"/>
      <c r="OSP62" s="422"/>
      <c r="OSQ62" s="424"/>
      <c r="OSR62" s="422"/>
      <c r="OSS62" s="423"/>
      <c r="OST62" s="424"/>
      <c r="OSU62" s="423"/>
      <c r="OSV62" s="554"/>
      <c r="OSW62" s="554"/>
      <c r="OSX62" s="554"/>
      <c r="OSY62" s="424"/>
      <c r="OSZ62" s="422"/>
      <c r="OTA62" s="424"/>
      <c r="OTB62" s="422"/>
      <c r="OTC62" s="423"/>
      <c r="OTD62" s="424"/>
      <c r="OTE62" s="423"/>
      <c r="OTF62" s="554"/>
      <c r="OTG62" s="554"/>
      <c r="OTH62" s="554"/>
      <c r="OTI62" s="424"/>
      <c r="OTJ62" s="422"/>
      <c r="OTK62" s="424"/>
      <c r="OTL62" s="422"/>
      <c r="OTM62" s="423"/>
      <c r="OTN62" s="424"/>
      <c r="OTO62" s="423"/>
      <c r="OTP62" s="554"/>
      <c r="OTQ62" s="554"/>
      <c r="OTR62" s="554"/>
      <c r="OTS62" s="424"/>
      <c r="OTT62" s="422"/>
      <c r="OTU62" s="424"/>
      <c r="OTV62" s="422"/>
      <c r="OTW62" s="423"/>
      <c r="OTX62" s="424"/>
      <c r="OTY62" s="423"/>
      <c r="OTZ62" s="554"/>
      <c r="OUA62" s="554"/>
      <c r="OUB62" s="554"/>
      <c r="OUC62" s="424"/>
      <c r="OUD62" s="422"/>
      <c r="OUE62" s="424"/>
      <c r="OUF62" s="422"/>
      <c r="OUG62" s="423"/>
      <c r="OUH62" s="424"/>
      <c r="OUI62" s="423"/>
      <c r="OUJ62" s="554"/>
      <c r="OUK62" s="554"/>
      <c r="OUL62" s="554"/>
      <c r="OUM62" s="424"/>
      <c r="OUN62" s="422"/>
      <c r="OUO62" s="424"/>
      <c r="OUP62" s="422"/>
      <c r="OUQ62" s="423"/>
      <c r="OUR62" s="424"/>
      <c r="OUS62" s="423"/>
      <c r="OUT62" s="554"/>
      <c r="OUU62" s="554"/>
      <c r="OUV62" s="554"/>
      <c r="OUW62" s="424"/>
      <c r="OUX62" s="422"/>
      <c r="OUY62" s="424"/>
      <c r="OUZ62" s="422"/>
      <c r="OVA62" s="423"/>
      <c r="OVB62" s="424"/>
      <c r="OVC62" s="423"/>
      <c r="OVD62" s="554"/>
      <c r="OVE62" s="554"/>
      <c r="OVF62" s="554"/>
      <c r="OVG62" s="424"/>
      <c r="OVH62" s="422"/>
      <c r="OVI62" s="424"/>
      <c r="OVJ62" s="422"/>
      <c r="OVK62" s="423"/>
      <c r="OVL62" s="424"/>
      <c r="OVM62" s="423"/>
      <c r="OVN62" s="554"/>
      <c r="OVO62" s="554"/>
      <c r="OVP62" s="554"/>
      <c r="OVQ62" s="424"/>
      <c r="OVR62" s="422"/>
      <c r="OVS62" s="424"/>
      <c r="OVT62" s="422"/>
      <c r="OVU62" s="423"/>
      <c r="OVV62" s="424"/>
      <c r="OVW62" s="423"/>
      <c r="OVX62" s="554"/>
      <c r="OVY62" s="554"/>
      <c r="OVZ62" s="554"/>
      <c r="OWA62" s="424"/>
      <c r="OWB62" s="422"/>
      <c r="OWC62" s="424"/>
      <c r="OWD62" s="422"/>
      <c r="OWE62" s="423"/>
      <c r="OWF62" s="424"/>
      <c r="OWG62" s="423"/>
      <c r="OWH62" s="554"/>
      <c r="OWI62" s="554"/>
      <c r="OWJ62" s="554"/>
      <c r="OWK62" s="424"/>
      <c r="OWL62" s="422"/>
      <c r="OWM62" s="424"/>
      <c r="OWN62" s="422"/>
      <c r="OWO62" s="423"/>
      <c r="OWP62" s="424"/>
      <c r="OWQ62" s="423"/>
      <c r="OWR62" s="554"/>
      <c r="OWS62" s="554"/>
      <c r="OWT62" s="554"/>
      <c r="OWU62" s="424"/>
      <c r="OWV62" s="422"/>
      <c r="OWW62" s="424"/>
      <c r="OWX62" s="422"/>
      <c r="OWY62" s="423"/>
      <c r="OWZ62" s="424"/>
      <c r="OXA62" s="423"/>
      <c r="OXB62" s="554"/>
      <c r="OXC62" s="554"/>
      <c r="OXD62" s="554"/>
      <c r="OXE62" s="424"/>
      <c r="OXF62" s="422"/>
      <c r="OXG62" s="424"/>
      <c r="OXH62" s="422"/>
      <c r="OXI62" s="423"/>
      <c r="OXJ62" s="424"/>
      <c r="OXK62" s="423"/>
      <c r="OXL62" s="554"/>
      <c r="OXM62" s="554"/>
      <c r="OXN62" s="554"/>
      <c r="OXO62" s="424"/>
      <c r="OXP62" s="422"/>
      <c r="OXQ62" s="424"/>
      <c r="OXR62" s="422"/>
      <c r="OXS62" s="423"/>
      <c r="OXT62" s="424"/>
      <c r="OXU62" s="423"/>
      <c r="OXV62" s="554"/>
      <c r="OXW62" s="554"/>
      <c r="OXX62" s="554"/>
      <c r="OXY62" s="424"/>
      <c r="OXZ62" s="422"/>
      <c r="OYA62" s="424"/>
      <c r="OYB62" s="422"/>
      <c r="OYC62" s="423"/>
      <c r="OYD62" s="424"/>
      <c r="OYE62" s="423"/>
      <c r="OYF62" s="554"/>
      <c r="OYG62" s="554"/>
      <c r="OYH62" s="554"/>
      <c r="OYI62" s="424"/>
      <c r="OYJ62" s="422"/>
      <c r="OYK62" s="424"/>
      <c r="OYL62" s="422"/>
      <c r="OYM62" s="423"/>
      <c r="OYN62" s="424"/>
      <c r="OYO62" s="423"/>
      <c r="OYP62" s="554"/>
      <c r="OYQ62" s="554"/>
      <c r="OYR62" s="554"/>
      <c r="OYS62" s="424"/>
      <c r="OYT62" s="422"/>
      <c r="OYU62" s="424"/>
      <c r="OYV62" s="422"/>
      <c r="OYW62" s="423"/>
      <c r="OYX62" s="424"/>
      <c r="OYY62" s="423"/>
      <c r="OYZ62" s="554"/>
      <c r="OZA62" s="554"/>
      <c r="OZB62" s="554"/>
      <c r="OZC62" s="424"/>
      <c r="OZD62" s="422"/>
      <c r="OZE62" s="424"/>
      <c r="OZF62" s="422"/>
      <c r="OZG62" s="423"/>
      <c r="OZH62" s="424"/>
      <c r="OZI62" s="423"/>
      <c r="OZJ62" s="554"/>
      <c r="OZK62" s="554"/>
      <c r="OZL62" s="554"/>
      <c r="OZM62" s="424"/>
      <c r="OZN62" s="422"/>
      <c r="OZO62" s="424"/>
      <c r="OZP62" s="422"/>
      <c r="OZQ62" s="423"/>
      <c r="OZR62" s="424"/>
      <c r="OZS62" s="423"/>
      <c r="OZT62" s="554"/>
      <c r="OZU62" s="554"/>
      <c r="OZV62" s="554"/>
      <c r="OZW62" s="424"/>
      <c r="OZX62" s="422"/>
      <c r="OZY62" s="424"/>
      <c r="OZZ62" s="422"/>
      <c r="PAA62" s="423"/>
      <c r="PAB62" s="424"/>
      <c r="PAC62" s="423"/>
      <c r="PAD62" s="554"/>
      <c r="PAE62" s="554"/>
      <c r="PAF62" s="554"/>
      <c r="PAG62" s="424"/>
      <c r="PAH62" s="422"/>
      <c r="PAI62" s="424"/>
      <c r="PAJ62" s="422"/>
      <c r="PAK62" s="423"/>
      <c r="PAL62" s="424"/>
      <c r="PAM62" s="423"/>
      <c r="PAN62" s="554"/>
      <c r="PAO62" s="554"/>
      <c r="PAP62" s="554"/>
      <c r="PAQ62" s="424"/>
      <c r="PAR62" s="422"/>
      <c r="PAS62" s="424"/>
      <c r="PAT62" s="422"/>
      <c r="PAU62" s="423"/>
      <c r="PAV62" s="424"/>
      <c r="PAW62" s="423"/>
      <c r="PAX62" s="554"/>
      <c r="PAY62" s="554"/>
      <c r="PAZ62" s="554"/>
      <c r="PBA62" s="424"/>
      <c r="PBB62" s="422"/>
      <c r="PBC62" s="424"/>
      <c r="PBD62" s="422"/>
      <c r="PBE62" s="423"/>
      <c r="PBF62" s="424"/>
      <c r="PBG62" s="423"/>
      <c r="PBH62" s="554"/>
      <c r="PBI62" s="554"/>
      <c r="PBJ62" s="554"/>
      <c r="PBK62" s="424"/>
      <c r="PBL62" s="422"/>
      <c r="PBM62" s="424"/>
      <c r="PBN62" s="422"/>
      <c r="PBO62" s="423"/>
      <c r="PBP62" s="424"/>
      <c r="PBQ62" s="423"/>
      <c r="PBR62" s="554"/>
      <c r="PBS62" s="554"/>
      <c r="PBT62" s="554"/>
      <c r="PBU62" s="424"/>
      <c r="PBV62" s="422"/>
      <c r="PBW62" s="424"/>
      <c r="PBX62" s="422"/>
      <c r="PBY62" s="423"/>
      <c r="PBZ62" s="424"/>
      <c r="PCA62" s="423"/>
      <c r="PCB62" s="554"/>
      <c r="PCC62" s="554"/>
      <c r="PCD62" s="554"/>
      <c r="PCE62" s="424"/>
      <c r="PCF62" s="422"/>
      <c r="PCG62" s="424"/>
      <c r="PCH62" s="422"/>
      <c r="PCI62" s="423"/>
      <c r="PCJ62" s="424"/>
      <c r="PCK62" s="423"/>
      <c r="PCL62" s="554"/>
      <c r="PCM62" s="554"/>
      <c r="PCN62" s="554"/>
      <c r="PCO62" s="424"/>
      <c r="PCP62" s="422"/>
      <c r="PCQ62" s="424"/>
      <c r="PCR62" s="422"/>
      <c r="PCS62" s="423"/>
      <c r="PCT62" s="424"/>
      <c r="PCU62" s="423"/>
      <c r="PCV62" s="554"/>
      <c r="PCW62" s="554"/>
      <c r="PCX62" s="554"/>
      <c r="PCY62" s="424"/>
      <c r="PCZ62" s="422"/>
      <c r="PDA62" s="424"/>
      <c r="PDB62" s="422"/>
      <c r="PDC62" s="423"/>
      <c r="PDD62" s="424"/>
      <c r="PDE62" s="423"/>
      <c r="PDF62" s="554"/>
      <c r="PDG62" s="554"/>
      <c r="PDH62" s="554"/>
      <c r="PDI62" s="424"/>
      <c r="PDJ62" s="422"/>
      <c r="PDK62" s="424"/>
      <c r="PDL62" s="422"/>
      <c r="PDM62" s="423"/>
      <c r="PDN62" s="424"/>
      <c r="PDO62" s="423"/>
      <c r="PDP62" s="554"/>
      <c r="PDQ62" s="554"/>
      <c r="PDR62" s="554"/>
      <c r="PDS62" s="424"/>
      <c r="PDT62" s="422"/>
      <c r="PDU62" s="424"/>
      <c r="PDV62" s="422"/>
      <c r="PDW62" s="423"/>
      <c r="PDX62" s="424"/>
      <c r="PDY62" s="423"/>
      <c r="PDZ62" s="554"/>
      <c r="PEA62" s="554"/>
      <c r="PEB62" s="554"/>
      <c r="PEC62" s="424"/>
      <c r="PED62" s="422"/>
      <c r="PEE62" s="424"/>
      <c r="PEF62" s="422"/>
      <c r="PEG62" s="423"/>
      <c r="PEH62" s="424"/>
      <c r="PEI62" s="423"/>
      <c r="PEJ62" s="554"/>
      <c r="PEK62" s="554"/>
      <c r="PEL62" s="554"/>
      <c r="PEM62" s="424"/>
      <c r="PEN62" s="422"/>
      <c r="PEO62" s="424"/>
      <c r="PEP62" s="422"/>
      <c r="PEQ62" s="423"/>
      <c r="PER62" s="424"/>
      <c r="PES62" s="423"/>
      <c r="PET62" s="554"/>
      <c r="PEU62" s="554"/>
      <c r="PEV62" s="554"/>
      <c r="PEW62" s="424"/>
      <c r="PEX62" s="422"/>
      <c r="PEY62" s="424"/>
      <c r="PEZ62" s="422"/>
      <c r="PFA62" s="423"/>
      <c r="PFB62" s="424"/>
      <c r="PFC62" s="423"/>
      <c r="PFD62" s="554"/>
      <c r="PFE62" s="554"/>
      <c r="PFF62" s="554"/>
      <c r="PFG62" s="424"/>
      <c r="PFH62" s="422"/>
      <c r="PFI62" s="424"/>
      <c r="PFJ62" s="422"/>
      <c r="PFK62" s="423"/>
      <c r="PFL62" s="424"/>
      <c r="PFM62" s="423"/>
      <c r="PFN62" s="554"/>
      <c r="PFO62" s="554"/>
      <c r="PFP62" s="554"/>
      <c r="PFQ62" s="424"/>
      <c r="PFR62" s="422"/>
      <c r="PFS62" s="424"/>
      <c r="PFT62" s="422"/>
      <c r="PFU62" s="423"/>
      <c r="PFV62" s="424"/>
      <c r="PFW62" s="423"/>
      <c r="PFX62" s="554"/>
      <c r="PFY62" s="554"/>
      <c r="PFZ62" s="554"/>
      <c r="PGA62" s="424"/>
      <c r="PGB62" s="422"/>
      <c r="PGC62" s="424"/>
      <c r="PGD62" s="422"/>
      <c r="PGE62" s="423"/>
      <c r="PGF62" s="424"/>
      <c r="PGG62" s="423"/>
      <c r="PGH62" s="554"/>
      <c r="PGI62" s="554"/>
      <c r="PGJ62" s="554"/>
      <c r="PGK62" s="424"/>
      <c r="PGL62" s="422"/>
      <c r="PGM62" s="424"/>
      <c r="PGN62" s="422"/>
      <c r="PGO62" s="423"/>
      <c r="PGP62" s="424"/>
      <c r="PGQ62" s="423"/>
      <c r="PGR62" s="554"/>
      <c r="PGS62" s="554"/>
      <c r="PGT62" s="554"/>
      <c r="PGU62" s="424"/>
      <c r="PGV62" s="422"/>
      <c r="PGW62" s="424"/>
      <c r="PGX62" s="422"/>
      <c r="PGY62" s="423"/>
      <c r="PGZ62" s="424"/>
      <c r="PHA62" s="423"/>
      <c r="PHB62" s="554"/>
      <c r="PHC62" s="554"/>
      <c r="PHD62" s="554"/>
      <c r="PHE62" s="424"/>
      <c r="PHF62" s="422"/>
      <c r="PHG62" s="424"/>
      <c r="PHH62" s="422"/>
      <c r="PHI62" s="423"/>
      <c r="PHJ62" s="424"/>
      <c r="PHK62" s="423"/>
      <c r="PHL62" s="554"/>
      <c r="PHM62" s="554"/>
      <c r="PHN62" s="554"/>
      <c r="PHO62" s="424"/>
      <c r="PHP62" s="422"/>
      <c r="PHQ62" s="424"/>
      <c r="PHR62" s="422"/>
      <c r="PHS62" s="423"/>
      <c r="PHT62" s="424"/>
      <c r="PHU62" s="423"/>
      <c r="PHV62" s="554"/>
      <c r="PHW62" s="554"/>
      <c r="PHX62" s="554"/>
      <c r="PHY62" s="424"/>
      <c r="PHZ62" s="422"/>
      <c r="PIA62" s="424"/>
      <c r="PIB62" s="422"/>
      <c r="PIC62" s="423"/>
      <c r="PID62" s="424"/>
      <c r="PIE62" s="423"/>
      <c r="PIF62" s="554"/>
      <c r="PIG62" s="554"/>
      <c r="PIH62" s="554"/>
      <c r="PII62" s="424"/>
      <c r="PIJ62" s="422"/>
      <c r="PIK62" s="424"/>
      <c r="PIL62" s="422"/>
      <c r="PIM62" s="423"/>
      <c r="PIN62" s="424"/>
      <c r="PIO62" s="423"/>
      <c r="PIP62" s="554"/>
      <c r="PIQ62" s="554"/>
      <c r="PIR62" s="554"/>
      <c r="PIS62" s="424"/>
      <c r="PIT62" s="422"/>
      <c r="PIU62" s="424"/>
      <c r="PIV62" s="422"/>
      <c r="PIW62" s="423"/>
      <c r="PIX62" s="424"/>
      <c r="PIY62" s="423"/>
      <c r="PIZ62" s="554"/>
      <c r="PJA62" s="554"/>
      <c r="PJB62" s="554"/>
      <c r="PJC62" s="424"/>
      <c r="PJD62" s="422"/>
      <c r="PJE62" s="424"/>
      <c r="PJF62" s="422"/>
      <c r="PJG62" s="423"/>
      <c r="PJH62" s="424"/>
      <c r="PJI62" s="423"/>
      <c r="PJJ62" s="554"/>
      <c r="PJK62" s="554"/>
      <c r="PJL62" s="554"/>
      <c r="PJM62" s="424"/>
      <c r="PJN62" s="422"/>
      <c r="PJO62" s="424"/>
      <c r="PJP62" s="422"/>
      <c r="PJQ62" s="423"/>
      <c r="PJR62" s="424"/>
      <c r="PJS62" s="423"/>
      <c r="PJT62" s="554"/>
      <c r="PJU62" s="554"/>
      <c r="PJV62" s="554"/>
      <c r="PJW62" s="424"/>
      <c r="PJX62" s="422"/>
      <c r="PJY62" s="424"/>
      <c r="PJZ62" s="422"/>
      <c r="PKA62" s="423"/>
      <c r="PKB62" s="424"/>
      <c r="PKC62" s="423"/>
      <c r="PKD62" s="554"/>
      <c r="PKE62" s="554"/>
      <c r="PKF62" s="554"/>
      <c r="PKG62" s="424"/>
      <c r="PKH62" s="422"/>
      <c r="PKI62" s="424"/>
      <c r="PKJ62" s="422"/>
      <c r="PKK62" s="423"/>
      <c r="PKL62" s="424"/>
      <c r="PKM62" s="423"/>
      <c r="PKN62" s="554"/>
      <c r="PKO62" s="554"/>
      <c r="PKP62" s="554"/>
      <c r="PKQ62" s="424"/>
      <c r="PKR62" s="422"/>
      <c r="PKS62" s="424"/>
      <c r="PKT62" s="422"/>
      <c r="PKU62" s="423"/>
      <c r="PKV62" s="424"/>
      <c r="PKW62" s="423"/>
      <c r="PKX62" s="554"/>
      <c r="PKY62" s="554"/>
      <c r="PKZ62" s="554"/>
      <c r="PLA62" s="424"/>
      <c r="PLB62" s="422"/>
      <c r="PLC62" s="424"/>
      <c r="PLD62" s="422"/>
      <c r="PLE62" s="423"/>
      <c r="PLF62" s="424"/>
      <c r="PLG62" s="423"/>
      <c r="PLH62" s="554"/>
      <c r="PLI62" s="554"/>
      <c r="PLJ62" s="554"/>
      <c r="PLK62" s="424"/>
      <c r="PLL62" s="422"/>
      <c r="PLM62" s="424"/>
      <c r="PLN62" s="422"/>
      <c r="PLO62" s="423"/>
      <c r="PLP62" s="424"/>
      <c r="PLQ62" s="423"/>
      <c r="PLR62" s="554"/>
      <c r="PLS62" s="554"/>
      <c r="PLT62" s="554"/>
      <c r="PLU62" s="424"/>
      <c r="PLV62" s="422"/>
      <c r="PLW62" s="424"/>
      <c r="PLX62" s="422"/>
      <c r="PLY62" s="423"/>
      <c r="PLZ62" s="424"/>
      <c r="PMA62" s="423"/>
      <c r="PMB62" s="554"/>
      <c r="PMC62" s="554"/>
      <c r="PMD62" s="554"/>
      <c r="PME62" s="424"/>
      <c r="PMF62" s="422"/>
      <c r="PMG62" s="424"/>
      <c r="PMH62" s="422"/>
      <c r="PMI62" s="423"/>
      <c r="PMJ62" s="424"/>
      <c r="PMK62" s="423"/>
      <c r="PML62" s="554"/>
      <c r="PMM62" s="554"/>
      <c r="PMN62" s="554"/>
      <c r="PMO62" s="424"/>
      <c r="PMP62" s="422"/>
      <c r="PMQ62" s="424"/>
      <c r="PMR62" s="422"/>
      <c r="PMS62" s="423"/>
      <c r="PMT62" s="424"/>
      <c r="PMU62" s="423"/>
      <c r="PMV62" s="554"/>
      <c r="PMW62" s="554"/>
      <c r="PMX62" s="554"/>
      <c r="PMY62" s="424"/>
      <c r="PMZ62" s="422"/>
      <c r="PNA62" s="424"/>
      <c r="PNB62" s="422"/>
      <c r="PNC62" s="423"/>
      <c r="PND62" s="424"/>
      <c r="PNE62" s="423"/>
      <c r="PNF62" s="554"/>
      <c r="PNG62" s="554"/>
      <c r="PNH62" s="554"/>
      <c r="PNI62" s="424"/>
      <c r="PNJ62" s="422"/>
      <c r="PNK62" s="424"/>
      <c r="PNL62" s="422"/>
      <c r="PNM62" s="423"/>
      <c r="PNN62" s="424"/>
      <c r="PNO62" s="423"/>
      <c r="PNP62" s="554"/>
      <c r="PNQ62" s="554"/>
      <c r="PNR62" s="554"/>
      <c r="PNS62" s="424"/>
      <c r="PNT62" s="422"/>
      <c r="PNU62" s="424"/>
      <c r="PNV62" s="422"/>
      <c r="PNW62" s="423"/>
      <c r="PNX62" s="424"/>
      <c r="PNY62" s="423"/>
      <c r="PNZ62" s="554"/>
      <c r="POA62" s="554"/>
      <c r="POB62" s="554"/>
      <c r="POC62" s="424"/>
      <c r="POD62" s="422"/>
      <c r="POE62" s="424"/>
      <c r="POF62" s="422"/>
      <c r="POG62" s="423"/>
      <c r="POH62" s="424"/>
      <c r="POI62" s="423"/>
      <c r="POJ62" s="554"/>
      <c r="POK62" s="554"/>
      <c r="POL62" s="554"/>
      <c r="POM62" s="424"/>
      <c r="PON62" s="422"/>
      <c r="POO62" s="424"/>
      <c r="POP62" s="422"/>
      <c r="POQ62" s="423"/>
      <c r="POR62" s="424"/>
      <c r="POS62" s="423"/>
      <c r="POT62" s="554"/>
      <c r="POU62" s="554"/>
      <c r="POV62" s="554"/>
      <c r="POW62" s="424"/>
      <c r="POX62" s="422"/>
      <c r="POY62" s="424"/>
      <c r="POZ62" s="422"/>
      <c r="PPA62" s="423"/>
      <c r="PPB62" s="424"/>
      <c r="PPC62" s="423"/>
      <c r="PPD62" s="554"/>
      <c r="PPE62" s="554"/>
      <c r="PPF62" s="554"/>
      <c r="PPG62" s="424"/>
      <c r="PPH62" s="422"/>
      <c r="PPI62" s="424"/>
      <c r="PPJ62" s="422"/>
      <c r="PPK62" s="423"/>
      <c r="PPL62" s="424"/>
      <c r="PPM62" s="423"/>
      <c r="PPN62" s="554"/>
      <c r="PPO62" s="554"/>
      <c r="PPP62" s="554"/>
      <c r="PPQ62" s="424"/>
      <c r="PPR62" s="422"/>
      <c r="PPS62" s="424"/>
      <c r="PPT62" s="422"/>
      <c r="PPU62" s="423"/>
      <c r="PPV62" s="424"/>
      <c r="PPW62" s="423"/>
      <c r="PPX62" s="554"/>
      <c r="PPY62" s="554"/>
      <c r="PPZ62" s="554"/>
      <c r="PQA62" s="424"/>
      <c r="PQB62" s="422"/>
      <c r="PQC62" s="424"/>
      <c r="PQD62" s="422"/>
      <c r="PQE62" s="423"/>
      <c r="PQF62" s="424"/>
      <c r="PQG62" s="423"/>
      <c r="PQH62" s="554"/>
      <c r="PQI62" s="554"/>
      <c r="PQJ62" s="554"/>
      <c r="PQK62" s="424"/>
      <c r="PQL62" s="422"/>
      <c r="PQM62" s="424"/>
      <c r="PQN62" s="422"/>
      <c r="PQO62" s="423"/>
      <c r="PQP62" s="424"/>
      <c r="PQQ62" s="423"/>
      <c r="PQR62" s="554"/>
      <c r="PQS62" s="554"/>
      <c r="PQT62" s="554"/>
      <c r="PQU62" s="424"/>
      <c r="PQV62" s="422"/>
      <c r="PQW62" s="424"/>
      <c r="PQX62" s="422"/>
      <c r="PQY62" s="423"/>
      <c r="PQZ62" s="424"/>
      <c r="PRA62" s="423"/>
      <c r="PRB62" s="554"/>
      <c r="PRC62" s="554"/>
      <c r="PRD62" s="554"/>
      <c r="PRE62" s="424"/>
      <c r="PRF62" s="422"/>
      <c r="PRG62" s="424"/>
      <c r="PRH62" s="422"/>
      <c r="PRI62" s="423"/>
      <c r="PRJ62" s="424"/>
      <c r="PRK62" s="423"/>
      <c r="PRL62" s="554"/>
      <c r="PRM62" s="554"/>
      <c r="PRN62" s="554"/>
      <c r="PRO62" s="424"/>
      <c r="PRP62" s="422"/>
      <c r="PRQ62" s="424"/>
      <c r="PRR62" s="422"/>
      <c r="PRS62" s="423"/>
      <c r="PRT62" s="424"/>
      <c r="PRU62" s="423"/>
      <c r="PRV62" s="554"/>
      <c r="PRW62" s="554"/>
      <c r="PRX62" s="554"/>
      <c r="PRY62" s="424"/>
      <c r="PRZ62" s="422"/>
      <c r="PSA62" s="424"/>
      <c r="PSB62" s="422"/>
      <c r="PSC62" s="423"/>
      <c r="PSD62" s="424"/>
      <c r="PSE62" s="423"/>
      <c r="PSF62" s="554"/>
      <c r="PSG62" s="554"/>
      <c r="PSH62" s="554"/>
      <c r="PSI62" s="424"/>
      <c r="PSJ62" s="422"/>
      <c r="PSK62" s="424"/>
      <c r="PSL62" s="422"/>
      <c r="PSM62" s="423"/>
      <c r="PSN62" s="424"/>
      <c r="PSO62" s="423"/>
      <c r="PSP62" s="554"/>
      <c r="PSQ62" s="554"/>
      <c r="PSR62" s="554"/>
      <c r="PSS62" s="424"/>
      <c r="PST62" s="422"/>
      <c r="PSU62" s="424"/>
      <c r="PSV62" s="422"/>
      <c r="PSW62" s="423"/>
      <c r="PSX62" s="424"/>
      <c r="PSY62" s="423"/>
      <c r="PSZ62" s="554"/>
      <c r="PTA62" s="554"/>
      <c r="PTB62" s="554"/>
      <c r="PTC62" s="424"/>
      <c r="PTD62" s="422"/>
      <c r="PTE62" s="424"/>
      <c r="PTF62" s="422"/>
      <c r="PTG62" s="423"/>
      <c r="PTH62" s="424"/>
      <c r="PTI62" s="423"/>
      <c r="PTJ62" s="554"/>
      <c r="PTK62" s="554"/>
      <c r="PTL62" s="554"/>
      <c r="PTM62" s="424"/>
      <c r="PTN62" s="422"/>
      <c r="PTO62" s="424"/>
      <c r="PTP62" s="422"/>
      <c r="PTQ62" s="423"/>
      <c r="PTR62" s="424"/>
      <c r="PTS62" s="423"/>
      <c r="PTT62" s="554"/>
      <c r="PTU62" s="554"/>
      <c r="PTV62" s="554"/>
      <c r="PTW62" s="424"/>
      <c r="PTX62" s="422"/>
      <c r="PTY62" s="424"/>
      <c r="PTZ62" s="422"/>
      <c r="PUA62" s="423"/>
      <c r="PUB62" s="424"/>
      <c r="PUC62" s="423"/>
      <c r="PUD62" s="554"/>
      <c r="PUE62" s="554"/>
      <c r="PUF62" s="554"/>
      <c r="PUG62" s="424"/>
      <c r="PUH62" s="422"/>
      <c r="PUI62" s="424"/>
      <c r="PUJ62" s="422"/>
      <c r="PUK62" s="423"/>
      <c r="PUL62" s="424"/>
      <c r="PUM62" s="423"/>
      <c r="PUN62" s="554"/>
      <c r="PUO62" s="554"/>
      <c r="PUP62" s="554"/>
      <c r="PUQ62" s="424"/>
      <c r="PUR62" s="422"/>
      <c r="PUS62" s="424"/>
      <c r="PUT62" s="422"/>
      <c r="PUU62" s="423"/>
      <c r="PUV62" s="424"/>
      <c r="PUW62" s="423"/>
      <c r="PUX62" s="554"/>
      <c r="PUY62" s="554"/>
      <c r="PUZ62" s="554"/>
      <c r="PVA62" s="424"/>
      <c r="PVB62" s="422"/>
      <c r="PVC62" s="424"/>
      <c r="PVD62" s="422"/>
      <c r="PVE62" s="423"/>
      <c r="PVF62" s="424"/>
      <c r="PVG62" s="423"/>
      <c r="PVH62" s="554"/>
      <c r="PVI62" s="554"/>
      <c r="PVJ62" s="554"/>
      <c r="PVK62" s="424"/>
      <c r="PVL62" s="422"/>
      <c r="PVM62" s="424"/>
      <c r="PVN62" s="422"/>
      <c r="PVO62" s="423"/>
      <c r="PVP62" s="424"/>
      <c r="PVQ62" s="423"/>
      <c r="PVR62" s="554"/>
      <c r="PVS62" s="554"/>
      <c r="PVT62" s="554"/>
      <c r="PVU62" s="424"/>
      <c r="PVV62" s="422"/>
      <c r="PVW62" s="424"/>
      <c r="PVX62" s="422"/>
      <c r="PVY62" s="423"/>
      <c r="PVZ62" s="424"/>
      <c r="PWA62" s="423"/>
      <c r="PWB62" s="554"/>
      <c r="PWC62" s="554"/>
      <c r="PWD62" s="554"/>
      <c r="PWE62" s="424"/>
      <c r="PWF62" s="422"/>
      <c r="PWG62" s="424"/>
      <c r="PWH62" s="422"/>
      <c r="PWI62" s="423"/>
      <c r="PWJ62" s="424"/>
      <c r="PWK62" s="423"/>
      <c r="PWL62" s="554"/>
      <c r="PWM62" s="554"/>
      <c r="PWN62" s="554"/>
      <c r="PWO62" s="424"/>
      <c r="PWP62" s="422"/>
      <c r="PWQ62" s="424"/>
      <c r="PWR62" s="422"/>
      <c r="PWS62" s="423"/>
      <c r="PWT62" s="424"/>
      <c r="PWU62" s="423"/>
      <c r="PWV62" s="554"/>
      <c r="PWW62" s="554"/>
      <c r="PWX62" s="554"/>
      <c r="PWY62" s="424"/>
      <c r="PWZ62" s="422"/>
      <c r="PXA62" s="424"/>
      <c r="PXB62" s="422"/>
      <c r="PXC62" s="423"/>
      <c r="PXD62" s="424"/>
      <c r="PXE62" s="423"/>
      <c r="PXF62" s="554"/>
      <c r="PXG62" s="554"/>
      <c r="PXH62" s="554"/>
      <c r="PXI62" s="424"/>
      <c r="PXJ62" s="422"/>
      <c r="PXK62" s="424"/>
      <c r="PXL62" s="422"/>
      <c r="PXM62" s="423"/>
      <c r="PXN62" s="424"/>
      <c r="PXO62" s="423"/>
      <c r="PXP62" s="554"/>
      <c r="PXQ62" s="554"/>
      <c r="PXR62" s="554"/>
      <c r="PXS62" s="424"/>
      <c r="PXT62" s="422"/>
      <c r="PXU62" s="424"/>
      <c r="PXV62" s="422"/>
      <c r="PXW62" s="423"/>
      <c r="PXX62" s="424"/>
      <c r="PXY62" s="423"/>
      <c r="PXZ62" s="554"/>
      <c r="PYA62" s="554"/>
      <c r="PYB62" s="554"/>
      <c r="PYC62" s="424"/>
      <c r="PYD62" s="422"/>
      <c r="PYE62" s="424"/>
      <c r="PYF62" s="422"/>
      <c r="PYG62" s="423"/>
      <c r="PYH62" s="424"/>
      <c r="PYI62" s="423"/>
      <c r="PYJ62" s="554"/>
      <c r="PYK62" s="554"/>
      <c r="PYL62" s="554"/>
      <c r="PYM62" s="424"/>
      <c r="PYN62" s="422"/>
      <c r="PYO62" s="424"/>
      <c r="PYP62" s="422"/>
      <c r="PYQ62" s="423"/>
      <c r="PYR62" s="424"/>
      <c r="PYS62" s="423"/>
      <c r="PYT62" s="554"/>
      <c r="PYU62" s="554"/>
      <c r="PYV62" s="554"/>
      <c r="PYW62" s="424"/>
      <c r="PYX62" s="422"/>
      <c r="PYY62" s="424"/>
      <c r="PYZ62" s="422"/>
      <c r="PZA62" s="423"/>
      <c r="PZB62" s="424"/>
      <c r="PZC62" s="423"/>
      <c r="PZD62" s="554"/>
      <c r="PZE62" s="554"/>
      <c r="PZF62" s="554"/>
      <c r="PZG62" s="424"/>
      <c r="PZH62" s="422"/>
      <c r="PZI62" s="424"/>
      <c r="PZJ62" s="422"/>
      <c r="PZK62" s="423"/>
      <c r="PZL62" s="424"/>
      <c r="PZM62" s="423"/>
      <c r="PZN62" s="554"/>
      <c r="PZO62" s="554"/>
      <c r="PZP62" s="554"/>
      <c r="PZQ62" s="424"/>
      <c r="PZR62" s="422"/>
      <c r="PZS62" s="424"/>
      <c r="PZT62" s="422"/>
      <c r="PZU62" s="423"/>
      <c r="PZV62" s="424"/>
      <c r="PZW62" s="423"/>
      <c r="PZX62" s="554"/>
      <c r="PZY62" s="554"/>
      <c r="PZZ62" s="554"/>
      <c r="QAA62" s="424"/>
      <c r="QAB62" s="422"/>
      <c r="QAC62" s="424"/>
      <c r="QAD62" s="422"/>
      <c r="QAE62" s="423"/>
      <c r="QAF62" s="424"/>
      <c r="QAG62" s="423"/>
      <c r="QAH62" s="554"/>
      <c r="QAI62" s="554"/>
      <c r="QAJ62" s="554"/>
      <c r="QAK62" s="424"/>
      <c r="QAL62" s="422"/>
      <c r="QAM62" s="424"/>
      <c r="QAN62" s="422"/>
      <c r="QAO62" s="423"/>
      <c r="QAP62" s="424"/>
      <c r="QAQ62" s="423"/>
      <c r="QAR62" s="554"/>
      <c r="QAS62" s="554"/>
      <c r="QAT62" s="554"/>
      <c r="QAU62" s="424"/>
      <c r="QAV62" s="422"/>
      <c r="QAW62" s="424"/>
      <c r="QAX62" s="422"/>
      <c r="QAY62" s="423"/>
      <c r="QAZ62" s="424"/>
      <c r="QBA62" s="423"/>
      <c r="QBB62" s="554"/>
      <c r="QBC62" s="554"/>
      <c r="QBD62" s="554"/>
      <c r="QBE62" s="424"/>
      <c r="QBF62" s="422"/>
      <c r="QBG62" s="424"/>
      <c r="QBH62" s="422"/>
      <c r="QBI62" s="423"/>
      <c r="QBJ62" s="424"/>
      <c r="QBK62" s="423"/>
      <c r="QBL62" s="554"/>
      <c r="QBM62" s="554"/>
      <c r="QBN62" s="554"/>
      <c r="QBO62" s="424"/>
      <c r="QBP62" s="422"/>
      <c r="QBQ62" s="424"/>
      <c r="QBR62" s="422"/>
      <c r="QBS62" s="423"/>
      <c r="QBT62" s="424"/>
      <c r="QBU62" s="423"/>
      <c r="QBV62" s="554"/>
      <c r="QBW62" s="554"/>
      <c r="QBX62" s="554"/>
      <c r="QBY62" s="424"/>
      <c r="QBZ62" s="422"/>
      <c r="QCA62" s="424"/>
      <c r="QCB62" s="422"/>
      <c r="QCC62" s="423"/>
      <c r="QCD62" s="424"/>
      <c r="QCE62" s="423"/>
      <c r="QCF62" s="554"/>
      <c r="QCG62" s="554"/>
      <c r="QCH62" s="554"/>
      <c r="QCI62" s="424"/>
      <c r="QCJ62" s="422"/>
      <c r="QCK62" s="424"/>
      <c r="QCL62" s="422"/>
      <c r="QCM62" s="423"/>
      <c r="QCN62" s="424"/>
      <c r="QCO62" s="423"/>
      <c r="QCP62" s="554"/>
      <c r="QCQ62" s="554"/>
      <c r="QCR62" s="554"/>
      <c r="QCS62" s="424"/>
      <c r="QCT62" s="422"/>
      <c r="QCU62" s="424"/>
      <c r="QCV62" s="422"/>
      <c r="QCW62" s="423"/>
      <c r="QCX62" s="424"/>
      <c r="QCY62" s="423"/>
      <c r="QCZ62" s="554"/>
      <c r="QDA62" s="554"/>
      <c r="QDB62" s="554"/>
      <c r="QDC62" s="424"/>
      <c r="QDD62" s="422"/>
      <c r="QDE62" s="424"/>
      <c r="QDF62" s="422"/>
      <c r="QDG62" s="423"/>
      <c r="QDH62" s="424"/>
      <c r="QDI62" s="423"/>
      <c r="QDJ62" s="554"/>
      <c r="QDK62" s="554"/>
      <c r="QDL62" s="554"/>
      <c r="QDM62" s="424"/>
      <c r="QDN62" s="422"/>
      <c r="QDO62" s="424"/>
      <c r="QDP62" s="422"/>
      <c r="QDQ62" s="423"/>
      <c r="QDR62" s="424"/>
      <c r="QDS62" s="423"/>
      <c r="QDT62" s="554"/>
      <c r="QDU62" s="554"/>
      <c r="QDV62" s="554"/>
      <c r="QDW62" s="424"/>
      <c r="QDX62" s="422"/>
      <c r="QDY62" s="424"/>
      <c r="QDZ62" s="422"/>
      <c r="QEA62" s="423"/>
      <c r="QEB62" s="424"/>
      <c r="QEC62" s="423"/>
      <c r="QED62" s="554"/>
      <c r="QEE62" s="554"/>
      <c r="QEF62" s="554"/>
      <c r="QEG62" s="424"/>
      <c r="QEH62" s="422"/>
      <c r="QEI62" s="424"/>
      <c r="QEJ62" s="422"/>
      <c r="QEK62" s="423"/>
      <c r="QEL62" s="424"/>
      <c r="QEM62" s="423"/>
      <c r="QEN62" s="554"/>
      <c r="QEO62" s="554"/>
      <c r="QEP62" s="554"/>
      <c r="QEQ62" s="424"/>
      <c r="QER62" s="422"/>
      <c r="QES62" s="424"/>
      <c r="QET62" s="422"/>
      <c r="QEU62" s="423"/>
      <c r="QEV62" s="424"/>
      <c r="QEW62" s="423"/>
      <c r="QEX62" s="554"/>
      <c r="QEY62" s="554"/>
      <c r="QEZ62" s="554"/>
      <c r="QFA62" s="424"/>
      <c r="QFB62" s="422"/>
      <c r="QFC62" s="424"/>
      <c r="QFD62" s="422"/>
      <c r="QFE62" s="423"/>
      <c r="QFF62" s="424"/>
      <c r="QFG62" s="423"/>
      <c r="QFH62" s="554"/>
      <c r="QFI62" s="554"/>
      <c r="QFJ62" s="554"/>
      <c r="QFK62" s="424"/>
      <c r="QFL62" s="422"/>
      <c r="QFM62" s="424"/>
      <c r="QFN62" s="422"/>
      <c r="QFO62" s="423"/>
      <c r="QFP62" s="424"/>
      <c r="QFQ62" s="423"/>
      <c r="QFR62" s="554"/>
      <c r="QFS62" s="554"/>
      <c r="QFT62" s="554"/>
      <c r="QFU62" s="424"/>
      <c r="QFV62" s="422"/>
      <c r="QFW62" s="424"/>
      <c r="QFX62" s="422"/>
      <c r="QFY62" s="423"/>
      <c r="QFZ62" s="424"/>
      <c r="QGA62" s="423"/>
      <c r="QGB62" s="554"/>
      <c r="QGC62" s="554"/>
      <c r="QGD62" s="554"/>
      <c r="QGE62" s="424"/>
      <c r="QGF62" s="422"/>
      <c r="QGG62" s="424"/>
      <c r="QGH62" s="422"/>
      <c r="QGI62" s="423"/>
      <c r="QGJ62" s="424"/>
      <c r="QGK62" s="423"/>
      <c r="QGL62" s="554"/>
      <c r="QGM62" s="554"/>
      <c r="QGN62" s="554"/>
      <c r="QGO62" s="424"/>
      <c r="QGP62" s="422"/>
      <c r="QGQ62" s="424"/>
      <c r="QGR62" s="422"/>
      <c r="QGS62" s="423"/>
      <c r="QGT62" s="424"/>
      <c r="QGU62" s="423"/>
      <c r="QGV62" s="554"/>
      <c r="QGW62" s="554"/>
      <c r="QGX62" s="554"/>
      <c r="QGY62" s="424"/>
      <c r="QGZ62" s="422"/>
      <c r="QHA62" s="424"/>
      <c r="QHB62" s="422"/>
      <c r="QHC62" s="423"/>
      <c r="QHD62" s="424"/>
      <c r="QHE62" s="423"/>
      <c r="QHF62" s="554"/>
      <c r="QHG62" s="554"/>
      <c r="QHH62" s="554"/>
      <c r="QHI62" s="424"/>
      <c r="QHJ62" s="422"/>
      <c r="QHK62" s="424"/>
      <c r="QHL62" s="422"/>
      <c r="QHM62" s="423"/>
      <c r="QHN62" s="424"/>
      <c r="QHO62" s="423"/>
      <c r="QHP62" s="554"/>
      <c r="QHQ62" s="554"/>
      <c r="QHR62" s="554"/>
      <c r="QHS62" s="424"/>
      <c r="QHT62" s="422"/>
      <c r="QHU62" s="424"/>
      <c r="QHV62" s="422"/>
      <c r="QHW62" s="423"/>
      <c r="QHX62" s="424"/>
      <c r="QHY62" s="423"/>
      <c r="QHZ62" s="554"/>
      <c r="QIA62" s="554"/>
      <c r="QIB62" s="554"/>
      <c r="QIC62" s="424"/>
      <c r="QID62" s="422"/>
      <c r="QIE62" s="424"/>
      <c r="QIF62" s="422"/>
      <c r="QIG62" s="423"/>
      <c r="QIH62" s="424"/>
      <c r="QII62" s="423"/>
      <c r="QIJ62" s="554"/>
      <c r="QIK62" s="554"/>
      <c r="QIL62" s="554"/>
      <c r="QIM62" s="424"/>
      <c r="QIN62" s="422"/>
      <c r="QIO62" s="424"/>
      <c r="QIP62" s="422"/>
      <c r="QIQ62" s="423"/>
      <c r="QIR62" s="424"/>
      <c r="QIS62" s="423"/>
      <c r="QIT62" s="554"/>
      <c r="QIU62" s="554"/>
      <c r="QIV62" s="554"/>
      <c r="QIW62" s="424"/>
      <c r="QIX62" s="422"/>
      <c r="QIY62" s="424"/>
      <c r="QIZ62" s="422"/>
      <c r="QJA62" s="423"/>
      <c r="QJB62" s="424"/>
      <c r="QJC62" s="423"/>
      <c r="QJD62" s="554"/>
      <c r="QJE62" s="554"/>
      <c r="QJF62" s="554"/>
      <c r="QJG62" s="424"/>
      <c r="QJH62" s="422"/>
      <c r="QJI62" s="424"/>
      <c r="QJJ62" s="422"/>
      <c r="QJK62" s="423"/>
      <c r="QJL62" s="424"/>
      <c r="QJM62" s="423"/>
      <c r="QJN62" s="554"/>
      <c r="QJO62" s="554"/>
      <c r="QJP62" s="554"/>
      <c r="QJQ62" s="424"/>
      <c r="QJR62" s="422"/>
      <c r="QJS62" s="424"/>
      <c r="QJT62" s="422"/>
      <c r="QJU62" s="423"/>
      <c r="QJV62" s="424"/>
      <c r="QJW62" s="423"/>
      <c r="QJX62" s="554"/>
      <c r="QJY62" s="554"/>
      <c r="QJZ62" s="554"/>
      <c r="QKA62" s="424"/>
      <c r="QKB62" s="422"/>
      <c r="QKC62" s="424"/>
      <c r="QKD62" s="422"/>
      <c r="QKE62" s="423"/>
      <c r="QKF62" s="424"/>
      <c r="QKG62" s="423"/>
      <c r="QKH62" s="554"/>
      <c r="QKI62" s="554"/>
      <c r="QKJ62" s="554"/>
      <c r="QKK62" s="424"/>
      <c r="QKL62" s="422"/>
      <c r="QKM62" s="424"/>
      <c r="QKN62" s="422"/>
      <c r="QKO62" s="423"/>
      <c r="QKP62" s="424"/>
      <c r="QKQ62" s="423"/>
      <c r="QKR62" s="554"/>
      <c r="QKS62" s="554"/>
      <c r="QKT62" s="554"/>
      <c r="QKU62" s="424"/>
      <c r="QKV62" s="422"/>
      <c r="QKW62" s="424"/>
      <c r="QKX62" s="422"/>
      <c r="QKY62" s="423"/>
      <c r="QKZ62" s="424"/>
      <c r="QLA62" s="423"/>
      <c r="QLB62" s="554"/>
      <c r="QLC62" s="554"/>
      <c r="QLD62" s="554"/>
      <c r="QLE62" s="424"/>
      <c r="QLF62" s="422"/>
      <c r="QLG62" s="424"/>
      <c r="QLH62" s="422"/>
      <c r="QLI62" s="423"/>
      <c r="QLJ62" s="424"/>
      <c r="QLK62" s="423"/>
      <c r="QLL62" s="554"/>
      <c r="QLM62" s="554"/>
      <c r="QLN62" s="554"/>
      <c r="QLO62" s="424"/>
      <c r="QLP62" s="422"/>
      <c r="QLQ62" s="424"/>
      <c r="QLR62" s="422"/>
      <c r="QLS62" s="423"/>
      <c r="QLT62" s="424"/>
      <c r="QLU62" s="423"/>
      <c r="QLV62" s="554"/>
      <c r="QLW62" s="554"/>
      <c r="QLX62" s="554"/>
      <c r="QLY62" s="424"/>
      <c r="QLZ62" s="422"/>
      <c r="QMA62" s="424"/>
      <c r="QMB62" s="422"/>
      <c r="QMC62" s="423"/>
      <c r="QMD62" s="424"/>
      <c r="QME62" s="423"/>
      <c r="QMF62" s="554"/>
      <c r="QMG62" s="554"/>
      <c r="QMH62" s="554"/>
      <c r="QMI62" s="424"/>
      <c r="QMJ62" s="422"/>
      <c r="QMK62" s="424"/>
      <c r="QML62" s="422"/>
      <c r="QMM62" s="423"/>
      <c r="QMN62" s="424"/>
      <c r="QMO62" s="423"/>
      <c r="QMP62" s="554"/>
      <c r="QMQ62" s="554"/>
      <c r="QMR62" s="554"/>
      <c r="QMS62" s="424"/>
      <c r="QMT62" s="422"/>
      <c r="QMU62" s="424"/>
      <c r="QMV62" s="422"/>
      <c r="QMW62" s="423"/>
      <c r="QMX62" s="424"/>
      <c r="QMY62" s="423"/>
      <c r="QMZ62" s="554"/>
      <c r="QNA62" s="554"/>
      <c r="QNB62" s="554"/>
      <c r="QNC62" s="424"/>
      <c r="QND62" s="422"/>
      <c r="QNE62" s="424"/>
      <c r="QNF62" s="422"/>
      <c r="QNG62" s="423"/>
      <c r="QNH62" s="424"/>
      <c r="QNI62" s="423"/>
      <c r="QNJ62" s="554"/>
      <c r="QNK62" s="554"/>
      <c r="QNL62" s="554"/>
      <c r="QNM62" s="424"/>
      <c r="QNN62" s="422"/>
      <c r="QNO62" s="424"/>
      <c r="QNP62" s="422"/>
      <c r="QNQ62" s="423"/>
      <c r="QNR62" s="424"/>
      <c r="QNS62" s="423"/>
      <c r="QNT62" s="554"/>
      <c r="QNU62" s="554"/>
      <c r="QNV62" s="554"/>
      <c r="QNW62" s="424"/>
      <c r="QNX62" s="422"/>
      <c r="QNY62" s="424"/>
      <c r="QNZ62" s="422"/>
      <c r="QOA62" s="423"/>
      <c r="QOB62" s="424"/>
      <c r="QOC62" s="423"/>
      <c r="QOD62" s="554"/>
      <c r="QOE62" s="554"/>
      <c r="QOF62" s="554"/>
      <c r="QOG62" s="424"/>
      <c r="QOH62" s="422"/>
      <c r="QOI62" s="424"/>
      <c r="QOJ62" s="422"/>
      <c r="QOK62" s="423"/>
      <c r="QOL62" s="424"/>
      <c r="QOM62" s="423"/>
      <c r="QON62" s="554"/>
      <c r="QOO62" s="554"/>
      <c r="QOP62" s="554"/>
      <c r="QOQ62" s="424"/>
      <c r="QOR62" s="422"/>
      <c r="QOS62" s="424"/>
      <c r="QOT62" s="422"/>
      <c r="QOU62" s="423"/>
      <c r="QOV62" s="424"/>
      <c r="QOW62" s="423"/>
      <c r="QOX62" s="554"/>
      <c r="QOY62" s="554"/>
      <c r="QOZ62" s="554"/>
      <c r="QPA62" s="424"/>
      <c r="QPB62" s="422"/>
      <c r="QPC62" s="424"/>
      <c r="QPD62" s="422"/>
      <c r="QPE62" s="423"/>
      <c r="QPF62" s="424"/>
      <c r="QPG62" s="423"/>
      <c r="QPH62" s="554"/>
      <c r="QPI62" s="554"/>
      <c r="QPJ62" s="554"/>
      <c r="QPK62" s="424"/>
      <c r="QPL62" s="422"/>
      <c r="QPM62" s="424"/>
      <c r="QPN62" s="422"/>
      <c r="QPO62" s="423"/>
      <c r="QPP62" s="424"/>
      <c r="QPQ62" s="423"/>
      <c r="QPR62" s="554"/>
      <c r="QPS62" s="554"/>
      <c r="QPT62" s="554"/>
      <c r="QPU62" s="424"/>
      <c r="QPV62" s="422"/>
      <c r="QPW62" s="424"/>
      <c r="QPX62" s="422"/>
      <c r="QPY62" s="423"/>
      <c r="QPZ62" s="424"/>
      <c r="QQA62" s="423"/>
      <c r="QQB62" s="554"/>
      <c r="QQC62" s="554"/>
      <c r="QQD62" s="554"/>
      <c r="QQE62" s="424"/>
      <c r="QQF62" s="422"/>
      <c r="QQG62" s="424"/>
      <c r="QQH62" s="422"/>
      <c r="QQI62" s="423"/>
      <c r="QQJ62" s="424"/>
      <c r="QQK62" s="423"/>
      <c r="QQL62" s="554"/>
      <c r="QQM62" s="554"/>
      <c r="QQN62" s="554"/>
      <c r="QQO62" s="424"/>
      <c r="QQP62" s="422"/>
      <c r="QQQ62" s="424"/>
      <c r="QQR62" s="422"/>
      <c r="QQS62" s="423"/>
      <c r="QQT62" s="424"/>
      <c r="QQU62" s="423"/>
      <c r="QQV62" s="554"/>
      <c r="QQW62" s="554"/>
      <c r="QQX62" s="554"/>
      <c r="QQY62" s="424"/>
      <c r="QQZ62" s="422"/>
      <c r="QRA62" s="424"/>
      <c r="QRB62" s="422"/>
      <c r="QRC62" s="423"/>
      <c r="QRD62" s="424"/>
      <c r="QRE62" s="423"/>
      <c r="QRF62" s="554"/>
      <c r="QRG62" s="554"/>
      <c r="QRH62" s="554"/>
      <c r="QRI62" s="424"/>
      <c r="QRJ62" s="422"/>
      <c r="QRK62" s="424"/>
      <c r="QRL62" s="422"/>
      <c r="QRM62" s="423"/>
      <c r="QRN62" s="424"/>
      <c r="QRO62" s="423"/>
      <c r="QRP62" s="554"/>
      <c r="QRQ62" s="554"/>
      <c r="QRR62" s="554"/>
      <c r="QRS62" s="424"/>
      <c r="QRT62" s="422"/>
      <c r="QRU62" s="424"/>
      <c r="QRV62" s="422"/>
      <c r="QRW62" s="423"/>
      <c r="QRX62" s="424"/>
      <c r="QRY62" s="423"/>
      <c r="QRZ62" s="554"/>
      <c r="QSA62" s="554"/>
      <c r="QSB62" s="554"/>
      <c r="QSC62" s="424"/>
      <c r="QSD62" s="422"/>
      <c r="QSE62" s="424"/>
      <c r="QSF62" s="422"/>
      <c r="QSG62" s="423"/>
      <c r="QSH62" s="424"/>
      <c r="QSI62" s="423"/>
      <c r="QSJ62" s="554"/>
      <c r="QSK62" s="554"/>
      <c r="QSL62" s="554"/>
      <c r="QSM62" s="424"/>
      <c r="QSN62" s="422"/>
      <c r="QSO62" s="424"/>
      <c r="QSP62" s="422"/>
      <c r="QSQ62" s="423"/>
      <c r="QSR62" s="424"/>
      <c r="QSS62" s="423"/>
      <c r="QST62" s="554"/>
      <c r="QSU62" s="554"/>
      <c r="QSV62" s="554"/>
      <c r="QSW62" s="424"/>
      <c r="QSX62" s="422"/>
      <c r="QSY62" s="424"/>
      <c r="QSZ62" s="422"/>
      <c r="QTA62" s="423"/>
      <c r="QTB62" s="424"/>
      <c r="QTC62" s="423"/>
      <c r="QTD62" s="554"/>
      <c r="QTE62" s="554"/>
      <c r="QTF62" s="554"/>
      <c r="QTG62" s="424"/>
      <c r="QTH62" s="422"/>
      <c r="QTI62" s="424"/>
      <c r="QTJ62" s="422"/>
      <c r="QTK62" s="423"/>
      <c r="QTL62" s="424"/>
      <c r="QTM62" s="423"/>
      <c r="QTN62" s="554"/>
      <c r="QTO62" s="554"/>
      <c r="QTP62" s="554"/>
      <c r="QTQ62" s="424"/>
      <c r="QTR62" s="422"/>
      <c r="QTS62" s="424"/>
      <c r="QTT62" s="422"/>
      <c r="QTU62" s="423"/>
      <c r="QTV62" s="424"/>
      <c r="QTW62" s="423"/>
      <c r="QTX62" s="554"/>
      <c r="QTY62" s="554"/>
      <c r="QTZ62" s="554"/>
      <c r="QUA62" s="424"/>
      <c r="QUB62" s="422"/>
      <c r="QUC62" s="424"/>
      <c r="QUD62" s="422"/>
      <c r="QUE62" s="423"/>
      <c r="QUF62" s="424"/>
      <c r="QUG62" s="423"/>
      <c r="QUH62" s="554"/>
      <c r="QUI62" s="554"/>
      <c r="QUJ62" s="554"/>
      <c r="QUK62" s="424"/>
      <c r="QUL62" s="422"/>
      <c r="QUM62" s="424"/>
      <c r="QUN62" s="422"/>
      <c r="QUO62" s="423"/>
      <c r="QUP62" s="424"/>
      <c r="QUQ62" s="423"/>
      <c r="QUR62" s="554"/>
      <c r="QUS62" s="554"/>
      <c r="QUT62" s="554"/>
      <c r="QUU62" s="424"/>
      <c r="QUV62" s="422"/>
      <c r="QUW62" s="424"/>
      <c r="QUX62" s="422"/>
      <c r="QUY62" s="423"/>
      <c r="QUZ62" s="424"/>
      <c r="QVA62" s="423"/>
      <c r="QVB62" s="554"/>
      <c r="QVC62" s="554"/>
      <c r="QVD62" s="554"/>
      <c r="QVE62" s="424"/>
      <c r="QVF62" s="422"/>
      <c r="QVG62" s="424"/>
      <c r="QVH62" s="422"/>
      <c r="QVI62" s="423"/>
      <c r="QVJ62" s="424"/>
      <c r="QVK62" s="423"/>
      <c r="QVL62" s="554"/>
      <c r="QVM62" s="554"/>
      <c r="QVN62" s="554"/>
      <c r="QVO62" s="424"/>
      <c r="QVP62" s="422"/>
      <c r="QVQ62" s="424"/>
      <c r="QVR62" s="422"/>
      <c r="QVS62" s="423"/>
      <c r="QVT62" s="424"/>
      <c r="QVU62" s="423"/>
      <c r="QVV62" s="554"/>
      <c r="QVW62" s="554"/>
      <c r="QVX62" s="554"/>
      <c r="QVY62" s="424"/>
      <c r="QVZ62" s="422"/>
      <c r="QWA62" s="424"/>
      <c r="QWB62" s="422"/>
      <c r="QWC62" s="423"/>
      <c r="QWD62" s="424"/>
      <c r="QWE62" s="423"/>
      <c r="QWF62" s="554"/>
      <c r="QWG62" s="554"/>
      <c r="QWH62" s="554"/>
      <c r="QWI62" s="424"/>
      <c r="QWJ62" s="422"/>
      <c r="QWK62" s="424"/>
      <c r="QWL62" s="422"/>
      <c r="QWM62" s="423"/>
      <c r="QWN62" s="424"/>
      <c r="QWO62" s="423"/>
      <c r="QWP62" s="554"/>
      <c r="QWQ62" s="554"/>
      <c r="QWR62" s="554"/>
      <c r="QWS62" s="424"/>
      <c r="QWT62" s="422"/>
      <c r="QWU62" s="424"/>
      <c r="QWV62" s="422"/>
      <c r="QWW62" s="423"/>
      <c r="QWX62" s="424"/>
      <c r="QWY62" s="423"/>
      <c r="QWZ62" s="554"/>
      <c r="QXA62" s="554"/>
      <c r="QXB62" s="554"/>
      <c r="QXC62" s="424"/>
      <c r="QXD62" s="422"/>
      <c r="QXE62" s="424"/>
      <c r="QXF62" s="422"/>
      <c r="QXG62" s="423"/>
      <c r="QXH62" s="424"/>
      <c r="QXI62" s="423"/>
      <c r="QXJ62" s="554"/>
      <c r="QXK62" s="554"/>
      <c r="QXL62" s="554"/>
      <c r="QXM62" s="424"/>
      <c r="QXN62" s="422"/>
      <c r="QXO62" s="424"/>
      <c r="QXP62" s="422"/>
      <c r="QXQ62" s="423"/>
      <c r="QXR62" s="424"/>
      <c r="QXS62" s="423"/>
      <c r="QXT62" s="554"/>
      <c r="QXU62" s="554"/>
      <c r="QXV62" s="554"/>
      <c r="QXW62" s="424"/>
      <c r="QXX62" s="422"/>
      <c r="QXY62" s="424"/>
      <c r="QXZ62" s="422"/>
      <c r="QYA62" s="423"/>
      <c r="QYB62" s="424"/>
      <c r="QYC62" s="423"/>
      <c r="QYD62" s="554"/>
      <c r="QYE62" s="554"/>
      <c r="QYF62" s="554"/>
      <c r="QYG62" s="424"/>
      <c r="QYH62" s="422"/>
      <c r="QYI62" s="424"/>
      <c r="QYJ62" s="422"/>
      <c r="QYK62" s="423"/>
      <c r="QYL62" s="424"/>
      <c r="QYM62" s="423"/>
      <c r="QYN62" s="554"/>
      <c r="QYO62" s="554"/>
      <c r="QYP62" s="554"/>
      <c r="QYQ62" s="424"/>
      <c r="QYR62" s="422"/>
      <c r="QYS62" s="424"/>
      <c r="QYT62" s="422"/>
      <c r="QYU62" s="423"/>
      <c r="QYV62" s="424"/>
      <c r="QYW62" s="423"/>
      <c r="QYX62" s="554"/>
      <c r="QYY62" s="554"/>
      <c r="QYZ62" s="554"/>
      <c r="QZA62" s="424"/>
      <c r="QZB62" s="422"/>
      <c r="QZC62" s="424"/>
      <c r="QZD62" s="422"/>
      <c r="QZE62" s="423"/>
      <c r="QZF62" s="424"/>
      <c r="QZG62" s="423"/>
      <c r="QZH62" s="554"/>
      <c r="QZI62" s="554"/>
      <c r="QZJ62" s="554"/>
      <c r="QZK62" s="424"/>
      <c r="QZL62" s="422"/>
      <c r="QZM62" s="424"/>
      <c r="QZN62" s="422"/>
      <c r="QZO62" s="423"/>
      <c r="QZP62" s="424"/>
      <c r="QZQ62" s="423"/>
      <c r="QZR62" s="554"/>
      <c r="QZS62" s="554"/>
      <c r="QZT62" s="554"/>
      <c r="QZU62" s="424"/>
      <c r="QZV62" s="422"/>
      <c r="QZW62" s="424"/>
      <c r="QZX62" s="422"/>
      <c r="QZY62" s="423"/>
      <c r="QZZ62" s="424"/>
      <c r="RAA62" s="423"/>
      <c r="RAB62" s="554"/>
      <c r="RAC62" s="554"/>
      <c r="RAD62" s="554"/>
      <c r="RAE62" s="424"/>
      <c r="RAF62" s="422"/>
      <c r="RAG62" s="424"/>
      <c r="RAH62" s="422"/>
      <c r="RAI62" s="423"/>
      <c r="RAJ62" s="424"/>
      <c r="RAK62" s="423"/>
      <c r="RAL62" s="554"/>
      <c r="RAM62" s="554"/>
      <c r="RAN62" s="554"/>
      <c r="RAO62" s="424"/>
      <c r="RAP62" s="422"/>
      <c r="RAQ62" s="424"/>
      <c r="RAR62" s="422"/>
      <c r="RAS62" s="423"/>
      <c r="RAT62" s="424"/>
      <c r="RAU62" s="423"/>
      <c r="RAV62" s="554"/>
      <c r="RAW62" s="554"/>
      <c r="RAX62" s="554"/>
      <c r="RAY62" s="424"/>
      <c r="RAZ62" s="422"/>
      <c r="RBA62" s="424"/>
      <c r="RBB62" s="422"/>
      <c r="RBC62" s="423"/>
      <c r="RBD62" s="424"/>
      <c r="RBE62" s="423"/>
      <c r="RBF62" s="554"/>
      <c r="RBG62" s="554"/>
      <c r="RBH62" s="554"/>
      <c r="RBI62" s="424"/>
      <c r="RBJ62" s="422"/>
      <c r="RBK62" s="424"/>
      <c r="RBL62" s="422"/>
      <c r="RBM62" s="423"/>
      <c r="RBN62" s="424"/>
      <c r="RBO62" s="423"/>
      <c r="RBP62" s="554"/>
      <c r="RBQ62" s="554"/>
      <c r="RBR62" s="554"/>
      <c r="RBS62" s="424"/>
      <c r="RBT62" s="422"/>
      <c r="RBU62" s="424"/>
      <c r="RBV62" s="422"/>
      <c r="RBW62" s="423"/>
      <c r="RBX62" s="424"/>
      <c r="RBY62" s="423"/>
      <c r="RBZ62" s="554"/>
      <c r="RCA62" s="554"/>
      <c r="RCB62" s="554"/>
      <c r="RCC62" s="424"/>
      <c r="RCD62" s="422"/>
      <c r="RCE62" s="424"/>
      <c r="RCF62" s="422"/>
      <c r="RCG62" s="423"/>
      <c r="RCH62" s="424"/>
      <c r="RCI62" s="423"/>
      <c r="RCJ62" s="554"/>
      <c r="RCK62" s="554"/>
      <c r="RCL62" s="554"/>
      <c r="RCM62" s="424"/>
      <c r="RCN62" s="422"/>
      <c r="RCO62" s="424"/>
      <c r="RCP62" s="422"/>
      <c r="RCQ62" s="423"/>
      <c r="RCR62" s="424"/>
      <c r="RCS62" s="423"/>
      <c r="RCT62" s="554"/>
      <c r="RCU62" s="554"/>
      <c r="RCV62" s="554"/>
      <c r="RCW62" s="424"/>
      <c r="RCX62" s="422"/>
      <c r="RCY62" s="424"/>
      <c r="RCZ62" s="422"/>
      <c r="RDA62" s="423"/>
      <c r="RDB62" s="424"/>
      <c r="RDC62" s="423"/>
      <c r="RDD62" s="554"/>
      <c r="RDE62" s="554"/>
      <c r="RDF62" s="554"/>
      <c r="RDG62" s="424"/>
      <c r="RDH62" s="422"/>
      <c r="RDI62" s="424"/>
      <c r="RDJ62" s="422"/>
      <c r="RDK62" s="423"/>
      <c r="RDL62" s="424"/>
      <c r="RDM62" s="423"/>
      <c r="RDN62" s="554"/>
      <c r="RDO62" s="554"/>
      <c r="RDP62" s="554"/>
      <c r="RDQ62" s="424"/>
      <c r="RDR62" s="422"/>
      <c r="RDS62" s="424"/>
      <c r="RDT62" s="422"/>
      <c r="RDU62" s="423"/>
      <c r="RDV62" s="424"/>
      <c r="RDW62" s="423"/>
      <c r="RDX62" s="554"/>
      <c r="RDY62" s="554"/>
      <c r="RDZ62" s="554"/>
      <c r="REA62" s="424"/>
      <c r="REB62" s="422"/>
      <c r="REC62" s="424"/>
      <c r="RED62" s="422"/>
      <c r="REE62" s="423"/>
      <c r="REF62" s="424"/>
      <c r="REG62" s="423"/>
      <c r="REH62" s="554"/>
      <c r="REI62" s="554"/>
      <c r="REJ62" s="554"/>
      <c r="REK62" s="424"/>
      <c r="REL62" s="422"/>
      <c r="REM62" s="424"/>
      <c r="REN62" s="422"/>
      <c r="REO62" s="423"/>
      <c r="REP62" s="424"/>
      <c r="REQ62" s="423"/>
      <c r="RER62" s="554"/>
      <c r="RES62" s="554"/>
      <c r="RET62" s="554"/>
      <c r="REU62" s="424"/>
      <c r="REV62" s="422"/>
      <c r="REW62" s="424"/>
      <c r="REX62" s="422"/>
      <c r="REY62" s="423"/>
      <c r="REZ62" s="424"/>
      <c r="RFA62" s="423"/>
      <c r="RFB62" s="554"/>
      <c r="RFC62" s="554"/>
      <c r="RFD62" s="554"/>
      <c r="RFE62" s="424"/>
      <c r="RFF62" s="422"/>
      <c r="RFG62" s="424"/>
      <c r="RFH62" s="422"/>
      <c r="RFI62" s="423"/>
      <c r="RFJ62" s="424"/>
      <c r="RFK62" s="423"/>
      <c r="RFL62" s="554"/>
      <c r="RFM62" s="554"/>
      <c r="RFN62" s="554"/>
      <c r="RFO62" s="424"/>
      <c r="RFP62" s="422"/>
      <c r="RFQ62" s="424"/>
      <c r="RFR62" s="422"/>
      <c r="RFS62" s="423"/>
      <c r="RFT62" s="424"/>
      <c r="RFU62" s="423"/>
      <c r="RFV62" s="554"/>
      <c r="RFW62" s="554"/>
      <c r="RFX62" s="554"/>
      <c r="RFY62" s="424"/>
      <c r="RFZ62" s="422"/>
      <c r="RGA62" s="424"/>
      <c r="RGB62" s="422"/>
      <c r="RGC62" s="423"/>
      <c r="RGD62" s="424"/>
      <c r="RGE62" s="423"/>
      <c r="RGF62" s="554"/>
      <c r="RGG62" s="554"/>
      <c r="RGH62" s="554"/>
      <c r="RGI62" s="424"/>
      <c r="RGJ62" s="422"/>
      <c r="RGK62" s="424"/>
      <c r="RGL62" s="422"/>
      <c r="RGM62" s="423"/>
      <c r="RGN62" s="424"/>
      <c r="RGO62" s="423"/>
      <c r="RGP62" s="554"/>
      <c r="RGQ62" s="554"/>
      <c r="RGR62" s="554"/>
      <c r="RGS62" s="424"/>
      <c r="RGT62" s="422"/>
      <c r="RGU62" s="424"/>
      <c r="RGV62" s="422"/>
      <c r="RGW62" s="423"/>
      <c r="RGX62" s="424"/>
      <c r="RGY62" s="423"/>
      <c r="RGZ62" s="554"/>
      <c r="RHA62" s="554"/>
      <c r="RHB62" s="554"/>
      <c r="RHC62" s="424"/>
      <c r="RHD62" s="422"/>
      <c r="RHE62" s="424"/>
      <c r="RHF62" s="422"/>
      <c r="RHG62" s="423"/>
      <c r="RHH62" s="424"/>
      <c r="RHI62" s="423"/>
      <c r="RHJ62" s="554"/>
      <c r="RHK62" s="554"/>
      <c r="RHL62" s="554"/>
      <c r="RHM62" s="424"/>
      <c r="RHN62" s="422"/>
      <c r="RHO62" s="424"/>
      <c r="RHP62" s="422"/>
      <c r="RHQ62" s="423"/>
      <c r="RHR62" s="424"/>
      <c r="RHS62" s="423"/>
      <c r="RHT62" s="554"/>
      <c r="RHU62" s="554"/>
      <c r="RHV62" s="554"/>
      <c r="RHW62" s="424"/>
      <c r="RHX62" s="422"/>
      <c r="RHY62" s="424"/>
      <c r="RHZ62" s="422"/>
      <c r="RIA62" s="423"/>
      <c r="RIB62" s="424"/>
      <c r="RIC62" s="423"/>
      <c r="RID62" s="554"/>
      <c r="RIE62" s="554"/>
      <c r="RIF62" s="554"/>
      <c r="RIG62" s="424"/>
      <c r="RIH62" s="422"/>
      <c r="RII62" s="424"/>
      <c r="RIJ62" s="422"/>
      <c r="RIK62" s="423"/>
      <c r="RIL62" s="424"/>
      <c r="RIM62" s="423"/>
      <c r="RIN62" s="554"/>
      <c r="RIO62" s="554"/>
      <c r="RIP62" s="554"/>
      <c r="RIQ62" s="424"/>
      <c r="RIR62" s="422"/>
      <c r="RIS62" s="424"/>
      <c r="RIT62" s="422"/>
      <c r="RIU62" s="423"/>
      <c r="RIV62" s="424"/>
      <c r="RIW62" s="423"/>
      <c r="RIX62" s="554"/>
      <c r="RIY62" s="554"/>
      <c r="RIZ62" s="554"/>
      <c r="RJA62" s="424"/>
      <c r="RJB62" s="422"/>
      <c r="RJC62" s="424"/>
      <c r="RJD62" s="422"/>
      <c r="RJE62" s="423"/>
      <c r="RJF62" s="424"/>
      <c r="RJG62" s="423"/>
      <c r="RJH62" s="554"/>
      <c r="RJI62" s="554"/>
      <c r="RJJ62" s="554"/>
      <c r="RJK62" s="424"/>
      <c r="RJL62" s="422"/>
      <c r="RJM62" s="424"/>
      <c r="RJN62" s="422"/>
      <c r="RJO62" s="423"/>
      <c r="RJP62" s="424"/>
      <c r="RJQ62" s="423"/>
      <c r="RJR62" s="554"/>
      <c r="RJS62" s="554"/>
      <c r="RJT62" s="554"/>
      <c r="RJU62" s="424"/>
      <c r="RJV62" s="422"/>
      <c r="RJW62" s="424"/>
      <c r="RJX62" s="422"/>
      <c r="RJY62" s="423"/>
      <c r="RJZ62" s="424"/>
      <c r="RKA62" s="423"/>
      <c r="RKB62" s="554"/>
      <c r="RKC62" s="554"/>
      <c r="RKD62" s="554"/>
      <c r="RKE62" s="424"/>
      <c r="RKF62" s="422"/>
      <c r="RKG62" s="424"/>
      <c r="RKH62" s="422"/>
      <c r="RKI62" s="423"/>
      <c r="RKJ62" s="424"/>
      <c r="RKK62" s="423"/>
      <c r="RKL62" s="554"/>
      <c r="RKM62" s="554"/>
      <c r="RKN62" s="554"/>
      <c r="RKO62" s="424"/>
      <c r="RKP62" s="422"/>
      <c r="RKQ62" s="424"/>
      <c r="RKR62" s="422"/>
      <c r="RKS62" s="423"/>
      <c r="RKT62" s="424"/>
      <c r="RKU62" s="423"/>
      <c r="RKV62" s="554"/>
      <c r="RKW62" s="554"/>
      <c r="RKX62" s="554"/>
      <c r="RKY62" s="424"/>
      <c r="RKZ62" s="422"/>
      <c r="RLA62" s="424"/>
      <c r="RLB62" s="422"/>
      <c r="RLC62" s="423"/>
      <c r="RLD62" s="424"/>
      <c r="RLE62" s="423"/>
      <c r="RLF62" s="554"/>
      <c r="RLG62" s="554"/>
      <c r="RLH62" s="554"/>
      <c r="RLI62" s="424"/>
      <c r="RLJ62" s="422"/>
      <c r="RLK62" s="424"/>
      <c r="RLL62" s="422"/>
      <c r="RLM62" s="423"/>
      <c r="RLN62" s="424"/>
      <c r="RLO62" s="423"/>
      <c r="RLP62" s="554"/>
      <c r="RLQ62" s="554"/>
      <c r="RLR62" s="554"/>
      <c r="RLS62" s="424"/>
      <c r="RLT62" s="422"/>
      <c r="RLU62" s="424"/>
      <c r="RLV62" s="422"/>
      <c r="RLW62" s="423"/>
      <c r="RLX62" s="424"/>
      <c r="RLY62" s="423"/>
      <c r="RLZ62" s="554"/>
      <c r="RMA62" s="554"/>
      <c r="RMB62" s="554"/>
      <c r="RMC62" s="424"/>
      <c r="RMD62" s="422"/>
      <c r="RME62" s="424"/>
      <c r="RMF62" s="422"/>
      <c r="RMG62" s="423"/>
      <c r="RMH62" s="424"/>
      <c r="RMI62" s="423"/>
      <c r="RMJ62" s="554"/>
      <c r="RMK62" s="554"/>
      <c r="RML62" s="554"/>
      <c r="RMM62" s="424"/>
      <c r="RMN62" s="422"/>
      <c r="RMO62" s="424"/>
      <c r="RMP62" s="422"/>
      <c r="RMQ62" s="423"/>
      <c r="RMR62" s="424"/>
      <c r="RMS62" s="423"/>
      <c r="RMT62" s="554"/>
      <c r="RMU62" s="554"/>
      <c r="RMV62" s="554"/>
      <c r="RMW62" s="424"/>
      <c r="RMX62" s="422"/>
      <c r="RMY62" s="424"/>
      <c r="RMZ62" s="422"/>
      <c r="RNA62" s="423"/>
      <c r="RNB62" s="424"/>
      <c r="RNC62" s="423"/>
      <c r="RND62" s="554"/>
      <c r="RNE62" s="554"/>
      <c r="RNF62" s="554"/>
      <c r="RNG62" s="424"/>
      <c r="RNH62" s="422"/>
      <c r="RNI62" s="424"/>
      <c r="RNJ62" s="422"/>
      <c r="RNK62" s="423"/>
      <c r="RNL62" s="424"/>
      <c r="RNM62" s="423"/>
      <c r="RNN62" s="554"/>
      <c r="RNO62" s="554"/>
      <c r="RNP62" s="554"/>
      <c r="RNQ62" s="424"/>
      <c r="RNR62" s="422"/>
      <c r="RNS62" s="424"/>
      <c r="RNT62" s="422"/>
      <c r="RNU62" s="423"/>
      <c r="RNV62" s="424"/>
      <c r="RNW62" s="423"/>
      <c r="RNX62" s="554"/>
      <c r="RNY62" s="554"/>
      <c r="RNZ62" s="554"/>
      <c r="ROA62" s="424"/>
      <c r="ROB62" s="422"/>
      <c r="ROC62" s="424"/>
      <c r="ROD62" s="422"/>
      <c r="ROE62" s="423"/>
      <c r="ROF62" s="424"/>
      <c r="ROG62" s="423"/>
      <c r="ROH62" s="554"/>
      <c r="ROI62" s="554"/>
      <c r="ROJ62" s="554"/>
      <c r="ROK62" s="424"/>
      <c r="ROL62" s="422"/>
      <c r="ROM62" s="424"/>
      <c r="RON62" s="422"/>
      <c r="ROO62" s="423"/>
      <c r="ROP62" s="424"/>
      <c r="ROQ62" s="423"/>
      <c r="ROR62" s="554"/>
      <c r="ROS62" s="554"/>
      <c r="ROT62" s="554"/>
      <c r="ROU62" s="424"/>
      <c r="ROV62" s="422"/>
      <c r="ROW62" s="424"/>
      <c r="ROX62" s="422"/>
      <c r="ROY62" s="423"/>
      <c r="ROZ62" s="424"/>
      <c r="RPA62" s="423"/>
      <c r="RPB62" s="554"/>
      <c r="RPC62" s="554"/>
      <c r="RPD62" s="554"/>
      <c r="RPE62" s="424"/>
      <c r="RPF62" s="422"/>
      <c r="RPG62" s="424"/>
      <c r="RPH62" s="422"/>
      <c r="RPI62" s="423"/>
      <c r="RPJ62" s="424"/>
      <c r="RPK62" s="423"/>
      <c r="RPL62" s="554"/>
      <c r="RPM62" s="554"/>
      <c r="RPN62" s="554"/>
      <c r="RPO62" s="424"/>
      <c r="RPP62" s="422"/>
      <c r="RPQ62" s="424"/>
      <c r="RPR62" s="422"/>
      <c r="RPS62" s="423"/>
      <c r="RPT62" s="424"/>
      <c r="RPU62" s="423"/>
      <c r="RPV62" s="554"/>
      <c r="RPW62" s="554"/>
      <c r="RPX62" s="554"/>
      <c r="RPY62" s="424"/>
      <c r="RPZ62" s="422"/>
      <c r="RQA62" s="424"/>
      <c r="RQB62" s="422"/>
      <c r="RQC62" s="423"/>
      <c r="RQD62" s="424"/>
      <c r="RQE62" s="423"/>
      <c r="RQF62" s="554"/>
      <c r="RQG62" s="554"/>
      <c r="RQH62" s="554"/>
      <c r="RQI62" s="424"/>
      <c r="RQJ62" s="422"/>
      <c r="RQK62" s="424"/>
      <c r="RQL62" s="422"/>
      <c r="RQM62" s="423"/>
      <c r="RQN62" s="424"/>
      <c r="RQO62" s="423"/>
      <c r="RQP62" s="554"/>
      <c r="RQQ62" s="554"/>
      <c r="RQR62" s="554"/>
      <c r="RQS62" s="424"/>
      <c r="RQT62" s="422"/>
      <c r="RQU62" s="424"/>
      <c r="RQV62" s="422"/>
      <c r="RQW62" s="423"/>
      <c r="RQX62" s="424"/>
      <c r="RQY62" s="423"/>
      <c r="RQZ62" s="554"/>
      <c r="RRA62" s="554"/>
      <c r="RRB62" s="554"/>
      <c r="RRC62" s="424"/>
      <c r="RRD62" s="422"/>
      <c r="RRE62" s="424"/>
      <c r="RRF62" s="422"/>
      <c r="RRG62" s="423"/>
      <c r="RRH62" s="424"/>
      <c r="RRI62" s="423"/>
      <c r="RRJ62" s="554"/>
      <c r="RRK62" s="554"/>
      <c r="RRL62" s="554"/>
      <c r="RRM62" s="424"/>
      <c r="RRN62" s="422"/>
      <c r="RRO62" s="424"/>
      <c r="RRP62" s="422"/>
      <c r="RRQ62" s="423"/>
      <c r="RRR62" s="424"/>
      <c r="RRS62" s="423"/>
      <c r="RRT62" s="554"/>
      <c r="RRU62" s="554"/>
      <c r="RRV62" s="554"/>
      <c r="RRW62" s="424"/>
      <c r="RRX62" s="422"/>
      <c r="RRY62" s="424"/>
      <c r="RRZ62" s="422"/>
      <c r="RSA62" s="423"/>
      <c r="RSB62" s="424"/>
      <c r="RSC62" s="423"/>
      <c r="RSD62" s="554"/>
      <c r="RSE62" s="554"/>
      <c r="RSF62" s="554"/>
      <c r="RSG62" s="424"/>
      <c r="RSH62" s="422"/>
      <c r="RSI62" s="424"/>
      <c r="RSJ62" s="422"/>
      <c r="RSK62" s="423"/>
      <c r="RSL62" s="424"/>
      <c r="RSM62" s="423"/>
      <c r="RSN62" s="554"/>
      <c r="RSO62" s="554"/>
      <c r="RSP62" s="554"/>
      <c r="RSQ62" s="424"/>
      <c r="RSR62" s="422"/>
      <c r="RSS62" s="424"/>
      <c r="RST62" s="422"/>
      <c r="RSU62" s="423"/>
      <c r="RSV62" s="424"/>
      <c r="RSW62" s="423"/>
      <c r="RSX62" s="554"/>
      <c r="RSY62" s="554"/>
      <c r="RSZ62" s="554"/>
      <c r="RTA62" s="424"/>
      <c r="RTB62" s="422"/>
      <c r="RTC62" s="424"/>
      <c r="RTD62" s="422"/>
      <c r="RTE62" s="423"/>
      <c r="RTF62" s="424"/>
      <c r="RTG62" s="423"/>
      <c r="RTH62" s="554"/>
      <c r="RTI62" s="554"/>
      <c r="RTJ62" s="554"/>
      <c r="RTK62" s="424"/>
      <c r="RTL62" s="422"/>
      <c r="RTM62" s="424"/>
      <c r="RTN62" s="422"/>
      <c r="RTO62" s="423"/>
      <c r="RTP62" s="424"/>
      <c r="RTQ62" s="423"/>
      <c r="RTR62" s="554"/>
      <c r="RTS62" s="554"/>
      <c r="RTT62" s="554"/>
      <c r="RTU62" s="424"/>
      <c r="RTV62" s="422"/>
      <c r="RTW62" s="424"/>
      <c r="RTX62" s="422"/>
      <c r="RTY62" s="423"/>
      <c r="RTZ62" s="424"/>
      <c r="RUA62" s="423"/>
      <c r="RUB62" s="554"/>
      <c r="RUC62" s="554"/>
      <c r="RUD62" s="554"/>
      <c r="RUE62" s="424"/>
      <c r="RUF62" s="422"/>
      <c r="RUG62" s="424"/>
      <c r="RUH62" s="422"/>
      <c r="RUI62" s="423"/>
      <c r="RUJ62" s="424"/>
      <c r="RUK62" s="423"/>
      <c r="RUL62" s="554"/>
      <c r="RUM62" s="554"/>
      <c r="RUN62" s="554"/>
      <c r="RUO62" s="424"/>
      <c r="RUP62" s="422"/>
      <c r="RUQ62" s="424"/>
      <c r="RUR62" s="422"/>
      <c r="RUS62" s="423"/>
      <c r="RUT62" s="424"/>
      <c r="RUU62" s="423"/>
      <c r="RUV62" s="554"/>
      <c r="RUW62" s="554"/>
      <c r="RUX62" s="554"/>
      <c r="RUY62" s="424"/>
      <c r="RUZ62" s="422"/>
      <c r="RVA62" s="424"/>
      <c r="RVB62" s="422"/>
      <c r="RVC62" s="423"/>
      <c r="RVD62" s="424"/>
      <c r="RVE62" s="423"/>
      <c r="RVF62" s="554"/>
      <c r="RVG62" s="554"/>
      <c r="RVH62" s="554"/>
      <c r="RVI62" s="424"/>
      <c r="RVJ62" s="422"/>
      <c r="RVK62" s="424"/>
      <c r="RVL62" s="422"/>
      <c r="RVM62" s="423"/>
      <c r="RVN62" s="424"/>
      <c r="RVO62" s="423"/>
      <c r="RVP62" s="554"/>
      <c r="RVQ62" s="554"/>
      <c r="RVR62" s="554"/>
      <c r="RVS62" s="424"/>
      <c r="RVT62" s="422"/>
      <c r="RVU62" s="424"/>
      <c r="RVV62" s="422"/>
      <c r="RVW62" s="423"/>
      <c r="RVX62" s="424"/>
      <c r="RVY62" s="423"/>
      <c r="RVZ62" s="554"/>
      <c r="RWA62" s="554"/>
      <c r="RWB62" s="554"/>
      <c r="RWC62" s="424"/>
      <c r="RWD62" s="422"/>
      <c r="RWE62" s="424"/>
      <c r="RWF62" s="422"/>
      <c r="RWG62" s="423"/>
      <c r="RWH62" s="424"/>
      <c r="RWI62" s="423"/>
      <c r="RWJ62" s="554"/>
      <c r="RWK62" s="554"/>
      <c r="RWL62" s="554"/>
      <c r="RWM62" s="424"/>
      <c r="RWN62" s="422"/>
      <c r="RWO62" s="424"/>
      <c r="RWP62" s="422"/>
      <c r="RWQ62" s="423"/>
      <c r="RWR62" s="424"/>
      <c r="RWS62" s="423"/>
      <c r="RWT62" s="554"/>
      <c r="RWU62" s="554"/>
      <c r="RWV62" s="554"/>
      <c r="RWW62" s="424"/>
      <c r="RWX62" s="422"/>
      <c r="RWY62" s="424"/>
      <c r="RWZ62" s="422"/>
      <c r="RXA62" s="423"/>
      <c r="RXB62" s="424"/>
      <c r="RXC62" s="423"/>
      <c r="RXD62" s="554"/>
      <c r="RXE62" s="554"/>
      <c r="RXF62" s="554"/>
      <c r="RXG62" s="424"/>
      <c r="RXH62" s="422"/>
      <c r="RXI62" s="424"/>
      <c r="RXJ62" s="422"/>
      <c r="RXK62" s="423"/>
      <c r="RXL62" s="424"/>
      <c r="RXM62" s="423"/>
      <c r="RXN62" s="554"/>
      <c r="RXO62" s="554"/>
      <c r="RXP62" s="554"/>
      <c r="RXQ62" s="424"/>
      <c r="RXR62" s="422"/>
      <c r="RXS62" s="424"/>
      <c r="RXT62" s="422"/>
      <c r="RXU62" s="423"/>
      <c r="RXV62" s="424"/>
      <c r="RXW62" s="423"/>
      <c r="RXX62" s="554"/>
      <c r="RXY62" s="554"/>
      <c r="RXZ62" s="554"/>
      <c r="RYA62" s="424"/>
      <c r="RYB62" s="422"/>
      <c r="RYC62" s="424"/>
      <c r="RYD62" s="422"/>
      <c r="RYE62" s="423"/>
      <c r="RYF62" s="424"/>
      <c r="RYG62" s="423"/>
      <c r="RYH62" s="554"/>
      <c r="RYI62" s="554"/>
      <c r="RYJ62" s="554"/>
      <c r="RYK62" s="424"/>
      <c r="RYL62" s="422"/>
      <c r="RYM62" s="424"/>
      <c r="RYN62" s="422"/>
      <c r="RYO62" s="423"/>
      <c r="RYP62" s="424"/>
      <c r="RYQ62" s="423"/>
      <c r="RYR62" s="554"/>
      <c r="RYS62" s="554"/>
      <c r="RYT62" s="554"/>
      <c r="RYU62" s="424"/>
      <c r="RYV62" s="422"/>
      <c r="RYW62" s="424"/>
      <c r="RYX62" s="422"/>
      <c r="RYY62" s="423"/>
      <c r="RYZ62" s="424"/>
      <c r="RZA62" s="423"/>
      <c r="RZB62" s="554"/>
      <c r="RZC62" s="554"/>
      <c r="RZD62" s="554"/>
      <c r="RZE62" s="424"/>
      <c r="RZF62" s="422"/>
      <c r="RZG62" s="424"/>
      <c r="RZH62" s="422"/>
      <c r="RZI62" s="423"/>
      <c r="RZJ62" s="424"/>
      <c r="RZK62" s="423"/>
      <c r="RZL62" s="554"/>
      <c r="RZM62" s="554"/>
      <c r="RZN62" s="554"/>
      <c r="RZO62" s="424"/>
      <c r="RZP62" s="422"/>
      <c r="RZQ62" s="424"/>
      <c r="RZR62" s="422"/>
      <c r="RZS62" s="423"/>
      <c r="RZT62" s="424"/>
      <c r="RZU62" s="423"/>
      <c r="RZV62" s="554"/>
      <c r="RZW62" s="554"/>
      <c r="RZX62" s="554"/>
      <c r="RZY62" s="424"/>
      <c r="RZZ62" s="422"/>
      <c r="SAA62" s="424"/>
      <c r="SAB62" s="422"/>
      <c r="SAC62" s="423"/>
      <c r="SAD62" s="424"/>
      <c r="SAE62" s="423"/>
      <c r="SAF62" s="554"/>
      <c r="SAG62" s="554"/>
      <c r="SAH62" s="554"/>
      <c r="SAI62" s="424"/>
      <c r="SAJ62" s="422"/>
      <c r="SAK62" s="424"/>
      <c r="SAL62" s="422"/>
      <c r="SAM62" s="423"/>
      <c r="SAN62" s="424"/>
      <c r="SAO62" s="423"/>
      <c r="SAP62" s="554"/>
      <c r="SAQ62" s="554"/>
      <c r="SAR62" s="554"/>
      <c r="SAS62" s="424"/>
      <c r="SAT62" s="422"/>
      <c r="SAU62" s="424"/>
      <c r="SAV62" s="422"/>
      <c r="SAW62" s="423"/>
      <c r="SAX62" s="424"/>
      <c r="SAY62" s="423"/>
      <c r="SAZ62" s="554"/>
      <c r="SBA62" s="554"/>
      <c r="SBB62" s="554"/>
      <c r="SBC62" s="424"/>
      <c r="SBD62" s="422"/>
      <c r="SBE62" s="424"/>
      <c r="SBF62" s="422"/>
      <c r="SBG62" s="423"/>
      <c r="SBH62" s="424"/>
      <c r="SBI62" s="423"/>
      <c r="SBJ62" s="554"/>
      <c r="SBK62" s="554"/>
      <c r="SBL62" s="554"/>
      <c r="SBM62" s="424"/>
      <c r="SBN62" s="422"/>
      <c r="SBO62" s="424"/>
      <c r="SBP62" s="422"/>
      <c r="SBQ62" s="423"/>
      <c r="SBR62" s="424"/>
      <c r="SBS62" s="423"/>
      <c r="SBT62" s="554"/>
      <c r="SBU62" s="554"/>
      <c r="SBV62" s="554"/>
      <c r="SBW62" s="424"/>
      <c r="SBX62" s="422"/>
      <c r="SBY62" s="424"/>
      <c r="SBZ62" s="422"/>
      <c r="SCA62" s="423"/>
      <c r="SCB62" s="424"/>
      <c r="SCC62" s="423"/>
      <c r="SCD62" s="554"/>
      <c r="SCE62" s="554"/>
      <c r="SCF62" s="554"/>
      <c r="SCG62" s="424"/>
      <c r="SCH62" s="422"/>
      <c r="SCI62" s="424"/>
      <c r="SCJ62" s="422"/>
      <c r="SCK62" s="423"/>
      <c r="SCL62" s="424"/>
      <c r="SCM62" s="423"/>
      <c r="SCN62" s="554"/>
      <c r="SCO62" s="554"/>
      <c r="SCP62" s="554"/>
      <c r="SCQ62" s="424"/>
      <c r="SCR62" s="422"/>
      <c r="SCS62" s="424"/>
      <c r="SCT62" s="422"/>
      <c r="SCU62" s="423"/>
      <c r="SCV62" s="424"/>
      <c r="SCW62" s="423"/>
      <c r="SCX62" s="554"/>
      <c r="SCY62" s="554"/>
      <c r="SCZ62" s="554"/>
      <c r="SDA62" s="424"/>
      <c r="SDB62" s="422"/>
      <c r="SDC62" s="424"/>
      <c r="SDD62" s="422"/>
      <c r="SDE62" s="423"/>
      <c r="SDF62" s="424"/>
      <c r="SDG62" s="423"/>
      <c r="SDH62" s="554"/>
      <c r="SDI62" s="554"/>
      <c r="SDJ62" s="554"/>
      <c r="SDK62" s="424"/>
      <c r="SDL62" s="422"/>
      <c r="SDM62" s="424"/>
      <c r="SDN62" s="422"/>
      <c r="SDO62" s="423"/>
      <c r="SDP62" s="424"/>
      <c r="SDQ62" s="423"/>
      <c r="SDR62" s="554"/>
      <c r="SDS62" s="554"/>
      <c r="SDT62" s="554"/>
      <c r="SDU62" s="424"/>
      <c r="SDV62" s="422"/>
      <c r="SDW62" s="424"/>
      <c r="SDX62" s="422"/>
      <c r="SDY62" s="423"/>
      <c r="SDZ62" s="424"/>
      <c r="SEA62" s="423"/>
      <c r="SEB62" s="554"/>
      <c r="SEC62" s="554"/>
      <c r="SED62" s="554"/>
      <c r="SEE62" s="424"/>
      <c r="SEF62" s="422"/>
      <c r="SEG62" s="424"/>
      <c r="SEH62" s="422"/>
      <c r="SEI62" s="423"/>
      <c r="SEJ62" s="424"/>
      <c r="SEK62" s="423"/>
      <c r="SEL62" s="554"/>
      <c r="SEM62" s="554"/>
      <c r="SEN62" s="554"/>
      <c r="SEO62" s="424"/>
      <c r="SEP62" s="422"/>
      <c r="SEQ62" s="424"/>
      <c r="SER62" s="422"/>
      <c r="SES62" s="423"/>
      <c r="SET62" s="424"/>
      <c r="SEU62" s="423"/>
      <c r="SEV62" s="554"/>
      <c r="SEW62" s="554"/>
      <c r="SEX62" s="554"/>
      <c r="SEY62" s="424"/>
      <c r="SEZ62" s="422"/>
      <c r="SFA62" s="424"/>
      <c r="SFB62" s="422"/>
      <c r="SFC62" s="423"/>
      <c r="SFD62" s="424"/>
      <c r="SFE62" s="423"/>
      <c r="SFF62" s="554"/>
      <c r="SFG62" s="554"/>
      <c r="SFH62" s="554"/>
      <c r="SFI62" s="424"/>
      <c r="SFJ62" s="422"/>
      <c r="SFK62" s="424"/>
      <c r="SFL62" s="422"/>
      <c r="SFM62" s="423"/>
      <c r="SFN62" s="424"/>
      <c r="SFO62" s="423"/>
      <c r="SFP62" s="554"/>
      <c r="SFQ62" s="554"/>
      <c r="SFR62" s="554"/>
      <c r="SFS62" s="424"/>
      <c r="SFT62" s="422"/>
      <c r="SFU62" s="424"/>
      <c r="SFV62" s="422"/>
      <c r="SFW62" s="423"/>
      <c r="SFX62" s="424"/>
      <c r="SFY62" s="423"/>
      <c r="SFZ62" s="554"/>
      <c r="SGA62" s="554"/>
      <c r="SGB62" s="554"/>
      <c r="SGC62" s="424"/>
      <c r="SGD62" s="422"/>
      <c r="SGE62" s="424"/>
      <c r="SGF62" s="422"/>
      <c r="SGG62" s="423"/>
      <c r="SGH62" s="424"/>
      <c r="SGI62" s="423"/>
      <c r="SGJ62" s="554"/>
      <c r="SGK62" s="554"/>
      <c r="SGL62" s="554"/>
      <c r="SGM62" s="424"/>
      <c r="SGN62" s="422"/>
      <c r="SGO62" s="424"/>
      <c r="SGP62" s="422"/>
      <c r="SGQ62" s="423"/>
      <c r="SGR62" s="424"/>
      <c r="SGS62" s="423"/>
      <c r="SGT62" s="554"/>
      <c r="SGU62" s="554"/>
      <c r="SGV62" s="554"/>
      <c r="SGW62" s="424"/>
      <c r="SGX62" s="422"/>
      <c r="SGY62" s="424"/>
      <c r="SGZ62" s="422"/>
      <c r="SHA62" s="423"/>
      <c r="SHB62" s="424"/>
      <c r="SHC62" s="423"/>
      <c r="SHD62" s="554"/>
      <c r="SHE62" s="554"/>
      <c r="SHF62" s="554"/>
      <c r="SHG62" s="424"/>
      <c r="SHH62" s="422"/>
      <c r="SHI62" s="424"/>
      <c r="SHJ62" s="422"/>
      <c r="SHK62" s="423"/>
      <c r="SHL62" s="424"/>
      <c r="SHM62" s="423"/>
      <c r="SHN62" s="554"/>
      <c r="SHO62" s="554"/>
      <c r="SHP62" s="554"/>
      <c r="SHQ62" s="424"/>
      <c r="SHR62" s="422"/>
      <c r="SHS62" s="424"/>
      <c r="SHT62" s="422"/>
      <c r="SHU62" s="423"/>
      <c r="SHV62" s="424"/>
      <c r="SHW62" s="423"/>
      <c r="SHX62" s="554"/>
      <c r="SHY62" s="554"/>
      <c r="SHZ62" s="554"/>
      <c r="SIA62" s="424"/>
      <c r="SIB62" s="422"/>
      <c r="SIC62" s="424"/>
      <c r="SID62" s="422"/>
      <c r="SIE62" s="423"/>
      <c r="SIF62" s="424"/>
      <c r="SIG62" s="423"/>
      <c r="SIH62" s="554"/>
      <c r="SII62" s="554"/>
      <c r="SIJ62" s="554"/>
      <c r="SIK62" s="424"/>
      <c r="SIL62" s="422"/>
      <c r="SIM62" s="424"/>
      <c r="SIN62" s="422"/>
      <c r="SIO62" s="423"/>
      <c r="SIP62" s="424"/>
      <c r="SIQ62" s="423"/>
      <c r="SIR62" s="554"/>
      <c r="SIS62" s="554"/>
      <c r="SIT62" s="554"/>
      <c r="SIU62" s="424"/>
      <c r="SIV62" s="422"/>
      <c r="SIW62" s="424"/>
      <c r="SIX62" s="422"/>
      <c r="SIY62" s="423"/>
      <c r="SIZ62" s="424"/>
      <c r="SJA62" s="423"/>
      <c r="SJB62" s="554"/>
      <c r="SJC62" s="554"/>
      <c r="SJD62" s="554"/>
      <c r="SJE62" s="424"/>
      <c r="SJF62" s="422"/>
      <c r="SJG62" s="424"/>
      <c r="SJH62" s="422"/>
      <c r="SJI62" s="423"/>
      <c r="SJJ62" s="424"/>
      <c r="SJK62" s="423"/>
      <c r="SJL62" s="554"/>
      <c r="SJM62" s="554"/>
      <c r="SJN62" s="554"/>
      <c r="SJO62" s="424"/>
      <c r="SJP62" s="422"/>
      <c r="SJQ62" s="424"/>
      <c r="SJR62" s="422"/>
      <c r="SJS62" s="423"/>
      <c r="SJT62" s="424"/>
      <c r="SJU62" s="423"/>
      <c r="SJV62" s="554"/>
      <c r="SJW62" s="554"/>
      <c r="SJX62" s="554"/>
      <c r="SJY62" s="424"/>
      <c r="SJZ62" s="422"/>
      <c r="SKA62" s="424"/>
      <c r="SKB62" s="422"/>
      <c r="SKC62" s="423"/>
      <c r="SKD62" s="424"/>
      <c r="SKE62" s="423"/>
      <c r="SKF62" s="554"/>
      <c r="SKG62" s="554"/>
      <c r="SKH62" s="554"/>
      <c r="SKI62" s="424"/>
      <c r="SKJ62" s="422"/>
      <c r="SKK62" s="424"/>
      <c r="SKL62" s="422"/>
      <c r="SKM62" s="423"/>
      <c r="SKN62" s="424"/>
      <c r="SKO62" s="423"/>
      <c r="SKP62" s="554"/>
      <c r="SKQ62" s="554"/>
      <c r="SKR62" s="554"/>
      <c r="SKS62" s="424"/>
      <c r="SKT62" s="422"/>
      <c r="SKU62" s="424"/>
      <c r="SKV62" s="422"/>
      <c r="SKW62" s="423"/>
      <c r="SKX62" s="424"/>
      <c r="SKY62" s="423"/>
      <c r="SKZ62" s="554"/>
      <c r="SLA62" s="554"/>
      <c r="SLB62" s="554"/>
      <c r="SLC62" s="424"/>
      <c r="SLD62" s="422"/>
      <c r="SLE62" s="424"/>
      <c r="SLF62" s="422"/>
      <c r="SLG62" s="423"/>
      <c r="SLH62" s="424"/>
      <c r="SLI62" s="423"/>
      <c r="SLJ62" s="554"/>
      <c r="SLK62" s="554"/>
      <c r="SLL62" s="554"/>
      <c r="SLM62" s="424"/>
      <c r="SLN62" s="422"/>
      <c r="SLO62" s="424"/>
      <c r="SLP62" s="422"/>
      <c r="SLQ62" s="423"/>
      <c r="SLR62" s="424"/>
      <c r="SLS62" s="423"/>
      <c r="SLT62" s="554"/>
      <c r="SLU62" s="554"/>
      <c r="SLV62" s="554"/>
      <c r="SLW62" s="424"/>
      <c r="SLX62" s="422"/>
      <c r="SLY62" s="424"/>
      <c r="SLZ62" s="422"/>
      <c r="SMA62" s="423"/>
      <c r="SMB62" s="424"/>
      <c r="SMC62" s="423"/>
      <c r="SMD62" s="554"/>
      <c r="SME62" s="554"/>
      <c r="SMF62" s="554"/>
      <c r="SMG62" s="424"/>
      <c r="SMH62" s="422"/>
      <c r="SMI62" s="424"/>
      <c r="SMJ62" s="422"/>
      <c r="SMK62" s="423"/>
      <c r="SML62" s="424"/>
      <c r="SMM62" s="423"/>
      <c r="SMN62" s="554"/>
      <c r="SMO62" s="554"/>
      <c r="SMP62" s="554"/>
      <c r="SMQ62" s="424"/>
      <c r="SMR62" s="422"/>
      <c r="SMS62" s="424"/>
      <c r="SMT62" s="422"/>
      <c r="SMU62" s="423"/>
      <c r="SMV62" s="424"/>
      <c r="SMW62" s="423"/>
      <c r="SMX62" s="554"/>
      <c r="SMY62" s="554"/>
      <c r="SMZ62" s="554"/>
      <c r="SNA62" s="424"/>
      <c r="SNB62" s="422"/>
      <c r="SNC62" s="424"/>
      <c r="SND62" s="422"/>
      <c r="SNE62" s="423"/>
      <c r="SNF62" s="424"/>
      <c r="SNG62" s="423"/>
      <c r="SNH62" s="554"/>
      <c r="SNI62" s="554"/>
      <c r="SNJ62" s="554"/>
      <c r="SNK62" s="424"/>
      <c r="SNL62" s="422"/>
      <c r="SNM62" s="424"/>
      <c r="SNN62" s="422"/>
      <c r="SNO62" s="423"/>
      <c r="SNP62" s="424"/>
      <c r="SNQ62" s="423"/>
      <c r="SNR62" s="554"/>
      <c r="SNS62" s="554"/>
      <c r="SNT62" s="554"/>
      <c r="SNU62" s="424"/>
      <c r="SNV62" s="422"/>
      <c r="SNW62" s="424"/>
      <c r="SNX62" s="422"/>
      <c r="SNY62" s="423"/>
      <c r="SNZ62" s="424"/>
      <c r="SOA62" s="423"/>
      <c r="SOB62" s="554"/>
      <c r="SOC62" s="554"/>
      <c r="SOD62" s="554"/>
      <c r="SOE62" s="424"/>
      <c r="SOF62" s="422"/>
      <c r="SOG62" s="424"/>
      <c r="SOH62" s="422"/>
      <c r="SOI62" s="423"/>
      <c r="SOJ62" s="424"/>
      <c r="SOK62" s="423"/>
      <c r="SOL62" s="554"/>
      <c r="SOM62" s="554"/>
      <c r="SON62" s="554"/>
      <c r="SOO62" s="424"/>
      <c r="SOP62" s="422"/>
      <c r="SOQ62" s="424"/>
      <c r="SOR62" s="422"/>
      <c r="SOS62" s="423"/>
      <c r="SOT62" s="424"/>
      <c r="SOU62" s="423"/>
      <c r="SOV62" s="554"/>
      <c r="SOW62" s="554"/>
      <c r="SOX62" s="554"/>
      <c r="SOY62" s="424"/>
      <c r="SOZ62" s="422"/>
      <c r="SPA62" s="424"/>
      <c r="SPB62" s="422"/>
      <c r="SPC62" s="423"/>
      <c r="SPD62" s="424"/>
      <c r="SPE62" s="423"/>
      <c r="SPF62" s="554"/>
      <c r="SPG62" s="554"/>
      <c r="SPH62" s="554"/>
      <c r="SPI62" s="424"/>
      <c r="SPJ62" s="422"/>
      <c r="SPK62" s="424"/>
      <c r="SPL62" s="422"/>
      <c r="SPM62" s="423"/>
      <c r="SPN62" s="424"/>
      <c r="SPO62" s="423"/>
      <c r="SPP62" s="554"/>
      <c r="SPQ62" s="554"/>
      <c r="SPR62" s="554"/>
      <c r="SPS62" s="424"/>
      <c r="SPT62" s="422"/>
      <c r="SPU62" s="424"/>
      <c r="SPV62" s="422"/>
      <c r="SPW62" s="423"/>
      <c r="SPX62" s="424"/>
      <c r="SPY62" s="423"/>
      <c r="SPZ62" s="554"/>
      <c r="SQA62" s="554"/>
      <c r="SQB62" s="554"/>
      <c r="SQC62" s="424"/>
      <c r="SQD62" s="422"/>
      <c r="SQE62" s="424"/>
      <c r="SQF62" s="422"/>
      <c r="SQG62" s="423"/>
      <c r="SQH62" s="424"/>
      <c r="SQI62" s="423"/>
      <c r="SQJ62" s="554"/>
      <c r="SQK62" s="554"/>
      <c r="SQL62" s="554"/>
      <c r="SQM62" s="424"/>
      <c r="SQN62" s="422"/>
      <c r="SQO62" s="424"/>
      <c r="SQP62" s="422"/>
      <c r="SQQ62" s="423"/>
      <c r="SQR62" s="424"/>
      <c r="SQS62" s="423"/>
      <c r="SQT62" s="554"/>
      <c r="SQU62" s="554"/>
      <c r="SQV62" s="554"/>
      <c r="SQW62" s="424"/>
      <c r="SQX62" s="422"/>
      <c r="SQY62" s="424"/>
      <c r="SQZ62" s="422"/>
      <c r="SRA62" s="423"/>
      <c r="SRB62" s="424"/>
      <c r="SRC62" s="423"/>
      <c r="SRD62" s="554"/>
      <c r="SRE62" s="554"/>
      <c r="SRF62" s="554"/>
      <c r="SRG62" s="424"/>
      <c r="SRH62" s="422"/>
      <c r="SRI62" s="424"/>
      <c r="SRJ62" s="422"/>
      <c r="SRK62" s="423"/>
      <c r="SRL62" s="424"/>
      <c r="SRM62" s="423"/>
      <c r="SRN62" s="554"/>
      <c r="SRO62" s="554"/>
      <c r="SRP62" s="554"/>
      <c r="SRQ62" s="424"/>
      <c r="SRR62" s="422"/>
      <c r="SRS62" s="424"/>
      <c r="SRT62" s="422"/>
      <c r="SRU62" s="423"/>
      <c r="SRV62" s="424"/>
      <c r="SRW62" s="423"/>
      <c r="SRX62" s="554"/>
      <c r="SRY62" s="554"/>
      <c r="SRZ62" s="554"/>
      <c r="SSA62" s="424"/>
      <c r="SSB62" s="422"/>
      <c r="SSC62" s="424"/>
      <c r="SSD62" s="422"/>
      <c r="SSE62" s="423"/>
      <c r="SSF62" s="424"/>
      <c r="SSG62" s="423"/>
      <c r="SSH62" s="554"/>
      <c r="SSI62" s="554"/>
      <c r="SSJ62" s="554"/>
      <c r="SSK62" s="424"/>
      <c r="SSL62" s="422"/>
      <c r="SSM62" s="424"/>
      <c r="SSN62" s="422"/>
      <c r="SSO62" s="423"/>
      <c r="SSP62" s="424"/>
      <c r="SSQ62" s="423"/>
      <c r="SSR62" s="554"/>
      <c r="SSS62" s="554"/>
      <c r="SST62" s="554"/>
      <c r="SSU62" s="424"/>
      <c r="SSV62" s="422"/>
      <c r="SSW62" s="424"/>
      <c r="SSX62" s="422"/>
      <c r="SSY62" s="423"/>
      <c r="SSZ62" s="424"/>
      <c r="STA62" s="423"/>
      <c r="STB62" s="554"/>
      <c r="STC62" s="554"/>
      <c r="STD62" s="554"/>
      <c r="STE62" s="424"/>
      <c r="STF62" s="422"/>
      <c r="STG62" s="424"/>
      <c r="STH62" s="422"/>
      <c r="STI62" s="423"/>
      <c r="STJ62" s="424"/>
      <c r="STK62" s="423"/>
      <c r="STL62" s="554"/>
      <c r="STM62" s="554"/>
      <c r="STN62" s="554"/>
      <c r="STO62" s="424"/>
      <c r="STP62" s="422"/>
      <c r="STQ62" s="424"/>
      <c r="STR62" s="422"/>
      <c r="STS62" s="423"/>
      <c r="STT62" s="424"/>
      <c r="STU62" s="423"/>
      <c r="STV62" s="554"/>
      <c r="STW62" s="554"/>
      <c r="STX62" s="554"/>
      <c r="STY62" s="424"/>
      <c r="STZ62" s="422"/>
      <c r="SUA62" s="424"/>
      <c r="SUB62" s="422"/>
      <c r="SUC62" s="423"/>
      <c r="SUD62" s="424"/>
      <c r="SUE62" s="423"/>
      <c r="SUF62" s="554"/>
      <c r="SUG62" s="554"/>
      <c r="SUH62" s="554"/>
      <c r="SUI62" s="424"/>
      <c r="SUJ62" s="422"/>
      <c r="SUK62" s="424"/>
      <c r="SUL62" s="422"/>
      <c r="SUM62" s="423"/>
      <c r="SUN62" s="424"/>
      <c r="SUO62" s="423"/>
      <c r="SUP62" s="554"/>
      <c r="SUQ62" s="554"/>
      <c r="SUR62" s="554"/>
      <c r="SUS62" s="424"/>
      <c r="SUT62" s="422"/>
      <c r="SUU62" s="424"/>
      <c r="SUV62" s="422"/>
      <c r="SUW62" s="423"/>
      <c r="SUX62" s="424"/>
      <c r="SUY62" s="423"/>
      <c r="SUZ62" s="554"/>
      <c r="SVA62" s="554"/>
      <c r="SVB62" s="554"/>
      <c r="SVC62" s="424"/>
      <c r="SVD62" s="422"/>
      <c r="SVE62" s="424"/>
      <c r="SVF62" s="422"/>
      <c r="SVG62" s="423"/>
      <c r="SVH62" s="424"/>
      <c r="SVI62" s="423"/>
      <c r="SVJ62" s="554"/>
      <c r="SVK62" s="554"/>
      <c r="SVL62" s="554"/>
      <c r="SVM62" s="424"/>
      <c r="SVN62" s="422"/>
      <c r="SVO62" s="424"/>
      <c r="SVP62" s="422"/>
      <c r="SVQ62" s="423"/>
      <c r="SVR62" s="424"/>
      <c r="SVS62" s="423"/>
      <c r="SVT62" s="554"/>
      <c r="SVU62" s="554"/>
      <c r="SVV62" s="554"/>
      <c r="SVW62" s="424"/>
      <c r="SVX62" s="422"/>
      <c r="SVY62" s="424"/>
      <c r="SVZ62" s="422"/>
      <c r="SWA62" s="423"/>
      <c r="SWB62" s="424"/>
      <c r="SWC62" s="423"/>
      <c r="SWD62" s="554"/>
      <c r="SWE62" s="554"/>
      <c r="SWF62" s="554"/>
      <c r="SWG62" s="424"/>
      <c r="SWH62" s="422"/>
      <c r="SWI62" s="424"/>
      <c r="SWJ62" s="422"/>
      <c r="SWK62" s="423"/>
      <c r="SWL62" s="424"/>
      <c r="SWM62" s="423"/>
      <c r="SWN62" s="554"/>
      <c r="SWO62" s="554"/>
      <c r="SWP62" s="554"/>
      <c r="SWQ62" s="424"/>
      <c r="SWR62" s="422"/>
      <c r="SWS62" s="424"/>
      <c r="SWT62" s="422"/>
      <c r="SWU62" s="423"/>
      <c r="SWV62" s="424"/>
      <c r="SWW62" s="423"/>
      <c r="SWX62" s="554"/>
      <c r="SWY62" s="554"/>
      <c r="SWZ62" s="554"/>
      <c r="SXA62" s="424"/>
      <c r="SXB62" s="422"/>
      <c r="SXC62" s="424"/>
      <c r="SXD62" s="422"/>
      <c r="SXE62" s="423"/>
      <c r="SXF62" s="424"/>
      <c r="SXG62" s="423"/>
      <c r="SXH62" s="554"/>
      <c r="SXI62" s="554"/>
      <c r="SXJ62" s="554"/>
      <c r="SXK62" s="424"/>
      <c r="SXL62" s="422"/>
      <c r="SXM62" s="424"/>
      <c r="SXN62" s="422"/>
      <c r="SXO62" s="423"/>
      <c r="SXP62" s="424"/>
      <c r="SXQ62" s="423"/>
      <c r="SXR62" s="554"/>
      <c r="SXS62" s="554"/>
      <c r="SXT62" s="554"/>
      <c r="SXU62" s="424"/>
      <c r="SXV62" s="422"/>
      <c r="SXW62" s="424"/>
      <c r="SXX62" s="422"/>
      <c r="SXY62" s="423"/>
      <c r="SXZ62" s="424"/>
      <c r="SYA62" s="423"/>
      <c r="SYB62" s="554"/>
      <c r="SYC62" s="554"/>
      <c r="SYD62" s="554"/>
      <c r="SYE62" s="424"/>
      <c r="SYF62" s="422"/>
      <c r="SYG62" s="424"/>
      <c r="SYH62" s="422"/>
      <c r="SYI62" s="423"/>
      <c r="SYJ62" s="424"/>
      <c r="SYK62" s="423"/>
      <c r="SYL62" s="554"/>
      <c r="SYM62" s="554"/>
      <c r="SYN62" s="554"/>
      <c r="SYO62" s="424"/>
      <c r="SYP62" s="422"/>
      <c r="SYQ62" s="424"/>
      <c r="SYR62" s="422"/>
      <c r="SYS62" s="423"/>
      <c r="SYT62" s="424"/>
      <c r="SYU62" s="423"/>
      <c r="SYV62" s="554"/>
      <c r="SYW62" s="554"/>
      <c r="SYX62" s="554"/>
      <c r="SYY62" s="424"/>
      <c r="SYZ62" s="422"/>
      <c r="SZA62" s="424"/>
      <c r="SZB62" s="422"/>
      <c r="SZC62" s="423"/>
      <c r="SZD62" s="424"/>
      <c r="SZE62" s="423"/>
      <c r="SZF62" s="554"/>
      <c r="SZG62" s="554"/>
      <c r="SZH62" s="554"/>
      <c r="SZI62" s="424"/>
      <c r="SZJ62" s="422"/>
      <c r="SZK62" s="424"/>
      <c r="SZL62" s="422"/>
      <c r="SZM62" s="423"/>
      <c r="SZN62" s="424"/>
      <c r="SZO62" s="423"/>
      <c r="SZP62" s="554"/>
      <c r="SZQ62" s="554"/>
      <c r="SZR62" s="554"/>
      <c r="SZS62" s="424"/>
      <c r="SZT62" s="422"/>
      <c r="SZU62" s="424"/>
      <c r="SZV62" s="422"/>
      <c r="SZW62" s="423"/>
      <c r="SZX62" s="424"/>
      <c r="SZY62" s="423"/>
      <c r="SZZ62" s="554"/>
      <c r="TAA62" s="554"/>
      <c r="TAB62" s="554"/>
      <c r="TAC62" s="424"/>
      <c r="TAD62" s="422"/>
      <c r="TAE62" s="424"/>
      <c r="TAF62" s="422"/>
      <c r="TAG62" s="423"/>
      <c r="TAH62" s="424"/>
      <c r="TAI62" s="423"/>
      <c r="TAJ62" s="554"/>
      <c r="TAK62" s="554"/>
      <c r="TAL62" s="554"/>
      <c r="TAM62" s="424"/>
      <c r="TAN62" s="422"/>
      <c r="TAO62" s="424"/>
      <c r="TAP62" s="422"/>
      <c r="TAQ62" s="423"/>
      <c r="TAR62" s="424"/>
      <c r="TAS62" s="423"/>
      <c r="TAT62" s="554"/>
      <c r="TAU62" s="554"/>
      <c r="TAV62" s="554"/>
      <c r="TAW62" s="424"/>
      <c r="TAX62" s="422"/>
      <c r="TAY62" s="424"/>
      <c r="TAZ62" s="422"/>
      <c r="TBA62" s="423"/>
      <c r="TBB62" s="424"/>
      <c r="TBC62" s="423"/>
      <c r="TBD62" s="554"/>
      <c r="TBE62" s="554"/>
      <c r="TBF62" s="554"/>
      <c r="TBG62" s="424"/>
      <c r="TBH62" s="422"/>
      <c r="TBI62" s="424"/>
      <c r="TBJ62" s="422"/>
      <c r="TBK62" s="423"/>
      <c r="TBL62" s="424"/>
      <c r="TBM62" s="423"/>
      <c r="TBN62" s="554"/>
      <c r="TBO62" s="554"/>
      <c r="TBP62" s="554"/>
      <c r="TBQ62" s="424"/>
      <c r="TBR62" s="422"/>
      <c r="TBS62" s="424"/>
      <c r="TBT62" s="422"/>
      <c r="TBU62" s="423"/>
      <c r="TBV62" s="424"/>
      <c r="TBW62" s="423"/>
      <c r="TBX62" s="554"/>
      <c r="TBY62" s="554"/>
      <c r="TBZ62" s="554"/>
      <c r="TCA62" s="424"/>
      <c r="TCB62" s="422"/>
      <c r="TCC62" s="424"/>
      <c r="TCD62" s="422"/>
      <c r="TCE62" s="423"/>
      <c r="TCF62" s="424"/>
      <c r="TCG62" s="423"/>
      <c r="TCH62" s="554"/>
      <c r="TCI62" s="554"/>
      <c r="TCJ62" s="554"/>
      <c r="TCK62" s="424"/>
      <c r="TCL62" s="422"/>
      <c r="TCM62" s="424"/>
      <c r="TCN62" s="422"/>
      <c r="TCO62" s="423"/>
      <c r="TCP62" s="424"/>
      <c r="TCQ62" s="423"/>
      <c r="TCR62" s="554"/>
      <c r="TCS62" s="554"/>
      <c r="TCT62" s="554"/>
      <c r="TCU62" s="424"/>
      <c r="TCV62" s="422"/>
      <c r="TCW62" s="424"/>
      <c r="TCX62" s="422"/>
      <c r="TCY62" s="423"/>
      <c r="TCZ62" s="424"/>
      <c r="TDA62" s="423"/>
      <c r="TDB62" s="554"/>
      <c r="TDC62" s="554"/>
      <c r="TDD62" s="554"/>
      <c r="TDE62" s="424"/>
      <c r="TDF62" s="422"/>
      <c r="TDG62" s="424"/>
      <c r="TDH62" s="422"/>
      <c r="TDI62" s="423"/>
      <c r="TDJ62" s="424"/>
      <c r="TDK62" s="423"/>
      <c r="TDL62" s="554"/>
      <c r="TDM62" s="554"/>
      <c r="TDN62" s="554"/>
      <c r="TDO62" s="424"/>
      <c r="TDP62" s="422"/>
      <c r="TDQ62" s="424"/>
      <c r="TDR62" s="422"/>
      <c r="TDS62" s="423"/>
      <c r="TDT62" s="424"/>
      <c r="TDU62" s="423"/>
      <c r="TDV62" s="554"/>
      <c r="TDW62" s="554"/>
      <c r="TDX62" s="554"/>
      <c r="TDY62" s="424"/>
      <c r="TDZ62" s="422"/>
      <c r="TEA62" s="424"/>
      <c r="TEB62" s="422"/>
      <c r="TEC62" s="423"/>
      <c r="TED62" s="424"/>
      <c r="TEE62" s="423"/>
      <c r="TEF62" s="554"/>
      <c r="TEG62" s="554"/>
      <c r="TEH62" s="554"/>
      <c r="TEI62" s="424"/>
      <c r="TEJ62" s="422"/>
      <c r="TEK62" s="424"/>
      <c r="TEL62" s="422"/>
      <c r="TEM62" s="423"/>
      <c r="TEN62" s="424"/>
      <c r="TEO62" s="423"/>
      <c r="TEP62" s="554"/>
      <c r="TEQ62" s="554"/>
      <c r="TER62" s="554"/>
      <c r="TES62" s="424"/>
      <c r="TET62" s="422"/>
      <c r="TEU62" s="424"/>
      <c r="TEV62" s="422"/>
      <c r="TEW62" s="423"/>
      <c r="TEX62" s="424"/>
      <c r="TEY62" s="423"/>
      <c r="TEZ62" s="554"/>
      <c r="TFA62" s="554"/>
      <c r="TFB62" s="554"/>
      <c r="TFC62" s="424"/>
      <c r="TFD62" s="422"/>
      <c r="TFE62" s="424"/>
      <c r="TFF62" s="422"/>
      <c r="TFG62" s="423"/>
      <c r="TFH62" s="424"/>
      <c r="TFI62" s="423"/>
      <c r="TFJ62" s="554"/>
      <c r="TFK62" s="554"/>
      <c r="TFL62" s="554"/>
      <c r="TFM62" s="424"/>
      <c r="TFN62" s="422"/>
      <c r="TFO62" s="424"/>
      <c r="TFP62" s="422"/>
      <c r="TFQ62" s="423"/>
      <c r="TFR62" s="424"/>
      <c r="TFS62" s="423"/>
      <c r="TFT62" s="554"/>
      <c r="TFU62" s="554"/>
      <c r="TFV62" s="554"/>
      <c r="TFW62" s="424"/>
      <c r="TFX62" s="422"/>
      <c r="TFY62" s="424"/>
      <c r="TFZ62" s="422"/>
      <c r="TGA62" s="423"/>
      <c r="TGB62" s="424"/>
      <c r="TGC62" s="423"/>
      <c r="TGD62" s="554"/>
      <c r="TGE62" s="554"/>
      <c r="TGF62" s="554"/>
      <c r="TGG62" s="424"/>
      <c r="TGH62" s="422"/>
      <c r="TGI62" s="424"/>
      <c r="TGJ62" s="422"/>
      <c r="TGK62" s="423"/>
      <c r="TGL62" s="424"/>
      <c r="TGM62" s="423"/>
      <c r="TGN62" s="554"/>
      <c r="TGO62" s="554"/>
      <c r="TGP62" s="554"/>
      <c r="TGQ62" s="424"/>
      <c r="TGR62" s="422"/>
      <c r="TGS62" s="424"/>
      <c r="TGT62" s="422"/>
      <c r="TGU62" s="423"/>
      <c r="TGV62" s="424"/>
      <c r="TGW62" s="423"/>
      <c r="TGX62" s="554"/>
      <c r="TGY62" s="554"/>
      <c r="TGZ62" s="554"/>
      <c r="THA62" s="424"/>
      <c r="THB62" s="422"/>
      <c r="THC62" s="424"/>
      <c r="THD62" s="422"/>
      <c r="THE62" s="423"/>
      <c r="THF62" s="424"/>
      <c r="THG62" s="423"/>
      <c r="THH62" s="554"/>
      <c r="THI62" s="554"/>
      <c r="THJ62" s="554"/>
      <c r="THK62" s="424"/>
      <c r="THL62" s="422"/>
      <c r="THM62" s="424"/>
      <c r="THN62" s="422"/>
      <c r="THO62" s="423"/>
      <c r="THP62" s="424"/>
      <c r="THQ62" s="423"/>
      <c r="THR62" s="554"/>
      <c r="THS62" s="554"/>
      <c r="THT62" s="554"/>
      <c r="THU62" s="424"/>
      <c r="THV62" s="422"/>
      <c r="THW62" s="424"/>
      <c r="THX62" s="422"/>
      <c r="THY62" s="423"/>
      <c r="THZ62" s="424"/>
      <c r="TIA62" s="423"/>
      <c r="TIB62" s="554"/>
      <c r="TIC62" s="554"/>
      <c r="TID62" s="554"/>
      <c r="TIE62" s="424"/>
      <c r="TIF62" s="422"/>
      <c r="TIG62" s="424"/>
      <c r="TIH62" s="422"/>
      <c r="TII62" s="423"/>
      <c r="TIJ62" s="424"/>
      <c r="TIK62" s="423"/>
      <c r="TIL62" s="554"/>
      <c r="TIM62" s="554"/>
      <c r="TIN62" s="554"/>
      <c r="TIO62" s="424"/>
      <c r="TIP62" s="422"/>
      <c r="TIQ62" s="424"/>
      <c r="TIR62" s="422"/>
      <c r="TIS62" s="423"/>
      <c r="TIT62" s="424"/>
      <c r="TIU62" s="423"/>
      <c r="TIV62" s="554"/>
      <c r="TIW62" s="554"/>
      <c r="TIX62" s="554"/>
      <c r="TIY62" s="424"/>
      <c r="TIZ62" s="422"/>
      <c r="TJA62" s="424"/>
      <c r="TJB62" s="422"/>
      <c r="TJC62" s="423"/>
      <c r="TJD62" s="424"/>
      <c r="TJE62" s="423"/>
      <c r="TJF62" s="554"/>
      <c r="TJG62" s="554"/>
      <c r="TJH62" s="554"/>
      <c r="TJI62" s="424"/>
      <c r="TJJ62" s="422"/>
      <c r="TJK62" s="424"/>
      <c r="TJL62" s="422"/>
      <c r="TJM62" s="423"/>
      <c r="TJN62" s="424"/>
      <c r="TJO62" s="423"/>
      <c r="TJP62" s="554"/>
      <c r="TJQ62" s="554"/>
      <c r="TJR62" s="554"/>
      <c r="TJS62" s="424"/>
      <c r="TJT62" s="422"/>
      <c r="TJU62" s="424"/>
      <c r="TJV62" s="422"/>
      <c r="TJW62" s="423"/>
      <c r="TJX62" s="424"/>
      <c r="TJY62" s="423"/>
      <c r="TJZ62" s="554"/>
      <c r="TKA62" s="554"/>
      <c r="TKB62" s="554"/>
      <c r="TKC62" s="424"/>
      <c r="TKD62" s="422"/>
      <c r="TKE62" s="424"/>
      <c r="TKF62" s="422"/>
      <c r="TKG62" s="423"/>
      <c r="TKH62" s="424"/>
      <c r="TKI62" s="423"/>
      <c r="TKJ62" s="554"/>
      <c r="TKK62" s="554"/>
      <c r="TKL62" s="554"/>
      <c r="TKM62" s="424"/>
      <c r="TKN62" s="422"/>
      <c r="TKO62" s="424"/>
      <c r="TKP62" s="422"/>
      <c r="TKQ62" s="423"/>
      <c r="TKR62" s="424"/>
      <c r="TKS62" s="423"/>
      <c r="TKT62" s="554"/>
      <c r="TKU62" s="554"/>
      <c r="TKV62" s="554"/>
      <c r="TKW62" s="424"/>
      <c r="TKX62" s="422"/>
      <c r="TKY62" s="424"/>
      <c r="TKZ62" s="422"/>
      <c r="TLA62" s="423"/>
      <c r="TLB62" s="424"/>
      <c r="TLC62" s="423"/>
      <c r="TLD62" s="554"/>
      <c r="TLE62" s="554"/>
      <c r="TLF62" s="554"/>
      <c r="TLG62" s="424"/>
      <c r="TLH62" s="422"/>
      <c r="TLI62" s="424"/>
      <c r="TLJ62" s="422"/>
      <c r="TLK62" s="423"/>
      <c r="TLL62" s="424"/>
      <c r="TLM62" s="423"/>
      <c r="TLN62" s="554"/>
      <c r="TLO62" s="554"/>
      <c r="TLP62" s="554"/>
      <c r="TLQ62" s="424"/>
      <c r="TLR62" s="422"/>
      <c r="TLS62" s="424"/>
      <c r="TLT62" s="422"/>
      <c r="TLU62" s="423"/>
      <c r="TLV62" s="424"/>
      <c r="TLW62" s="423"/>
      <c r="TLX62" s="554"/>
      <c r="TLY62" s="554"/>
      <c r="TLZ62" s="554"/>
      <c r="TMA62" s="424"/>
      <c r="TMB62" s="422"/>
      <c r="TMC62" s="424"/>
      <c r="TMD62" s="422"/>
      <c r="TME62" s="423"/>
      <c r="TMF62" s="424"/>
      <c r="TMG62" s="423"/>
      <c r="TMH62" s="554"/>
      <c r="TMI62" s="554"/>
      <c r="TMJ62" s="554"/>
      <c r="TMK62" s="424"/>
      <c r="TML62" s="422"/>
      <c r="TMM62" s="424"/>
      <c r="TMN62" s="422"/>
      <c r="TMO62" s="423"/>
      <c r="TMP62" s="424"/>
      <c r="TMQ62" s="423"/>
      <c r="TMR62" s="554"/>
      <c r="TMS62" s="554"/>
      <c r="TMT62" s="554"/>
      <c r="TMU62" s="424"/>
      <c r="TMV62" s="422"/>
      <c r="TMW62" s="424"/>
      <c r="TMX62" s="422"/>
      <c r="TMY62" s="423"/>
      <c r="TMZ62" s="424"/>
      <c r="TNA62" s="423"/>
      <c r="TNB62" s="554"/>
      <c r="TNC62" s="554"/>
      <c r="TND62" s="554"/>
      <c r="TNE62" s="424"/>
      <c r="TNF62" s="422"/>
      <c r="TNG62" s="424"/>
      <c r="TNH62" s="422"/>
      <c r="TNI62" s="423"/>
      <c r="TNJ62" s="424"/>
      <c r="TNK62" s="423"/>
      <c r="TNL62" s="554"/>
      <c r="TNM62" s="554"/>
      <c r="TNN62" s="554"/>
      <c r="TNO62" s="424"/>
      <c r="TNP62" s="422"/>
      <c r="TNQ62" s="424"/>
      <c r="TNR62" s="422"/>
      <c r="TNS62" s="423"/>
      <c r="TNT62" s="424"/>
      <c r="TNU62" s="423"/>
      <c r="TNV62" s="554"/>
      <c r="TNW62" s="554"/>
      <c r="TNX62" s="554"/>
      <c r="TNY62" s="424"/>
      <c r="TNZ62" s="422"/>
      <c r="TOA62" s="424"/>
      <c r="TOB62" s="422"/>
      <c r="TOC62" s="423"/>
      <c r="TOD62" s="424"/>
      <c r="TOE62" s="423"/>
      <c r="TOF62" s="554"/>
      <c r="TOG62" s="554"/>
      <c r="TOH62" s="554"/>
      <c r="TOI62" s="424"/>
      <c r="TOJ62" s="422"/>
      <c r="TOK62" s="424"/>
      <c r="TOL62" s="422"/>
      <c r="TOM62" s="423"/>
      <c r="TON62" s="424"/>
      <c r="TOO62" s="423"/>
      <c r="TOP62" s="554"/>
      <c r="TOQ62" s="554"/>
      <c r="TOR62" s="554"/>
      <c r="TOS62" s="424"/>
      <c r="TOT62" s="422"/>
      <c r="TOU62" s="424"/>
      <c r="TOV62" s="422"/>
      <c r="TOW62" s="423"/>
      <c r="TOX62" s="424"/>
      <c r="TOY62" s="423"/>
      <c r="TOZ62" s="554"/>
      <c r="TPA62" s="554"/>
      <c r="TPB62" s="554"/>
      <c r="TPC62" s="424"/>
      <c r="TPD62" s="422"/>
      <c r="TPE62" s="424"/>
      <c r="TPF62" s="422"/>
      <c r="TPG62" s="423"/>
      <c r="TPH62" s="424"/>
      <c r="TPI62" s="423"/>
      <c r="TPJ62" s="554"/>
      <c r="TPK62" s="554"/>
      <c r="TPL62" s="554"/>
      <c r="TPM62" s="424"/>
      <c r="TPN62" s="422"/>
      <c r="TPO62" s="424"/>
      <c r="TPP62" s="422"/>
      <c r="TPQ62" s="423"/>
      <c r="TPR62" s="424"/>
      <c r="TPS62" s="423"/>
      <c r="TPT62" s="554"/>
      <c r="TPU62" s="554"/>
      <c r="TPV62" s="554"/>
      <c r="TPW62" s="424"/>
      <c r="TPX62" s="422"/>
      <c r="TPY62" s="424"/>
      <c r="TPZ62" s="422"/>
      <c r="TQA62" s="423"/>
      <c r="TQB62" s="424"/>
      <c r="TQC62" s="423"/>
      <c r="TQD62" s="554"/>
      <c r="TQE62" s="554"/>
      <c r="TQF62" s="554"/>
      <c r="TQG62" s="424"/>
      <c r="TQH62" s="422"/>
      <c r="TQI62" s="424"/>
      <c r="TQJ62" s="422"/>
      <c r="TQK62" s="423"/>
      <c r="TQL62" s="424"/>
      <c r="TQM62" s="423"/>
      <c r="TQN62" s="554"/>
      <c r="TQO62" s="554"/>
      <c r="TQP62" s="554"/>
      <c r="TQQ62" s="424"/>
      <c r="TQR62" s="422"/>
      <c r="TQS62" s="424"/>
      <c r="TQT62" s="422"/>
      <c r="TQU62" s="423"/>
      <c r="TQV62" s="424"/>
      <c r="TQW62" s="423"/>
      <c r="TQX62" s="554"/>
      <c r="TQY62" s="554"/>
      <c r="TQZ62" s="554"/>
      <c r="TRA62" s="424"/>
      <c r="TRB62" s="422"/>
      <c r="TRC62" s="424"/>
      <c r="TRD62" s="422"/>
      <c r="TRE62" s="423"/>
      <c r="TRF62" s="424"/>
      <c r="TRG62" s="423"/>
      <c r="TRH62" s="554"/>
      <c r="TRI62" s="554"/>
      <c r="TRJ62" s="554"/>
      <c r="TRK62" s="424"/>
      <c r="TRL62" s="422"/>
      <c r="TRM62" s="424"/>
      <c r="TRN62" s="422"/>
      <c r="TRO62" s="423"/>
      <c r="TRP62" s="424"/>
      <c r="TRQ62" s="423"/>
      <c r="TRR62" s="554"/>
      <c r="TRS62" s="554"/>
      <c r="TRT62" s="554"/>
      <c r="TRU62" s="424"/>
      <c r="TRV62" s="422"/>
      <c r="TRW62" s="424"/>
      <c r="TRX62" s="422"/>
      <c r="TRY62" s="423"/>
      <c r="TRZ62" s="424"/>
      <c r="TSA62" s="423"/>
      <c r="TSB62" s="554"/>
      <c r="TSC62" s="554"/>
      <c r="TSD62" s="554"/>
      <c r="TSE62" s="424"/>
      <c r="TSF62" s="422"/>
      <c r="TSG62" s="424"/>
      <c r="TSH62" s="422"/>
      <c r="TSI62" s="423"/>
      <c r="TSJ62" s="424"/>
      <c r="TSK62" s="423"/>
      <c r="TSL62" s="554"/>
      <c r="TSM62" s="554"/>
      <c r="TSN62" s="554"/>
      <c r="TSO62" s="424"/>
      <c r="TSP62" s="422"/>
      <c r="TSQ62" s="424"/>
      <c r="TSR62" s="422"/>
      <c r="TSS62" s="423"/>
      <c r="TST62" s="424"/>
      <c r="TSU62" s="423"/>
      <c r="TSV62" s="554"/>
      <c r="TSW62" s="554"/>
      <c r="TSX62" s="554"/>
      <c r="TSY62" s="424"/>
      <c r="TSZ62" s="422"/>
      <c r="TTA62" s="424"/>
      <c r="TTB62" s="422"/>
      <c r="TTC62" s="423"/>
      <c r="TTD62" s="424"/>
      <c r="TTE62" s="423"/>
      <c r="TTF62" s="554"/>
      <c r="TTG62" s="554"/>
      <c r="TTH62" s="554"/>
      <c r="TTI62" s="424"/>
      <c r="TTJ62" s="422"/>
      <c r="TTK62" s="424"/>
      <c r="TTL62" s="422"/>
      <c r="TTM62" s="423"/>
      <c r="TTN62" s="424"/>
      <c r="TTO62" s="423"/>
      <c r="TTP62" s="554"/>
      <c r="TTQ62" s="554"/>
      <c r="TTR62" s="554"/>
      <c r="TTS62" s="424"/>
      <c r="TTT62" s="422"/>
      <c r="TTU62" s="424"/>
      <c r="TTV62" s="422"/>
      <c r="TTW62" s="423"/>
      <c r="TTX62" s="424"/>
      <c r="TTY62" s="423"/>
      <c r="TTZ62" s="554"/>
      <c r="TUA62" s="554"/>
      <c r="TUB62" s="554"/>
      <c r="TUC62" s="424"/>
      <c r="TUD62" s="422"/>
      <c r="TUE62" s="424"/>
      <c r="TUF62" s="422"/>
      <c r="TUG62" s="423"/>
      <c r="TUH62" s="424"/>
      <c r="TUI62" s="423"/>
      <c r="TUJ62" s="554"/>
      <c r="TUK62" s="554"/>
      <c r="TUL62" s="554"/>
      <c r="TUM62" s="424"/>
      <c r="TUN62" s="422"/>
      <c r="TUO62" s="424"/>
      <c r="TUP62" s="422"/>
      <c r="TUQ62" s="423"/>
      <c r="TUR62" s="424"/>
      <c r="TUS62" s="423"/>
      <c r="TUT62" s="554"/>
      <c r="TUU62" s="554"/>
      <c r="TUV62" s="554"/>
      <c r="TUW62" s="424"/>
      <c r="TUX62" s="422"/>
      <c r="TUY62" s="424"/>
      <c r="TUZ62" s="422"/>
      <c r="TVA62" s="423"/>
      <c r="TVB62" s="424"/>
      <c r="TVC62" s="423"/>
      <c r="TVD62" s="554"/>
      <c r="TVE62" s="554"/>
      <c r="TVF62" s="554"/>
      <c r="TVG62" s="424"/>
      <c r="TVH62" s="422"/>
      <c r="TVI62" s="424"/>
      <c r="TVJ62" s="422"/>
      <c r="TVK62" s="423"/>
      <c r="TVL62" s="424"/>
      <c r="TVM62" s="423"/>
      <c r="TVN62" s="554"/>
      <c r="TVO62" s="554"/>
      <c r="TVP62" s="554"/>
      <c r="TVQ62" s="424"/>
      <c r="TVR62" s="422"/>
      <c r="TVS62" s="424"/>
      <c r="TVT62" s="422"/>
      <c r="TVU62" s="423"/>
      <c r="TVV62" s="424"/>
      <c r="TVW62" s="423"/>
      <c r="TVX62" s="554"/>
      <c r="TVY62" s="554"/>
      <c r="TVZ62" s="554"/>
      <c r="TWA62" s="424"/>
      <c r="TWB62" s="422"/>
      <c r="TWC62" s="424"/>
      <c r="TWD62" s="422"/>
      <c r="TWE62" s="423"/>
      <c r="TWF62" s="424"/>
      <c r="TWG62" s="423"/>
      <c r="TWH62" s="554"/>
      <c r="TWI62" s="554"/>
      <c r="TWJ62" s="554"/>
      <c r="TWK62" s="424"/>
      <c r="TWL62" s="422"/>
      <c r="TWM62" s="424"/>
      <c r="TWN62" s="422"/>
      <c r="TWO62" s="423"/>
      <c r="TWP62" s="424"/>
      <c r="TWQ62" s="423"/>
      <c r="TWR62" s="554"/>
      <c r="TWS62" s="554"/>
      <c r="TWT62" s="554"/>
      <c r="TWU62" s="424"/>
      <c r="TWV62" s="422"/>
      <c r="TWW62" s="424"/>
      <c r="TWX62" s="422"/>
      <c r="TWY62" s="423"/>
      <c r="TWZ62" s="424"/>
      <c r="TXA62" s="423"/>
      <c r="TXB62" s="554"/>
      <c r="TXC62" s="554"/>
      <c r="TXD62" s="554"/>
      <c r="TXE62" s="424"/>
      <c r="TXF62" s="422"/>
      <c r="TXG62" s="424"/>
      <c r="TXH62" s="422"/>
      <c r="TXI62" s="423"/>
      <c r="TXJ62" s="424"/>
      <c r="TXK62" s="423"/>
      <c r="TXL62" s="554"/>
      <c r="TXM62" s="554"/>
      <c r="TXN62" s="554"/>
      <c r="TXO62" s="424"/>
      <c r="TXP62" s="422"/>
      <c r="TXQ62" s="424"/>
      <c r="TXR62" s="422"/>
      <c r="TXS62" s="423"/>
      <c r="TXT62" s="424"/>
      <c r="TXU62" s="423"/>
      <c r="TXV62" s="554"/>
      <c r="TXW62" s="554"/>
      <c r="TXX62" s="554"/>
      <c r="TXY62" s="424"/>
      <c r="TXZ62" s="422"/>
      <c r="TYA62" s="424"/>
      <c r="TYB62" s="422"/>
      <c r="TYC62" s="423"/>
      <c r="TYD62" s="424"/>
      <c r="TYE62" s="423"/>
      <c r="TYF62" s="554"/>
      <c r="TYG62" s="554"/>
      <c r="TYH62" s="554"/>
      <c r="TYI62" s="424"/>
      <c r="TYJ62" s="422"/>
      <c r="TYK62" s="424"/>
      <c r="TYL62" s="422"/>
      <c r="TYM62" s="423"/>
      <c r="TYN62" s="424"/>
      <c r="TYO62" s="423"/>
      <c r="TYP62" s="554"/>
      <c r="TYQ62" s="554"/>
      <c r="TYR62" s="554"/>
      <c r="TYS62" s="424"/>
      <c r="TYT62" s="422"/>
      <c r="TYU62" s="424"/>
      <c r="TYV62" s="422"/>
      <c r="TYW62" s="423"/>
      <c r="TYX62" s="424"/>
      <c r="TYY62" s="423"/>
      <c r="TYZ62" s="554"/>
      <c r="TZA62" s="554"/>
      <c r="TZB62" s="554"/>
      <c r="TZC62" s="424"/>
      <c r="TZD62" s="422"/>
      <c r="TZE62" s="424"/>
      <c r="TZF62" s="422"/>
      <c r="TZG62" s="423"/>
      <c r="TZH62" s="424"/>
      <c r="TZI62" s="423"/>
      <c r="TZJ62" s="554"/>
      <c r="TZK62" s="554"/>
      <c r="TZL62" s="554"/>
      <c r="TZM62" s="424"/>
      <c r="TZN62" s="422"/>
      <c r="TZO62" s="424"/>
      <c r="TZP62" s="422"/>
      <c r="TZQ62" s="423"/>
      <c r="TZR62" s="424"/>
      <c r="TZS62" s="423"/>
      <c r="TZT62" s="554"/>
      <c r="TZU62" s="554"/>
      <c r="TZV62" s="554"/>
      <c r="TZW62" s="424"/>
      <c r="TZX62" s="422"/>
      <c r="TZY62" s="424"/>
      <c r="TZZ62" s="422"/>
      <c r="UAA62" s="423"/>
      <c r="UAB62" s="424"/>
      <c r="UAC62" s="423"/>
      <c r="UAD62" s="554"/>
      <c r="UAE62" s="554"/>
      <c r="UAF62" s="554"/>
      <c r="UAG62" s="424"/>
      <c r="UAH62" s="422"/>
      <c r="UAI62" s="424"/>
      <c r="UAJ62" s="422"/>
      <c r="UAK62" s="423"/>
      <c r="UAL62" s="424"/>
      <c r="UAM62" s="423"/>
      <c r="UAN62" s="554"/>
      <c r="UAO62" s="554"/>
      <c r="UAP62" s="554"/>
      <c r="UAQ62" s="424"/>
      <c r="UAR62" s="422"/>
      <c r="UAS62" s="424"/>
      <c r="UAT62" s="422"/>
      <c r="UAU62" s="423"/>
      <c r="UAV62" s="424"/>
      <c r="UAW62" s="423"/>
      <c r="UAX62" s="554"/>
      <c r="UAY62" s="554"/>
      <c r="UAZ62" s="554"/>
      <c r="UBA62" s="424"/>
      <c r="UBB62" s="422"/>
      <c r="UBC62" s="424"/>
      <c r="UBD62" s="422"/>
      <c r="UBE62" s="423"/>
      <c r="UBF62" s="424"/>
      <c r="UBG62" s="423"/>
      <c r="UBH62" s="554"/>
      <c r="UBI62" s="554"/>
      <c r="UBJ62" s="554"/>
      <c r="UBK62" s="424"/>
      <c r="UBL62" s="422"/>
      <c r="UBM62" s="424"/>
      <c r="UBN62" s="422"/>
      <c r="UBO62" s="423"/>
      <c r="UBP62" s="424"/>
      <c r="UBQ62" s="423"/>
      <c r="UBR62" s="554"/>
      <c r="UBS62" s="554"/>
      <c r="UBT62" s="554"/>
      <c r="UBU62" s="424"/>
      <c r="UBV62" s="422"/>
      <c r="UBW62" s="424"/>
      <c r="UBX62" s="422"/>
      <c r="UBY62" s="423"/>
      <c r="UBZ62" s="424"/>
      <c r="UCA62" s="423"/>
      <c r="UCB62" s="554"/>
      <c r="UCC62" s="554"/>
      <c r="UCD62" s="554"/>
      <c r="UCE62" s="424"/>
      <c r="UCF62" s="422"/>
      <c r="UCG62" s="424"/>
      <c r="UCH62" s="422"/>
      <c r="UCI62" s="423"/>
      <c r="UCJ62" s="424"/>
      <c r="UCK62" s="423"/>
      <c r="UCL62" s="554"/>
      <c r="UCM62" s="554"/>
      <c r="UCN62" s="554"/>
      <c r="UCO62" s="424"/>
      <c r="UCP62" s="422"/>
      <c r="UCQ62" s="424"/>
      <c r="UCR62" s="422"/>
      <c r="UCS62" s="423"/>
      <c r="UCT62" s="424"/>
      <c r="UCU62" s="423"/>
      <c r="UCV62" s="554"/>
      <c r="UCW62" s="554"/>
      <c r="UCX62" s="554"/>
      <c r="UCY62" s="424"/>
      <c r="UCZ62" s="422"/>
      <c r="UDA62" s="424"/>
      <c r="UDB62" s="422"/>
      <c r="UDC62" s="423"/>
      <c r="UDD62" s="424"/>
      <c r="UDE62" s="423"/>
      <c r="UDF62" s="554"/>
      <c r="UDG62" s="554"/>
      <c r="UDH62" s="554"/>
      <c r="UDI62" s="424"/>
      <c r="UDJ62" s="422"/>
      <c r="UDK62" s="424"/>
      <c r="UDL62" s="422"/>
      <c r="UDM62" s="423"/>
      <c r="UDN62" s="424"/>
      <c r="UDO62" s="423"/>
      <c r="UDP62" s="554"/>
      <c r="UDQ62" s="554"/>
      <c r="UDR62" s="554"/>
      <c r="UDS62" s="424"/>
      <c r="UDT62" s="422"/>
      <c r="UDU62" s="424"/>
      <c r="UDV62" s="422"/>
      <c r="UDW62" s="423"/>
      <c r="UDX62" s="424"/>
      <c r="UDY62" s="423"/>
      <c r="UDZ62" s="554"/>
      <c r="UEA62" s="554"/>
      <c r="UEB62" s="554"/>
      <c r="UEC62" s="424"/>
      <c r="UED62" s="422"/>
      <c r="UEE62" s="424"/>
      <c r="UEF62" s="422"/>
      <c r="UEG62" s="423"/>
      <c r="UEH62" s="424"/>
      <c r="UEI62" s="423"/>
      <c r="UEJ62" s="554"/>
      <c r="UEK62" s="554"/>
      <c r="UEL62" s="554"/>
      <c r="UEM62" s="424"/>
      <c r="UEN62" s="422"/>
      <c r="UEO62" s="424"/>
      <c r="UEP62" s="422"/>
      <c r="UEQ62" s="423"/>
      <c r="UER62" s="424"/>
      <c r="UES62" s="423"/>
      <c r="UET62" s="554"/>
      <c r="UEU62" s="554"/>
      <c r="UEV62" s="554"/>
      <c r="UEW62" s="424"/>
      <c r="UEX62" s="422"/>
      <c r="UEY62" s="424"/>
      <c r="UEZ62" s="422"/>
      <c r="UFA62" s="423"/>
      <c r="UFB62" s="424"/>
      <c r="UFC62" s="423"/>
      <c r="UFD62" s="554"/>
      <c r="UFE62" s="554"/>
      <c r="UFF62" s="554"/>
      <c r="UFG62" s="424"/>
      <c r="UFH62" s="422"/>
      <c r="UFI62" s="424"/>
      <c r="UFJ62" s="422"/>
      <c r="UFK62" s="423"/>
      <c r="UFL62" s="424"/>
      <c r="UFM62" s="423"/>
      <c r="UFN62" s="554"/>
      <c r="UFO62" s="554"/>
      <c r="UFP62" s="554"/>
      <c r="UFQ62" s="424"/>
      <c r="UFR62" s="422"/>
      <c r="UFS62" s="424"/>
      <c r="UFT62" s="422"/>
      <c r="UFU62" s="423"/>
      <c r="UFV62" s="424"/>
      <c r="UFW62" s="423"/>
      <c r="UFX62" s="554"/>
      <c r="UFY62" s="554"/>
      <c r="UFZ62" s="554"/>
      <c r="UGA62" s="424"/>
      <c r="UGB62" s="422"/>
      <c r="UGC62" s="424"/>
      <c r="UGD62" s="422"/>
      <c r="UGE62" s="423"/>
      <c r="UGF62" s="424"/>
      <c r="UGG62" s="423"/>
      <c r="UGH62" s="554"/>
      <c r="UGI62" s="554"/>
      <c r="UGJ62" s="554"/>
      <c r="UGK62" s="424"/>
      <c r="UGL62" s="422"/>
      <c r="UGM62" s="424"/>
      <c r="UGN62" s="422"/>
      <c r="UGO62" s="423"/>
      <c r="UGP62" s="424"/>
      <c r="UGQ62" s="423"/>
      <c r="UGR62" s="554"/>
      <c r="UGS62" s="554"/>
      <c r="UGT62" s="554"/>
      <c r="UGU62" s="424"/>
      <c r="UGV62" s="422"/>
      <c r="UGW62" s="424"/>
      <c r="UGX62" s="422"/>
      <c r="UGY62" s="423"/>
      <c r="UGZ62" s="424"/>
      <c r="UHA62" s="423"/>
      <c r="UHB62" s="554"/>
      <c r="UHC62" s="554"/>
      <c r="UHD62" s="554"/>
      <c r="UHE62" s="424"/>
      <c r="UHF62" s="422"/>
      <c r="UHG62" s="424"/>
      <c r="UHH62" s="422"/>
      <c r="UHI62" s="423"/>
      <c r="UHJ62" s="424"/>
      <c r="UHK62" s="423"/>
      <c r="UHL62" s="554"/>
      <c r="UHM62" s="554"/>
      <c r="UHN62" s="554"/>
      <c r="UHO62" s="424"/>
      <c r="UHP62" s="422"/>
      <c r="UHQ62" s="424"/>
      <c r="UHR62" s="422"/>
      <c r="UHS62" s="423"/>
      <c r="UHT62" s="424"/>
      <c r="UHU62" s="423"/>
      <c r="UHV62" s="554"/>
      <c r="UHW62" s="554"/>
      <c r="UHX62" s="554"/>
      <c r="UHY62" s="424"/>
      <c r="UHZ62" s="422"/>
      <c r="UIA62" s="424"/>
      <c r="UIB62" s="422"/>
      <c r="UIC62" s="423"/>
      <c r="UID62" s="424"/>
      <c r="UIE62" s="423"/>
      <c r="UIF62" s="554"/>
      <c r="UIG62" s="554"/>
      <c r="UIH62" s="554"/>
      <c r="UII62" s="424"/>
      <c r="UIJ62" s="422"/>
      <c r="UIK62" s="424"/>
      <c r="UIL62" s="422"/>
      <c r="UIM62" s="423"/>
      <c r="UIN62" s="424"/>
      <c r="UIO62" s="423"/>
      <c r="UIP62" s="554"/>
      <c r="UIQ62" s="554"/>
      <c r="UIR62" s="554"/>
      <c r="UIS62" s="424"/>
      <c r="UIT62" s="422"/>
      <c r="UIU62" s="424"/>
      <c r="UIV62" s="422"/>
      <c r="UIW62" s="423"/>
      <c r="UIX62" s="424"/>
      <c r="UIY62" s="423"/>
      <c r="UIZ62" s="554"/>
      <c r="UJA62" s="554"/>
      <c r="UJB62" s="554"/>
      <c r="UJC62" s="424"/>
      <c r="UJD62" s="422"/>
      <c r="UJE62" s="424"/>
      <c r="UJF62" s="422"/>
      <c r="UJG62" s="423"/>
      <c r="UJH62" s="424"/>
      <c r="UJI62" s="423"/>
      <c r="UJJ62" s="554"/>
      <c r="UJK62" s="554"/>
      <c r="UJL62" s="554"/>
      <c r="UJM62" s="424"/>
      <c r="UJN62" s="422"/>
      <c r="UJO62" s="424"/>
      <c r="UJP62" s="422"/>
      <c r="UJQ62" s="423"/>
      <c r="UJR62" s="424"/>
      <c r="UJS62" s="423"/>
      <c r="UJT62" s="554"/>
      <c r="UJU62" s="554"/>
      <c r="UJV62" s="554"/>
      <c r="UJW62" s="424"/>
      <c r="UJX62" s="422"/>
      <c r="UJY62" s="424"/>
      <c r="UJZ62" s="422"/>
      <c r="UKA62" s="423"/>
      <c r="UKB62" s="424"/>
      <c r="UKC62" s="423"/>
      <c r="UKD62" s="554"/>
      <c r="UKE62" s="554"/>
      <c r="UKF62" s="554"/>
      <c r="UKG62" s="424"/>
      <c r="UKH62" s="422"/>
      <c r="UKI62" s="424"/>
      <c r="UKJ62" s="422"/>
      <c r="UKK62" s="423"/>
      <c r="UKL62" s="424"/>
      <c r="UKM62" s="423"/>
      <c r="UKN62" s="554"/>
      <c r="UKO62" s="554"/>
      <c r="UKP62" s="554"/>
      <c r="UKQ62" s="424"/>
      <c r="UKR62" s="422"/>
      <c r="UKS62" s="424"/>
      <c r="UKT62" s="422"/>
      <c r="UKU62" s="423"/>
      <c r="UKV62" s="424"/>
      <c r="UKW62" s="423"/>
      <c r="UKX62" s="554"/>
      <c r="UKY62" s="554"/>
      <c r="UKZ62" s="554"/>
      <c r="ULA62" s="424"/>
      <c r="ULB62" s="422"/>
      <c r="ULC62" s="424"/>
      <c r="ULD62" s="422"/>
      <c r="ULE62" s="423"/>
      <c r="ULF62" s="424"/>
      <c r="ULG62" s="423"/>
      <c r="ULH62" s="554"/>
      <c r="ULI62" s="554"/>
      <c r="ULJ62" s="554"/>
      <c r="ULK62" s="424"/>
      <c r="ULL62" s="422"/>
      <c r="ULM62" s="424"/>
      <c r="ULN62" s="422"/>
      <c r="ULO62" s="423"/>
      <c r="ULP62" s="424"/>
      <c r="ULQ62" s="423"/>
      <c r="ULR62" s="554"/>
      <c r="ULS62" s="554"/>
      <c r="ULT62" s="554"/>
      <c r="ULU62" s="424"/>
      <c r="ULV62" s="422"/>
      <c r="ULW62" s="424"/>
      <c r="ULX62" s="422"/>
      <c r="ULY62" s="423"/>
      <c r="ULZ62" s="424"/>
      <c r="UMA62" s="423"/>
      <c r="UMB62" s="554"/>
      <c r="UMC62" s="554"/>
      <c r="UMD62" s="554"/>
      <c r="UME62" s="424"/>
      <c r="UMF62" s="422"/>
      <c r="UMG62" s="424"/>
      <c r="UMH62" s="422"/>
      <c r="UMI62" s="423"/>
      <c r="UMJ62" s="424"/>
      <c r="UMK62" s="423"/>
      <c r="UML62" s="554"/>
      <c r="UMM62" s="554"/>
      <c r="UMN62" s="554"/>
      <c r="UMO62" s="424"/>
      <c r="UMP62" s="422"/>
      <c r="UMQ62" s="424"/>
      <c r="UMR62" s="422"/>
      <c r="UMS62" s="423"/>
      <c r="UMT62" s="424"/>
      <c r="UMU62" s="423"/>
      <c r="UMV62" s="554"/>
      <c r="UMW62" s="554"/>
      <c r="UMX62" s="554"/>
      <c r="UMY62" s="424"/>
      <c r="UMZ62" s="422"/>
      <c r="UNA62" s="424"/>
      <c r="UNB62" s="422"/>
      <c r="UNC62" s="423"/>
      <c r="UND62" s="424"/>
      <c r="UNE62" s="423"/>
      <c r="UNF62" s="554"/>
      <c r="UNG62" s="554"/>
      <c r="UNH62" s="554"/>
      <c r="UNI62" s="424"/>
      <c r="UNJ62" s="422"/>
      <c r="UNK62" s="424"/>
      <c r="UNL62" s="422"/>
      <c r="UNM62" s="423"/>
      <c r="UNN62" s="424"/>
      <c r="UNO62" s="423"/>
      <c r="UNP62" s="554"/>
      <c r="UNQ62" s="554"/>
      <c r="UNR62" s="554"/>
      <c r="UNS62" s="424"/>
      <c r="UNT62" s="422"/>
      <c r="UNU62" s="424"/>
      <c r="UNV62" s="422"/>
      <c r="UNW62" s="423"/>
      <c r="UNX62" s="424"/>
      <c r="UNY62" s="423"/>
      <c r="UNZ62" s="554"/>
      <c r="UOA62" s="554"/>
      <c r="UOB62" s="554"/>
      <c r="UOC62" s="424"/>
      <c r="UOD62" s="422"/>
      <c r="UOE62" s="424"/>
      <c r="UOF62" s="422"/>
      <c r="UOG62" s="423"/>
      <c r="UOH62" s="424"/>
      <c r="UOI62" s="423"/>
      <c r="UOJ62" s="554"/>
      <c r="UOK62" s="554"/>
      <c r="UOL62" s="554"/>
      <c r="UOM62" s="424"/>
      <c r="UON62" s="422"/>
      <c r="UOO62" s="424"/>
      <c r="UOP62" s="422"/>
      <c r="UOQ62" s="423"/>
      <c r="UOR62" s="424"/>
      <c r="UOS62" s="423"/>
      <c r="UOT62" s="554"/>
      <c r="UOU62" s="554"/>
      <c r="UOV62" s="554"/>
      <c r="UOW62" s="424"/>
      <c r="UOX62" s="422"/>
      <c r="UOY62" s="424"/>
      <c r="UOZ62" s="422"/>
      <c r="UPA62" s="423"/>
      <c r="UPB62" s="424"/>
      <c r="UPC62" s="423"/>
      <c r="UPD62" s="554"/>
      <c r="UPE62" s="554"/>
      <c r="UPF62" s="554"/>
      <c r="UPG62" s="424"/>
      <c r="UPH62" s="422"/>
      <c r="UPI62" s="424"/>
      <c r="UPJ62" s="422"/>
      <c r="UPK62" s="423"/>
      <c r="UPL62" s="424"/>
      <c r="UPM62" s="423"/>
      <c r="UPN62" s="554"/>
      <c r="UPO62" s="554"/>
      <c r="UPP62" s="554"/>
      <c r="UPQ62" s="424"/>
      <c r="UPR62" s="422"/>
      <c r="UPS62" s="424"/>
      <c r="UPT62" s="422"/>
      <c r="UPU62" s="423"/>
      <c r="UPV62" s="424"/>
      <c r="UPW62" s="423"/>
      <c r="UPX62" s="554"/>
      <c r="UPY62" s="554"/>
      <c r="UPZ62" s="554"/>
      <c r="UQA62" s="424"/>
      <c r="UQB62" s="422"/>
      <c r="UQC62" s="424"/>
      <c r="UQD62" s="422"/>
      <c r="UQE62" s="423"/>
      <c r="UQF62" s="424"/>
      <c r="UQG62" s="423"/>
      <c r="UQH62" s="554"/>
      <c r="UQI62" s="554"/>
      <c r="UQJ62" s="554"/>
      <c r="UQK62" s="424"/>
      <c r="UQL62" s="422"/>
      <c r="UQM62" s="424"/>
      <c r="UQN62" s="422"/>
      <c r="UQO62" s="423"/>
      <c r="UQP62" s="424"/>
      <c r="UQQ62" s="423"/>
      <c r="UQR62" s="554"/>
      <c r="UQS62" s="554"/>
      <c r="UQT62" s="554"/>
      <c r="UQU62" s="424"/>
      <c r="UQV62" s="422"/>
      <c r="UQW62" s="424"/>
      <c r="UQX62" s="422"/>
      <c r="UQY62" s="423"/>
      <c r="UQZ62" s="424"/>
      <c r="URA62" s="423"/>
      <c r="URB62" s="554"/>
      <c r="URC62" s="554"/>
      <c r="URD62" s="554"/>
      <c r="URE62" s="424"/>
      <c r="URF62" s="422"/>
      <c r="URG62" s="424"/>
      <c r="URH62" s="422"/>
      <c r="URI62" s="423"/>
      <c r="URJ62" s="424"/>
      <c r="URK62" s="423"/>
      <c r="URL62" s="554"/>
      <c r="URM62" s="554"/>
      <c r="URN62" s="554"/>
      <c r="URO62" s="424"/>
      <c r="URP62" s="422"/>
      <c r="URQ62" s="424"/>
      <c r="URR62" s="422"/>
      <c r="URS62" s="423"/>
      <c r="URT62" s="424"/>
      <c r="URU62" s="423"/>
      <c r="URV62" s="554"/>
      <c r="URW62" s="554"/>
      <c r="URX62" s="554"/>
      <c r="URY62" s="424"/>
      <c r="URZ62" s="422"/>
      <c r="USA62" s="424"/>
      <c r="USB62" s="422"/>
      <c r="USC62" s="423"/>
      <c r="USD62" s="424"/>
      <c r="USE62" s="423"/>
      <c r="USF62" s="554"/>
      <c r="USG62" s="554"/>
      <c r="USH62" s="554"/>
      <c r="USI62" s="424"/>
      <c r="USJ62" s="422"/>
      <c r="USK62" s="424"/>
      <c r="USL62" s="422"/>
      <c r="USM62" s="423"/>
      <c r="USN62" s="424"/>
      <c r="USO62" s="423"/>
      <c r="USP62" s="554"/>
      <c r="USQ62" s="554"/>
      <c r="USR62" s="554"/>
      <c r="USS62" s="424"/>
      <c r="UST62" s="422"/>
      <c r="USU62" s="424"/>
      <c r="USV62" s="422"/>
      <c r="USW62" s="423"/>
      <c r="USX62" s="424"/>
      <c r="USY62" s="423"/>
      <c r="USZ62" s="554"/>
      <c r="UTA62" s="554"/>
      <c r="UTB62" s="554"/>
      <c r="UTC62" s="424"/>
      <c r="UTD62" s="422"/>
      <c r="UTE62" s="424"/>
      <c r="UTF62" s="422"/>
      <c r="UTG62" s="423"/>
      <c r="UTH62" s="424"/>
      <c r="UTI62" s="423"/>
      <c r="UTJ62" s="554"/>
      <c r="UTK62" s="554"/>
      <c r="UTL62" s="554"/>
      <c r="UTM62" s="424"/>
      <c r="UTN62" s="422"/>
      <c r="UTO62" s="424"/>
      <c r="UTP62" s="422"/>
      <c r="UTQ62" s="423"/>
      <c r="UTR62" s="424"/>
      <c r="UTS62" s="423"/>
      <c r="UTT62" s="554"/>
      <c r="UTU62" s="554"/>
      <c r="UTV62" s="554"/>
      <c r="UTW62" s="424"/>
      <c r="UTX62" s="422"/>
      <c r="UTY62" s="424"/>
      <c r="UTZ62" s="422"/>
      <c r="UUA62" s="423"/>
      <c r="UUB62" s="424"/>
      <c r="UUC62" s="423"/>
      <c r="UUD62" s="554"/>
      <c r="UUE62" s="554"/>
      <c r="UUF62" s="554"/>
      <c r="UUG62" s="424"/>
      <c r="UUH62" s="422"/>
      <c r="UUI62" s="424"/>
      <c r="UUJ62" s="422"/>
      <c r="UUK62" s="423"/>
      <c r="UUL62" s="424"/>
      <c r="UUM62" s="423"/>
      <c r="UUN62" s="554"/>
      <c r="UUO62" s="554"/>
      <c r="UUP62" s="554"/>
      <c r="UUQ62" s="424"/>
      <c r="UUR62" s="422"/>
      <c r="UUS62" s="424"/>
      <c r="UUT62" s="422"/>
      <c r="UUU62" s="423"/>
      <c r="UUV62" s="424"/>
      <c r="UUW62" s="423"/>
      <c r="UUX62" s="554"/>
      <c r="UUY62" s="554"/>
      <c r="UUZ62" s="554"/>
      <c r="UVA62" s="424"/>
      <c r="UVB62" s="422"/>
      <c r="UVC62" s="424"/>
      <c r="UVD62" s="422"/>
      <c r="UVE62" s="423"/>
      <c r="UVF62" s="424"/>
      <c r="UVG62" s="423"/>
      <c r="UVH62" s="554"/>
      <c r="UVI62" s="554"/>
      <c r="UVJ62" s="554"/>
      <c r="UVK62" s="424"/>
      <c r="UVL62" s="422"/>
      <c r="UVM62" s="424"/>
      <c r="UVN62" s="422"/>
      <c r="UVO62" s="423"/>
      <c r="UVP62" s="424"/>
      <c r="UVQ62" s="423"/>
      <c r="UVR62" s="554"/>
      <c r="UVS62" s="554"/>
      <c r="UVT62" s="554"/>
      <c r="UVU62" s="424"/>
      <c r="UVV62" s="422"/>
      <c r="UVW62" s="424"/>
      <c r="UVX62" s="422"/>
      <c r="UVY62" s="423"/>
      <c r="UVZ62" s="424"/>
      <c r="UWA62" s="423"/>
      <c r="UWB62" s="554"/>
      <c r="UWC62" s="554"/>
      <c r="UWD62" s="554"/>
      <c r="UWE62" s="424"/>
      <c r="UWF62" s="422"/>
      <c r="UWG62" s="424"/>
      <c r="UWH62" s="422"/>
      <c r="UWI62" s="423"/>
      <c r="UWJ62" s="424"/>
      <c r="UWK62" s="423"/>
      <c r="UWL62" s="554"/>
      <c r="UWM62" s="554"/>
      <c r="UWN62" s="554"/>
      <c r="UWO62" s="424"/>
      <c r="UWP62" s="422"/>
      <c r="UWQ62" s="424"/>
      <c r="UWR62" s="422"/>
      <c r="UWS62" s="423"/>
      <c r="UWT62" s="424"/>
      <c r="UWU62" s="423"/>
      <c r="UWV62" s="554"/>
      <c r="UWW62" s="554"/>
      <c r="UWX62" s="554"/>
      <c r="UWY62" s="424"/>
      <c r="UWZ62" s="422"/>
      <c r="UXA62" s="424"/>
      <c r="UXB62" s="422"/>
      <c r="UXC62" s="423"/>
      <c r="UXD62" s="424"/>
      <c r="UXE62" s="423"/>
      <c r="UXF62" s="554"/>
      <c r="UXG62" s="554"/>
      <c r="UXH62" s="554"/>
      <c r="UXI62" s="424"/>
      <c r="UXJ62" s="422"/>
      <c r="UXK62" s="424"/>
      <c r="UXL62" s="422"/>
      <c r="UXM62" s="423"/>
      <c r="UXN62" s="424"/>
      <c r="UXO62" s="423"/>
      <c r="UXP62" s="554"/>
      <c r="UXQ62" s="554"/>
      <c r="UXR62" s="554"/>
      <c r="UXS62" s="424"/>
      <c r="UXT62" s="422"/>
      <c r="UXU62" s="424"/>
      <c r="UXV62" s="422"/>
      <c r="UXW62" s="423"/>
      <c r="UXX62" s="424"/>
      <c r="UXY62" s="423"/>
      <c r="UXZ62" s="554"/>
      <c r="UYA62" s="554"/>
      <c r="UYB62" s="554"/>
      <c r="UYC62" s="424"/>
      <c r="UYD62" s="422"/>
      <c r="UYE62" s="424"/>
      <c r="UYF62" s="422"/>
      <c r="UYG62" s="423"/>
      <c r="UYH62" s="424"/>
      <c r="UYI62" s="423"/>
      <c r="UYJ62" s="554"/>
      <c r="UYK62" s="554"/>
      <c r="UYL62" s="554"/>
      <c r="UYM62" s="424"/>
      <c r="UYN62" s="422"/>
      <c r="UYO62" s="424"/>
      <c r="UYP62" s="422"/>
      <c r="UYQ62" s="423"/>
      <c r="UYR62" s="424"/>
      <c r="UYS62" s="423"/>
      <c r="UYT62" s="554"/>
      <c r="UYU62" s="554"/>
      <c r="UYV62" s="554"/>
      <c r="UYW62" s="424"/>
      <c r="UYX62" s="422"/>
      <c r="UYY62" s="424"/>
      <c r="UYZ62" s="422"/>
      <c r="UZA62" s="423"/>
      <c r="UZB62" s="424"/>
      <c r="UZC62" s="423"/>
      <c r="UZD62" s="554"/>
      <c r="UZE62" s="554"/>
      <c r="UZF62" s="554"/>
      <c r="UZG62" s="424"/>
      <c r="UZH62" s="422"/>
      <c r="UZI62" s="424"/>
      <c r="UZJ62" s="422"/>
      <c r="UZK62" s="423"/>
      <c r="UZL62" s="424"/>
      <c r="UZM62" s="423"/>
      <c r="UZN62" s="554"/>
      <c r="UZO62" s="554"/>
      <c r="UZP62" s="554"/>
      <c r="UZQ62" s="424"/>
      <c r="UZR62" s="422"/>
      <c r="UZS62" s="424"/>
      <c r="UZT62" s="422"/>
      <c r="UZU62" s="423"/>
      <c r="UZV62" s="424"/>
      <c r="UZW62" s="423"/>
      <c r="UZX62" s="554"/>
      <c r="UZY62" s="554"/>
      <c r="UZZ62" s="554"/>
      <c r="VAA62" s="424"/>
      <c r="VAB62" s="422"/>
      <c r="VAC62" s="424"/>
      <c r="VAD62" s="422"/>
      <c r="VAE62" s="423"/>
      <c r="VAF62" s="424"/>
      <c r="VAG62" s="423"/>
      <c r="VAH62" s="554"/>
      <c r="VAI62" s="554"/>
      <c r="VAJ62" s="554"/>
      <c r="VAK62" s="424"/>
      <c r="VAL62" s="422"/>
      <c r="VAM62" s="424"/>
      <c r="VAN62" s="422"/>
      <c r="VAO62" s="423"/>
      <c r="VAP62" s="424"/>
      <c r="VAQ62" s="423"/>
      <c r="VAR62" s="554"/>
      <c r="VAS62" s="554"/>
      <c r="VAT62" s="554"/>
      <c r="VAU62" s="424"/>
      <c r="VAV62" s="422"/>
      <c r="VAW62" s="424"/>
      <c r="VAX62" s="422"/>
      <c r="VAY62" s="423"/>
      <c r="VAZ62" s="424"/>
      <c r="VBA62" s="423"/>
      <c r="VBB62" s="554"/>
      <c r="VBC62" s="554"/>
      <c r="VBD62" s="554"/>
      <c r="VBE62" s="424"/>
      <c r="VBF62" s="422"/>
      <c r="VBG62" s="424"/>
      <c r="VBH62" s="422"/>
      <c r="VBI62" s="423"/>
      <c r="VBJ62" s="424"/>
      <c r="VBK62" s="423"/>
      <c r="VBL62" s="554"/>
      <c r="VBM62" s="554"/>
      <c r="VBN62" s="554"/>
      <c r="VBO62" s="424"/>
      <c r="VBP62" s="422"/>
      <c r="VBQ62" s="424"/>
      <c r="VBR62" s="422"/>
      <c r="VBS62" s="423"/>
      <c r="VBT62" s="424"/>
      <c r="VBU62" s="423"/>
      <c r="VBV62" s="554"/>
      <c r="VBW62" s="554"/>
      <c r="VBX62" s="554"/>
      <c r="VBY62" s="424"/>
      <c r="VBZ62" s="422"/>
      <c r="VCA62" s="424"/>
      <c r="VCB62" s="422"/>
      <c r="VCC62" s="423"/>
      <c r="VCD62" s="424"/>
      <c r="VCE62" s="423"/>
      <c r="VCF62" s="554"/>
      <c r="VCG62" s="554"/>
      <c r="VCH62" s="554"/>
      <c r="VCI62" s="424"/>
      <c r="VCJ62" s="422"/>
      <c r="VCK62" s="424"/>
      <c r="VCL62" s="422"/>
      <c r="VCM62" s="423"/>
      <c r="VCN62" s="424"/>
      <c r="VCO62" s="423"/>
      <c r="VCP62" s="554"/>
      <c r="VCQ62" s="554"/>
      <c r="VCR62" s="554"/>
      <c r="VCS62" s="424"/>
      <c r="VCT62" s="422"/>
      <c r="VCU62" s="424"/>
      <c r="VCV62" s="422"/>
      <c r="VCW62" s="423"/>
      <c r="VCX62" s="424"/>
      <c r="VCY62" s="423"/>
      <c r="VCZ62" s="554"/>
      <c r="VDA62" s="554"/>
      <c r="VDB62" s="554"/>
      <c r="VDC62" s="424"/>
      <c r="VDD62" s="422"/>
      <c r="VDE62" s="424"/>
      <c r="VDF62" s="422"/>
      <c r="VDG62" s="423"/>
      <c r="VDH62" s="424"/>
      <c r="VDI62" s="423"/>
      <c r="VDJ62" s="554"/>
      <c r="VDK62" s="554"/>
      <c r="VDL62" s="554"/>
      <c r="VDM62" s="424"/>
      <c r="VDN62" s="422"/>
      <c r="VDO62" s="424"/>
      <c r="VDP62" s="422"/>
      <c r="VDQ62" s="423"/>
      <c r="VDR62" s="424"/>
      <c r="VDS62" s="423"/>
      <c r="VDT62" s="554"/>
      <c r="VDU62" s="554"/>
      <c r="VDV62" s="554"/>
      <c r="VDW62" s="424"/>
      <c r="VDX62" s="422"/>
      <c r="VDY62" s="424"/>
      <c r="VDZ62" s="422"/>
      <c r="VEA62" s="423"/>
      <c r="VEB62" s="424"/>
      <c r="VEC62" s="423"/>
      <c r="VED62" s="554"/>
      <c r="VEE62" s="554"/>
      <c r="VEF62" s="554"/>
      <c r="VEG62" s="424"/>
      <c r="VEH62" s="422"/>
      <c r="VEI62" s="424"/>
      <c r="VEJ62" s="422"/>
      <c r="VEK62" s="423"/>
      <c r="VEL62" s="424"/>
      <c r="VEM62" s="423"/>
      <c r="VEN62" s="554"/>
      <c r="VEO62" s="554"/>
      <c r="VEP62" s="554"/>
      <c r="VEQ62" s="424"/>
      <c r="VER62" s="422"/>
      <c r="VES62" s="424"/>
      <c r="VET62" s="422"/>
      <c r="VEU62" s="423"/>
      <c r="VEV62" s="424"/>
      <c r="VEW62" s="423"/>
      <c r="VEX62" s="554"/>
      <c r="VEY62" s="554"/>
      <c r="VEZ62" s="554"/>
      <c r="VFA62" s="424"/>
      <c r="VFB62" s="422"/>
      <c r="VFC62" s="424"/>
      <c r="VFD62" s="422"/>
      <c r="VFE62" s="423"/>
      <c r="VFF62" s="424"/>
      <c r="VFG62" s="423"/>
      <c r="VFH62" s="554"/>
      <c r="VFI62" s="554"/>
      <c r="VFJ62" s="554"/>
      <c r="VFK62" s="424"/>
      <c r="VFL62" s="422"/>
      <c r="VFM62" s="424"/>
      <c r="VFN62" s="422"/>
      <c r="VFO62" s="423"/>
      <c r="VFP62" s="424"/>
      <c r="VFQ62" s="423"/>
      <c r="VFR62" s="554"/>
      <c r="VFS62" s="554"/>
      <c r="VFT62" s="554"/>
      <c r="VFU62" s="424"/>
      <c r="VFV62" s="422"/>
      <c r="VFW62" s="424"/>
      <c r="VFX62" s="422"/>
      <c r="VFY62" s="423"/>
      <c r="VFZ62" s="424"/>
      <c r="VGA62" s="423"/>
      <c r="VGB62" s="554"/>
      <c r="VGC62" s="554"/>
      <c r="VGD62" s="554"/>
      <c r="VGE62" s="424"/>
      <c r="VGF62" s="422"/>
      <c r="VGG62" s="424"/>
      <c r="VGH62" s="422"/>
      <c r="VGI62" s="423"/>
      <c r="VGJ62" s="424"/>
      <c r="VGK62" s="423"/>
      <c r="VGL62" s="554"/>
      <c r="VGM62" s="554"/>
      <c r="VGN62" s="554"/>
      <c r="VGO62" s="424"/>
      <c r="VGP62" s="422"/>
      <c r="VGQ62" s="424"/>
      <c r="VGR62" s="422"/>
      <c r="VGS62" s="423"/>
      <c r="VGT62" s="424"/>
      <c r="VGU62" s="423"/>
      <c r="VGV62" s="554"/>
      <c r="VGW62" s="554"/>
      <c r="VGX62" s="554"/>
      <c r="VGY62" s="424"/>
      <c r="VGZ62" s="422"/>
      <c r="VHA62" s="424"/>
      <c r="VHB62" s="422"/>
      <c r="VHC62" s="423"/>
      <c r="VHD62" s="424"/>
      <c r="VHE62" s="423"/>
      <c r="VHF62" s="554"/>
      <c r="VHG62" s="554"/>
      <c r="VHH62" s="554"/>
      <c r="VHI62" s="424"/>
      <c r="VHJ62" s="422"/>
      <c r="VHK62" s="424"/>
      <c r="VHL62" s="422"/>
      <c r="VHM62" s="423"/>
      <c r="VHN62" s="424"/>
      <c r="VHO62" s="423"/>
      <c r="VHP62" s="554"/>
      <c r="VHQ62" s="554"/>
      <c r="VHR62" s="554"/>
      <c r="VHS62" s="424"/>
      <c r="VHT62" s="422"/>
      <c r="VHU62" s="424"/>
      <c r="VHV62" s="422"/>
      <c r="VHW62" s="423"/>
      <c r="VHX62" s="424"/>
      <c r="VHY62" s="423"/>
      <c r="VHZ62" s="554"/>
      <c r="VIA62" s="554"/>
      <c r="VIB62" s="554"/>
      <c r="VIC62" s="424"/>
      <c r="VID62" s="422"/>
      <c r="VIE62" s="424"/>
      <c r="VIF62" s="422"/>
      <c r="VIG62" s="423"/>
      <c r="VIH62" s="424"/>
      <c r="VII62" s="423"/>
      <c r="VIJ62" s="554"/>
      <c r="VIK62" s="554"/>
      <c r="VIL62" s="554"/>
      <c r="VIM62" s="424"/>
      <c r="VIN62" s="422"/>
      <c r="VIO62" s="424"/>
      <c r="VIP62" s="422"/>
      <c r="VIQ62" s="423"/>
      <c r="VIR62" s="424"/>
      <c r="VIS62" s="423"/>
      <c r="VIT62" s="554"/>
      <c r="VIU62" s="554"/>
      <c r="VIV62" s="554"/>
      <c r="VIW62" s="424"/>
      <c r="VIX62" s="422"/>
      <c r="VIY62" s="424"/>
      <c r="VIZ62" s="422"/>
      <c r="VJA62" s="423"/>
      <c r="VJB62" s="424"/>
      <c r="VJC62" s="423"/>
      <c r="VJD62" s="554"/>
      <c r="VJE62" s="554"/>
      <c r="VJF62" s="554"/>
      <c r="VJG62" s="424"/>
      <c r="VJH62" s="422"/>
      <c r="VJI62" s="424"/>
      <c r="VJJ62" s="422"/>
      <c r="VJK62" s="423"/>
      <c r="VJL62" s="424"/>
      <c r="VJM62" s="423"/>
      <c r="VJN62" s="554"/>
      <c r="VJO62" s="554"/>
      <c r="VJP62" s="554"/>
      <c r="VJQ62" s="424"/>
      <c r="VJR62" s="422"/>
      <c r="VJS62" s="424"/>
      <c r="VJT62" s="422"/>
      <c r="VJU62" s="423"/>
      <c r="VJV62" s="424"/>
      <c r="VJW62" s="423"/>
      <c r="VJX62" s="554"/>
      <c r="VJY62" s="554"/>
      <c r="VJZ62" s="554"/>
      <c r="VKA62" s="424"/>
      <c r="VKB62" s="422"/>
      <c r="VKC62" s="424"/>
      <c r="VKD62" s="422"/>
      <c r="VKE62" s="423"/>
      <c r="VKF62" s="424"/>
      <c r="VKG62" s="423"/>
      <c r="VKH62" s="554"/>
      <c r="VKI62" s="554"/>
      <c r="VKJ62" s="554"/>
      <c r="VKK62" s="424"/>
      <c r="VKL62" s="422"/>
      <c r="VKM62" s="424"/>
      <c r="VKN62" s="422"/>
      <c r="VKO62" s="423"/>
      <c r="VKP62" s="424"/>
      <c r="VKQ62" s="423"/>
      <c r="VKR62" s="554"/>
      <c r="VKS62" s="554"/>
      <c r="VKT62" s="554"/>
      <c r="VKU62" s="424"/>
      <c r="VKV62" s="422"/>
      <c r="VKW62" s="424"/>
      <c r="VKX62" s="422"/>
      <c r="VKY62" s="423"/>
      <c r="VKZ62" s="424"/>
      <c r="VLA62" s="423"/>
      <c r="VLB62" s="554"/>
      <c r="VLC62" s="554"/>
      <c r="VLD62" s="554"/>
      <c r="VLE62" s="424"/>
      <c r="VLF62" s="422"/>
      <c r="VLG62" s="424"/>
      <c r="VLH62" s="422"/>
      <c r="VLI62" s="423"/>
      <c r="VLJ62" s="424"/>
      <c r="VLK62" s="423"/>
      <c r="VLL62" s="554"/>
      <c r="VLM62" s="554"/>
      <c r="VLN62" s="554"/>
      <c r="VLO62" s="424"/>
      <c r="VLP62" s="422"/>
      <c r="VLQ62" s="424"/>
      <c r="VLR62" s="422"/>
      <c r="VLS62" s="423"/>
      <c r="VLT62" s="424"/>
      <c r="VLU62" s="423"/>
      <c r="VLV62" s="554"/>
      <c r="VLW62" s="554"/>
      <c r="VLX62" s="554"/>
      <c r="VLY62" s="424"/>
      <c r="VLZ62" s="422"/>
      <c r="VMA62" s="424"/>
      <c r="VMB62" s="422"/>
      <c r="VMC62" s="423"/>
      <c r="VMD62" s="424"/>
      <c r="VME62" s="423"/>
      <c r="VMF62" s="554"/>
      <c r="VMG62" s="554"/>
      <c r="VMH62" s="554"/>
      <c r="VMI62" s="424"/>
      <c r="VMJ62" s="422"/>
      <c r="VMK62" s="424"/>
      <c r="VML62" s="422"/>
      <c r="VMM62" s="423"/>
      <c r="VMN62" s="424"/>
      <c r="VMO62" s="423"/>
      <c r="VMP62" s="554"/>
      <c r="VMQ62" s="554"/>
      <c r="VMR62" s="554"/>
      <c r="VMS62" s="424"/>
      <c r="VMT62" s="422"/>
      <c r="VMU62" s="424"/>
      <c r="VMV62" s="422"/>
      <c r="VMW62" s="423"/>
      <c r="VMX62" s="424"/>
      <c r="VMY62" s="423"/>
      <c r="VMZ62" s="554"/>
      <c r="VNA62" s="554"/>
      <c r="VNB62" s="554"/>
      <c r="VNC62" s="424"/>
      <c r="VND62" s="422"/>
      <c r="VNE62" s="424"/>
      <c r="VNF62" s="422"/>
      <c r="VNG62" s="423"/>
      <c r="VNH62" s="424"/>
      <c r="VNI62" s="423"/>
      <c r="VNJ62" s="554"/>
      <c r="VNK62" s="554"/>
      <c r="VNL62" s="554"/>
      <c r="VNM62" s="424"/>
      <c r="VNN62" s="422"/>
      <c r="VNO62" s="424"/>
      <c r="VNP62" s="422"/>
      <c r="VNQ62" s="423"/>
      <c r="VNR62" s="424"/>
      <c r="VNS62" s="423"/>
      <c r="VNT62" s="554"/>
      <c r="VNU62" s="554"/>
      <c r="VNV62" s="554"/>
      <c r="VNW62" s="424"/>
      <c r="VNX62" s="422"/>
      <c r="VNY62" s="424"/>
      <c r="VNZ62" s="422"/>
      <c r="VOA62" s="423"/>
      <c r="VOB62" s="424"/>
      <c r="VOC62" s="423"/>
      <c r="VOD62" s="554"/>
      <c r="VOE62" s="554"/>
      <c r="VOF62" s="554"/>
      <c r="VOG62" s="424"/>
      <c r="VOH62" s="422"/>
      <c r="VOI62" s="424"/>
      <c r="VOJ62" s="422"/>
      <c r="VOK62" s="423"/>
      <c r="VOL62" s="424"/>
      <c r="VOM62" s="423"/>
      <c r="VON62" s="554"/>
      <c r="VOO62" s="554"/>
      <c r="VOP62" s="554"/>
      <c r="VOQ62" s="424"/>
      <c r="VOR62" s="422"/>
      <c r="VOS62" s="424"/>
      <c r="VOT62" s="422"/>
      <c r="VOU62" s="423"/>
      <c r="VOV62" s="424"/>
      <c r="VOW62" s="423"/>
      <c r="VOX62" s="554"/>
      <c r="VOY62" s="554"/>
      <c r="VOZ62" s="554"/>
      <c r="VPA62" s="424"/>
      <c r="VPB62" s="422"/>
      <c r="VPC62" s="424"/>
      <c r="VPD62" s="422"/>
      <c r="VPE62" s="423"/>
      <c r="VPF62" s="424"/>
      <c r="VPG62" s="423"/>
      <c r="VPH62" s="554"/>
      <c r="VPI62" s="554"/>
      <c r="VPJ62" s="554"/>
      <c r="VPK62" s="424"/>
      <c r="VPL62" s="422"/>
      <c r="VPM62" s="424"/>
      <c r="VPN62" s="422"/>
      <c r="VPO62" s="423"/>
      <c r="VPP62" s="424"/>
      <c r="VPQ62" s="423"/>
      <c r="VPR62" s="554"/>
      <c r="VPS62" s="554"/>
      <c r="VPT62" s="554"/>
      <c r="VPU62" s="424"/>
      <c r="VPV62" s="422"/>
      <c r="VPW62" s="424"/>
      <c r="VPX62" s="422"/>
      <c r="VPY62" s="423"/>
      <c r="VPZ62" s="424"/>
      <c r="VQA62" s="423"/>
      <c r="VQB62" s="554"/>
      <c r="VQC62" s="554"/>
      <c r="VQD62" s="554"/>
      <c r="VQE62" s="424"/>
      <c r="VQF62" s="422"/>
      <c r="VQG62" s="424"/>
      <c r="VQH62" s="422"/>
      <c r="VQI62" s="423"/>
      <c r="VQJ62" s="424"/>
      <c r="VQK62" s="423"/>
      <c r="VQL62" s="554"/>
      <c r="VQM62" s="554"/>
      <c r="VQN62" s="554"/>
      <c r="VQO62" s="424"/>
      <c r="VQP62" s="422"/>
      <c r="VQQ62" s="424"/>
      <c r="VQR62" s="422"/>
      <c r="VQS62" s="423"/>
      <c r="VQT62" s="424"/>
      <c r="VQU62" s="423"/>
      <c r="VQV62" s="554"/>
      <c r="VQW62" s="554"/>
      <c r="VQX62" s="554"/>
      <c r="VQY62" s="424"/>
      <c r="VQZ62" s="422"/>
      <c r="VRA62" s="424"/>
      <c r="VRB62" s="422"/>
      <c r="VRC62" s="423"/>
      <c r="VRD62" s="424"/>
      <c r="VRE62" s="423"/>
      <c r="VRF62" s="554"/>
      <c r="VRG62" s="554"/>
      <c r="VRH62" s="554"/>
      <c r="VRI62" s="424"/>
      <c r="VRJ62" s="422"/>
      <c r="VRK62" s="424"/>
      <c r="VRL62" s="422"/>
      <c r="VRM62" s="423"/>
      <c r="VRN62" s="424"/>
      <c r="VRO62" s="423"/>
      <c r="VRP62" s="554"/>
      <c r="VRQ62" s="554"/>
      <c r="VRR62" s="554"/>
      <c r="VRS62" s="424"/>
      <c r="VRT62" s="422"/>
      <c r="VRU62" s="424"/>
      <c r="VRV62" s="422"/>
      <c r="VRW62" s="423"/>
      <c r="VRX62" s="424"/>
      <c r="VRY62" s="423"/>
      <c r="VRZ62" s="554"/>
      <c r="VSA62" s="554"/>
      <c r="VSB62" s="554"/>
      <c r="VSC62" s="424"/>
      <c r="VSD62" s="422"/>
      <c r="VSE62" s="424"/>
      <c r="VSF62" s="422"/>
      <c r="VSG62" s="423"/>
      <c r="VSH62" s="424"/>
      <c r="VSI62" s="423"/>
      <c r="VSJ62" s="554"/>
      <c r="VSK62" s="554"/>
      <c r="VSL62" s="554"/>
      <c r="VSM62" s="424"/>
      <c r="VSN62" s="422"/>
      <c r="VSO62" s="424"/>
      <c r="VSP62" s="422"/>
      <c r="VSQ62" s="423"/>
      <c r="VSR62" s="424"/>
      <c r="VSS62" s="423"/>
      <c r="VST62" s="554"/>
      <c r="VSU62" s="554"/>
      <c r="VSV62" s="554"/>
      <c r="VSW62" s="424"/>
      <c r="VSX62" s="422"/>
      <c r="VSY62" s="424"/>
      <c r="VSZ62" s="422"/>
      <c r="VTA62" s="423"/>
      <c r="VTB62" s="424"/>
      <c r="VTC62" s="423"/>
      <c r="VTD62" s="554"/>
      <c r="VTE62" s="554"/>
      <c r="VTF62" s="554"/>
      <c r="VTG62" s="424"/>
      <c r="VTH62" s="422"/>
      <c r="VTI62" s="424"/>
      <c r="VTJ62" s="422"/>
      <c r="VTK62" s="423"/>
      <c r="VTL62" s="424"/>
      <c r="VTM62" s="423"/>
      <c r="VTN62" s="554"/>
      <c r="VTO62" s="554"/>
      <c r="VTP62" s="554"/>
      <c r="VTQ62" s="424"/>
      <c r="VTR62" s="422"/>
      <c r="VTS62" s="424"/>
      <c r="VTT62" s="422"/>
      <c r="VTU62" s="423"/>
      <c r="VTV62" s="424"/>
      <c r="VTW62" s="423"/>
      <c r="VTX62" s="554"/>
      <c r="VTY62" s="554"/>
      <c r="VTZ62" s="554"/>
      <c r="VUA62" s="424"/>
      <c r="VUB62" s="422"/>
      <c r="VUC62" s="424"/>
      <c r="VUD62" s="422"/>
      <c r="VUE62" s="423"/>
      <c r="VUF62" s="424"/>
      <c r="VUG62" s="423"/>
      <c r="VUH62" s="554"/>
      <c r="VUI62" s="554"/>
      <c r="VUJ62" s="554"/>
      <c r="VUK62" s="424"/>
      <c r="VUL62" s="422"/>
      <c r="VUM62" s="424"/>
      <c r="VUN62" s="422"/>
      <c r="VUO62" s="423"/>
      <c r="VUP62" s="424"/>
      <c r="VUQ62" s="423"/>
      <c r="VUR62" s="554"/>
      <c r="VUS62" s="554"/>
      <c r="VUT62" s="554"/>
      <c r="VUU62" s="424"/>
      <c r="VUV62" s="422"/>
      <c r="VUW62" s="424"/>
      <c r="VUX62" s="422"/>
      <c r="VUY62" s="423"/>
      <c r="VUZ62" s="424"/>
      <c r="VVA62" s="423"/>
      <c r="VVB62" s="554"/>
      <c r="VVC62" s="554"/>
      <c r="VVD62" s="554"/>
      <c r="VVE62" s="424"/>
      <c r="VVF62" s="422"/>
      <c r="VVG62" s="424"/>
      <c r="VVH62" s="422"/>
      <c r="VVI62" s="423"/>
      <c r="VVJ62" s="424"/>
      <c r="VVK62" s="423"/>
      <c r="VVL62" s="554"/>
      <c r="VVM62" s="554"/>
      <c r="VVN62" s="554"/>
      <c r="VVO62" s="424"/>
      <c r="VVP62" s="422"/>
      <c r="VVQ62" s="424"/>
      <c r="VVR62" s="422"/>
      <c r="VVS62" s="423"/>
      <c r="VVT62" s="424"/>
      <c r="VVU62" s="423"/>
      <c r="VVV62" s="554"/>
      <c r="VVW62" s="554"/>
      <c r="VVX62" s="554"/>
      <c r="VVY62" s="424"/>
      <c r="VVZ62" s="422"/>
      <c r="VWA62" s="424"/>
      <c r="VWB62" s="422"/>
      <c r="VWC62" s="423"/>
      <c r="VWD62" s="424"/>
      <c r="VWE62" s="423"/>
      <c r="VWF62" s="554"/>
      <c r="VWG62" s="554"/>
      <c r="VWH62" s="554"/>
      <c r="VWI62" s="424"/>
      <c r="VWJ62" s="422"/>
      <c r="VWK62" s="424"/>
      <c r="VWL62" s="422"/>
      <c r="VWM62" s="423"/>
      <c r="VWN62" s="424"/>
      <c r="VWO62" s="423"/>
      <c r="VWP62" s="554"/>
      <c r="VWQ62" s="554"/>
      <c r="VWR62" s="554"/>
      <c r="VWS62" s="424"/>
      <c r="VWT62" s="422"/>
      <c r="VWU62" s="424"/>
      <c r="VWV62" s="422"/>
      <c r="VWW62" s="423"/>
      <c r="VWX62" s="424"/>
      <c r="VWY62" s="423"/>
      <c r="VWZ62" s="554"/>
      <c r="VXA62" s="554"/>
      <c r="VXB62" s="554"/>
      <c r="VXC62" s="424"/>
      <c r="VXD62" s="422"/>
      <c r="VXE62" s="424"/>
      <c r="VXF62" s="422"/>
      <c r="VXG62" s="423"/>
      <c r="VXH62" s="424"/>
      <c r="VXI62" s="423"/>
      <c r="VXJ62" s="554"/>
      <c r="VXK62" s="554"/>
      <c r="VXL62" s="554"/>
      <c r="VXM62" s="424"/>
      <c r="VXN62" s="422"/>
      <c r="VXO62" s="424"/>
      <c r="VXP62" s="422"/>
      <c r="VXQ62" s="423"/>
      <c r="VXR62" s="424"/>
      <c r="VXS62" s="423"/>
      <c r="VXT62" s="554"/>
      <c r="VXU62" s="554"/>
      <c r="VXV62" s="554"/>
      <c r="VXW62" s="424"/>
      <c r="VXX62" s="422"/>
      <c r="VXY62" s="424"/>
      <c r="VXZ62" s="422"/>
      <c r="VYA62" s="423"/>
      <c r="VYB62" s="424"/>
      <c r="VYC62" s="423"/>
      <c r="VYD62" s="554"/>
      <c r="VYE62" s="554"/>
      <c r="VYF62" s="554"/>
      <c r="VYG62" s="424"/>
      <c r="VYH62" s="422"/>
      <c r="VYI62" s="424"/>
      <c r="VYJ62" s="422"/>
      <c r="VYK62" s="423"/>
      <c r="VYL62" s="424"/>
      <c r="VYM62" s="423"/>
      <c r="VYN62" s="554"/>
      <c r="VYO62" s="554"/>
      <c r="VYP62" s="554"/>
      <c r="VYQ62" s="424"/>
      <c r="VYR62" s="422"/>
      <c r="VYS62" s="424"/>
      <c r="VYT62" s="422"/>
      <c r="VYU62" s="423"/>
      <c r="VYV62" s="424"/>
      <c r="VYW62" s="423"/>
      <c r="VYX62" s="554"/>
      <c r="VYY62" s="554"/>
      <c r="VYZ62" s="554"/>
      <c r="VZA62" s="424"/>
      <c r="VZB62" s="422"/>
      <c r="VZC62" s="424"/>
      <c r="VZD62" s="422"/>
      <c r="VZE62" s="423"/>
      <c r="VZF62" s="424"/>
      <c r="VZG62" s="423"/>
      <c r="VZH62" s="554"/>
      <c r="VZI62" s="554"/>
      <c r="VZJ62" s="554"/>
      <c r="VZK62" s="424"/>
      <c r="VZL62" s="422"/>
      <c r="VZM62" s="424"/>
      <c r="VZN62" s="422"/>
      <c r="VZO62" s="423"/>
      <c r="VZP62" s="424"/>
      <c r="VZQ62" s="423"/>
      <c r="VZR62" s="554"/>
      <c r="VZS62" s="554"/>
      <c r="VZT62" s="554"/>
      <c r="VZU62" s="424"/>
      <c r="VZV62" s="422"/>
      <c r="VZW62" s="424"/>
      <c r="VZX62" s="422"/>
      <c r="VZY62" s="423"/>
      <c r="VZZ62" s="424"/>
      <c r="WAA62" s="423"/>
      <c r="WAB62" s="554"/>
      <c r="WAC62" s="554"/>
      <c r="WAD62" s="554"/>
      <c r="WAE62" s="424"/>
      <c r="WAF62" s="422"/>
      <c r="WAG62" s="424"/>
      <c r="WAH62" s="422"/>
      <c r="WAI62" s="423"/>
      <c r="WAJ62" s="424"/>
      <c r="WAK62" s="423"/>
      <c r="WAL62" s="554"/>
      <c r="WAM62" s="554"/>
      <c r="WAN62" s="554"/>
      <c r="WAO62" s="424"/>
      <c r="WAP62" s="422"/>
      <c r="WAQ62" s="424"/>
      <c r="WAR62" s="422"/>
      <c r="WAS62" s="423"/>
      <c r="WAT62" s="424"/>
      <c r="WAU62" s="423"/>
      <c r="WAV62" s="554"/>
      <c r="WAW62" s="554"/>
      <c r="WAX62" s="554"/>
      <c r="WAY62" s="424"/>
      <c r="WAZ62" s="422"/>
      <c r="WBA62" s="424"/>
      <c r="WBB62" s="422"/>
      <c r="WBC62" s="423"/>
      <c r="WBD62" s="424"/>
      <c r="WBE62" s="423"/>
      <c r="WBF62" s="554"/>
      <c r="WBG62" s="554"/>
      <c r="WBH62" s="554"/>
      <c r="WBI62" s="424"/>
      <c r="WBJ62" s="422"/>
      <c r="WBK62" s="424"/>
      <c r="WBL62" s="422"/>
      <c r="WBM62" s="423"/>
      <c r="WBN62" s="424"/>
      <c r="WBO62" s="423"/>
      <c r="WBP62" s="554"/>
      <c r="WBQ62" s="554"/>
      <c r="WBR62" s="554"/>
      <c r="WBS62" s="424"/>
      <c r="WBT62" s="422"/>
      <c r="WBU62" s="424"/>
      <c r="WBV62" s="422"/>
      <c r="WBW62" s="423"/>
      <c r="WBX62" s="424"/>
      <c r="WBY62" s="423"/>
      <c r="WBZ62" s="554"/>
      <c r="WCA62" s="554"/>
      <c r="WCB62" s="554"/>
      <c r="WCC62" s="424"/>
      <c r="WCD62" s="422"/>
      <c r="WCE62" s="424"/>
      <c r="WCF62" s="422"/>
      <c r="WCG62" s="423"/>
      <c r="WCH62" s="424"/>
      <c r="WCI62" s="423"/>
      <c r="WCJ62" s="554"/>
      <c r="WCK62" s="554"/>
      <c r="WCL62" s="554"/>
      <c r="WCM62" s="424"/>
      <c r="WCN62" s="422"/>
      <c r="WCO62" s="424"/>
      <c r="WCP62" s="422"/>
      <c r="WCQ62" s="423"/>
      <c r="WCR62" s="424"/>
      <c r="WCS62" s="423"/>
      <c r="WCT62" s="554"/>
      <c r="WCU62" s="554"/>
      <c r="WCV62" s="554"/>
      <c r="WCW62" s="424"/>
      <c r="WCX62" s="422"/>
      <c r="WCY62" s="424"/>
      <c r="WCZ62" s="422"/>
      <c r="WDA62" s="423"/>
      <c r="WDB62" s="424"/>
      <c r="WDC62" s="423"/>
      <c r="WDD62" s="554"/>
      <c r="WDE62" s="554"/>
      <c r="WDF62" s="554"/>
      <c r="WDG62" s="424"/>
      <c r="WDH62" s="422"/>
      <c r="WDI62" s="424"/>
      <c r="WDJ62" s="422"/>
      <c r="WDK62" s="423"/>
      <c r="WDL62" s="424"/>
      <c r="WDM62" s="423"/>
      <c r="WDN62" s="554"/>
      <c r="WDO62" s="554"/>
      <c r="WDP62" s="554"/>
      <c r="WDQ62" s="424"/>
      <c r="WDR62" s="422"/>
      <c r="WDS62" s="424"/>
      <c r="WDT62" s="422"/>
      <c r="WDU62" s="423"/>
      <c r="WDV62" s="424"/>
      <c r="WDW62" s="423"/>
      <c r="WDX62" s="554"/>
      <c r="WDY62" s="554"/>
      <c r="WDZ62" s="554"/>
      <c r="WEA62" s="424"/>
      <c r="WEB62" s="422"/>
      <c r="WEC62" s="424"/>
      <c r="WED62" s="422"/>
      <c r="WEE62" s="423"/>
      <c r="WEF62" s="424"/>
      <c r="WEG62" s="423"/>
      <c r="WEH62" s="554"/>
      <c r="WEI62" s="554"/>
      <c r="WEJ62" s="554"/>
      <c r="WEK62" s="424"/>
      <c r="WEL62" s="422"/>
      <c r="WEM62" s="424"/>
      <c r="WEN62" s="422"/>
      <c r="WEO62" s="423"/>
      <c r="WEP62" s="424"/>
      <c r="WEQ62" s="423"/>
      <c r="WER62" s="554"/>
      <c r="WES62" s="554"/>
      <c r="WET62" s="554"/>
      <c r="WEU62" s="424"/>
      <c r="WEV62" s="422"/>
      <c r="WEW62" s="424"/>
      <c r="WEX62" s="422"/>
      <c r="WEY62" s="423"/>
      <c r="WEZ62" s="424"/>
      <c r="WFA62" s="423"/>
      <c r="WFB62" s="554"/>
      <c r="WFC62" s="554"/>
      <c r="WFD62" s="554"/>
      <c r="WFE62" s="424"/>
      <c r="WFF62" s="422"/>
      <c r="WFG62" s="424"/>
      <c r="WFH62" s="422"/>
      <c r="WFI62" s="423"/>
      <c r="WFJ62" s="424"/>
      <c r="WFK62" s="423"/>
      <c r="WFL62" s="554"/>
      <c r="WFM62" s="554"/>
      <c r="WFN62" s="554"/>
      <c r="WFO62" s="424"/>
      <c r="WFP62" s="422"/>
      <c r="WFQ62" s="424"/>
      <c r="WFR62" s="422"/>
      <c r="WFS62" s="423"/>
      <c r="WFT62" s="424"/>
      <c r="WFU62" s="423"/>
      <c r="WFV62" s="554"/>
      <c r="WFW62" s="554"/>
      <c r="WFX62" s="554"/>
      <c r="WFY62" s="424"/>
      <c r="WFZ62" s="422"/>
      <c r="WGA62" s="424"/>
      <c r="WGB62" s="422"/>
      <c r="WGC62" s="423"/>
      <c r="WGD62" s="424"/>
      <c r="WGE62" s="423"/>
      <c r="WGF62" s="554"/>
      <c r="WGG62" s="554"/>
      <c r="WGH62" s="554"/>
      <c r="WGI62" s="424"/>
      <c r="WGJ62" s="422"/>
      <c r="WGK62" s="424"/>
      <c r="WGL62" s="422"/>
      <c r="WGM62" s="423"/>
      <c r="WGN62" s="424"/>
      <c r="WGO62" s="423"/>
      <c r="WGP62" s="554"/>
      <c r="WGQ62" s="554"/>
      <c r="WGR62" s="554"/>
      <c r="WGS62" s="424"/>
      <c r="WGT62" s="422"/>
      <c r="WGU62" s="424"/>
      <c r="WGV62" s="422"/>
      <c r="WGW62" s="423"/>
      <c r="WGX62" s="424"/>
      <c r="WGY62" s="423"/>
      <c r="WGZ62" s="554"/>
      <c r="WHA62" s="554"/>
      <c r="WHB62" s="554"/>
      <c r="WHC62" s="424"/>
      <c r="WHD62" s="422"/>
      <c r="WHE62" s="424"/>
      <c r="WHF62" s="422"/>
      <c r="WHG62" s="423"/>
      <c r="WHH62" s="424"/>
      <c r="WHI62" s="423"/>
      <c r="WHJ62" s="554"/>
      <c r="WHK62" s="554"/>
      <c r="WHL62" s="554"/>
      <c r="WHM62" s="424"/>
      <c r="WHN62" s="422"/>
      <c r="WHO62" s="424"/>
      <c r="WHP62" s="422"/>
      <c r="WHQ62" s="423"/>
      <c r="WHR62" s="424"/>
      <c r="WHS62" s="423"/>
      <c r="WHT62" s="554"/>
      <c r="WHU62" s="554"/>
      <c r="WHV62" s="554"/>
      <c r="WHW62" s="424"/>
      <c r="WHX62" s="422"/>
      <c r="WHY62" s="424"/>
      <c r="WHZ62" s="422"/>
      <c r="WIA62" s="423"/>
      <c r="WIB62" s="424"/>
      <c r="WIC62" s="423"/>
      <c r="WID62" s="554"/>
      <c r="WIE62" s="554"/>
      <c r="WIF62" s="554"/>
      <c r="WIG62" s="424"/>
      <c r="WIH62" s="422"/>
      <c r="WII62" s="424"/>
      <c r="WIJ62" s="422"/>
      <c r="WIK62" s="423"/>
      <c r="WIL62" s="424"/>
      <c r="WIM62" s="423"/>
      <c r="WIN62" s="554"/>
      <c r="WIO62" s="554"/>
      <c r="WIP62" s="554"/>
      <c r="WIQ62" s="424"/>
      <c r="WIR62" s="422"/>
      <c r="WIS62" s="424"/>
      <c r="WIT62" s="422"/>
      <c r="WIU62" s="423"/>
      <c r="WIV62" s="424"/>
      <c r="WIW62" s="423"/>
      <c r="WIX62" s="554"/>
      <c r="WIY62" s="554"/>
      <c r="WIZ62" s="554"/>
      <c r="WJA62" s="424"/>
      <c r="WJB62" s="422"/>
      <c r="WJC62" s="424"/>
      <c r="WJD62" s="422"/>
      <c r="WJE62" s="423"/>
      <c r="WJF62" s="424"/>
      <c r="WJG62" s="423"/>
      <c r="WJH62" s="554"/>
      <c r="WJI62" s="554"/>
      <c r="WJJ62" s="554"/>
      <c r="WJK62" s="424"/>
      <c r="WJL62" s="422"/>
      <c r="WJM62" s="424"/>
      <c r="WJN62" s="422"/>
      <c r="WJO62" s="423"/>
      <c r="WJP62" s="424"/>
      <c r="WJQ62" s="423"/>
      <c r="WJR62" s="554"/>
      <c r="WJS62" s="554"/>
      <c r="WJT62" s="554"/>
      <c r="WJU62" s="424"/>
      <c r="WJV62" s="422"/>
      <c r="WJW62" s="424"/>
      <c r="WJX62" s="422"/>
      <c r="WJY62" s="423"/>
      <c r="WJZ62" s="424"/>
      <c r="WKA62" s="423"/>
      <c r="WKB62" s="554"/>
      <c r="WKC62" s="554"/>
      <c r="WKD62" s="554"/>
      <c r="WKE62" s="424"/>
      <c r="WKF62" s="422"/>
      <c r="WKG62" s="424"/>
      <c r="WKH62" s="422"/>
      <c r="WKI62" s="423"/>
      <c r="WKJ62" s="424"/>
      <c r="WKK62" s="423"/>
      <c r="WKL62" s="554"/>
      <c r="WKM62" s="554"/>
      <c r="WKN62" s="554"/>
      <c r="WKO62" s="424"/>
      <c r="WKP62" s="422"/>
      <c r="WKQ62" s="424"/>
      <c r="WKR62" s="422"/>
      <c r="WKS62" s="423"/>
      <c r="WKT62" s="424"/>
      <c r="WKU62" s="423"/>
      <c r="WKV62" s="554"/>
      <c r="WKW62" s="554"/>
      <c r="WKX62" s="554"/>
      <c r="WKY62" s="424"/>
      <c r="WKZ62" s="422"/>
      <c r="WLA62" s="424"/>
      <c r="WLB62" s="422"/>
      <c r="WLC62" s="423"/>
      <c r="WLD62" s="424"/>
      <c r="WLE62" s="423"/>
      <c r="WLF62" s="554"/>
      <c r="WLG62" s="554"/>
      <c r="WLH62" s="554"/>
      <c r="WLI62" s="424"/>
      <c r="WLJ62" s="422"/>
      <c r="WLK62" s="424"/>
      <c r="WLL62" s="422"/>
      <c r="WLM62" s="423"/>
      <c r="WLN62" s="424"/>
      <c r="WLO62" s="423"/>
      <c r="WLP62" s="554"/>
      <c r="WLQ62" s="554"/>
      <c r="WLR62" s="554"/>
      <c r="WLS62" s="424"/>
      <c r="WLT62" s="422"/>
      <c r="WLU62" s="424"/>
      <c r="WLV62" s="422"/>
      <c r="WLW62" s="423"/>
      <c r="WLX62" s="424"/>
      <c r="WLY62" s="423"/>
      <c r="WLZ62" s="554"/>
      <c r="WMA62" s="554"/>
      <c r="WMB62" s="554"/>
      <c r="WMC62" s="424"/>
      <c r="WMD62" s="422"/>
      <c r="WME62" s="424"/>
      <c r="WMF62" s="422"/>
      <c r="WMG62" s="423"/>
      <c r="WMH62" s="424"/>
      <c r="WMI62" s="423"/>
      <c r="WMJ62" s="554"/>
      <c r="WMK62" s="554"/>
      <c r="WML62" s="554"/>
      <c r="WMM62" s="424"/>
      <c r="WMN62" s="422"/>
      <c r="WMO62" s="424"/>
      <c r="WMP62" s="422"/>
      <c r="WMQ62" s="423"/>
      <c r="WMR62" s="424"/>
      <c r="WMS62" s="423"/>
      <c r="WMT62" s="554"/>
      <c r="WMU62" s="554"/>
      <c r="WMV62" s="554"/>
      <c r="WMW62" s="424"/>
      <c r="WMX62" s="422"/>
      <c r="WMY62" s="424"/>
      <c r="WMZ62" s="422"/>
      <c r="WNA62" s="423"/>
      <c r="WNB62" s="424"/>
      <c r="WNC62" s="423"/>
      <c r="WND62" s="554"/>
      <c r="WNE62" s="554"/>
      <c r="WNF62" s="554"/>
      <c r="WNG62" s="424"/>
      <c r="WNH62" s="422"/>
      <c r="WNI62" s="424"/>
      <c r="WNJ62" s="422"/>
      <c r="WNK62" s="423"/>
      <c r="WNL62" s="424"/>
      <c r="WNM62" s="423"/>
      <c r="WNN62" s="554"/>
      <c r="WNO62" s="554"/>
      <c r="WNP62" s="554"/>
      <c r="WNQ62" s="424"/>
      <c r="WNR62" s="422"/>
      <c r="WNS62" s="424"/>
      <c r="WNT62" s="422"/>
      <c r="WNU62" s="423"/>
      <c r="WNV62" s="424"/>
      <c r="WNW62" s="423"/>
      <c r="WNX62" s="554"/>
      <c r="WNY62" s="554"/>
      <c r="WNZ62" s="554"/>
      <c r="WOA62" s="424"/>
      <c r="WOB62" s="422"/>
      <c r="WOC62" s="424"/>
      <c r="WOD62" s="422"/>
      <c r="WOE62" s="423"/>
      <c r="WOF62" s="424"/>
      <c r="WOG62" s="423"/>
      <c r="WOH62" s="554"/>
      <c r="WOI62" s="554"/>
      <c r="WOJ62" s="554"/>
      <c r="WOK62" s="424"/>
      <c r="WOL62" s="422"/>
      <c r="WOM62" s="424"/>
      <c r="WON62" s="422"/>
      <c r="WOO62" s="423"/>
      <c r="WOP62" s="424"/>
      <c r="WOQ62" s="423"/>
      <c r="WOR62" s="554"/>
      <c r="WOS62" s="554"/>
      <c r="WOT62" s="554"/>
      <c r="WOU62" s="424"/>
      <c r="WOV62" s="422"/>
      <c r="WOW62" s="424"/>
      <c r="WOX62" s="422"/>
      <c r="WOY62" s="423"/>
      <c r="WOZ62" s="424"/>
      <c r="WPA62" s="423"/>
      <c r="WPB62" s="554"/>
      <c r="WPC62" s="554"/>
      <c r="WPD62" s="554"/>
      <c r="WPE62" s="424"/>
      <c r="WPF62" s="422"/>
      <c r="WPG62" s="424"/>
      <c r="WPH62" s="422"/>
      <c r="WPI62" s="423"/>
      <c r="WPJ62" s="424"/>
      <c r="WPK62" s="423"/>
      <c r="WPL62" s="554"/>
      <c r="WPM62" s="554"/>
      <c r="WPN62" s="554"/>
      <c r="WPO62" s="424"/>
      <c r="WPP62" s="422"/>
      <c r="WPQ62" s="424"/>
      <c r="WPR62" s="422"/>
      <c r="WPS62" s="423"/>
      <c r="WPT62" s="424"/>
      <c r="WPU62" s="423"/>
      <c r="WPV62" s="554"/>
      <c r="WPW62" s="554"/>
      <c r="WPX62" s="554"/>
      <c r="WPY62" s="424"/>
      <c r="WPZ62" s="422"/>
      <c r="WQA62" s="424"/>
      <c r="WQB62" s="422"/>
      <c r="WQC62" s="423"/>
      <c r="WQD62" s="424"/>
      <c r="WQE62" s="423"/>
      <c r="WQF62" s="554"/>
      <c r="WQG62" s="554"/>
      <c r="WQH62" s="554"/>
      <c r="WQI62" s="424"/>
      <c r="WQJ62" s="422"/>
      <c r="WQK62" s="424"/>
      <c r="WQL62" s="422"/>
      <c r="WQM62" s="423"/>
      <c r="WQN62" s="424"/>
      <c r="WQO62" s="423"/>
      <c r="WQP62" s="554"/>
      <c r="WQQ62" s="554"/>
      <c r="WQR62" s="554"/>
      <c r="WQS62" s="424"/>
      <c r="WQT62" s="422"/>
      <c r="WQU62" s="424"/>
      <c r="WQV62" s="422"/>
      <c r="WQW62" s="423"/>
      <c r="WQX62" s="424"/>
      <c r="WQY62" s="423"/>
      <c r="WQZ62" s="554"/>
      <c r="WRA62" s="554"/>
      <c r="WRB62" s="554"/>
      <c r="WRC62" s="424"/>
      <c r="WRD62" s="422"/>
      <c r="WRE62" s="424"/>
      <c r="WRF62" s="422"/>
      <c r="WRG62" s="423"/>
      <c r="WRH62" s="424"/>
      <c r="WRI62" s="423"/>
      <c r="WRJ62" s="554"/>
      <c r="WRK62" s="554"/>
      <c r="WRL62" s="554"/>
      <c r="WRM62" s="424"/>
      <c r="WRN62" s="422"/>
      <c r="WRO62" s="424"/>
      <c r="WRP62" s="422"/>
      <c r="WRQ62" s="423"/>
      <c r="WRR62" s="424"/>
      <c r="WRS62" s="423"/>
      <c r="WRT62" s="554"/>
      <c r="WRU62" s="554"/>
      <c r="WRV62" s="554"/>
      <c r="WRW62" s="424"/>
      <c r="WRX62" s="422"/>
      <c r="WRY62" s="424"/>
      <c r="WRZ62" s="422"/>
      <c r="WSA62" s="423"/>
      <c r="WSB62" s="424"/>
      <c r="WSC62" s="423"/>
      <c r="WSD62" s="554"/>
      <c r="WSE62" s="554"/>
      <c r="WSF62" s="554"/>
      <c r="WSG62" s="424"/>
      <c r="WSH62" s="422"/>
      <c r="WSI62" s="424"/>
      <c r="WSJ62" s="422"/>
      <c r="WSK62" s="423"/>
      <c r="WSL62" s="424"/>
      <c r="WSM62" s="423"/>
      <c r="WSN62" s="554"/>
      <c r="WSO62" s="554"/>
      <c r="WSP62" s="554"/>
      <c r="WSQ62" s="424"/>
      <c r="WSR62" s="422"/>
      <c r="WSS62" s="424"/>
      <c r="WST62" s="422"/>
      <c r="WSU62" s="423"/>
      <c r="WSV62" s="424"/>
      <c r="WSW62" s="423"/>
      <c r="WSX62" s="554"/>
      <c r="WSY62" s="554"/>
      <c r="WSZ62" s="554"/>
      <c r="WTA62" s="424"/>
      <c r="WTB62" s="422"/>
      <c r="WTC62" s="424"/>
      <c r="WTD62" s="422"/>
      <c r="WTE62" s="423"/>
      <c r="WTF62" s="424"/>
      <c r="WTG62" s="423"/>
      <c r="WTH62" s="554"/>
      <c r="WTI62" s="554"/>
      <c r="WTJ62" s="554"/>
      <c r="WTK62" s="424"/>
      <c r="WTL62" s="422"/>
      <c r="WTM62" s="424"/>
      <c r="WTN62" s="422"/>
      <c r="WTO62" s="423"/>
      <c r="WTP62" s="424"/>
      <c r="WTQ62" s="423"/>
      <c r="WTR62" s="554"/>
      <c r="WTS62" s="554"/>
      <c r="WTT62" s="554"/>
      <c r="WTU62" s="424"/>
      <c r="WTV62" s="422"/>
      <c r="WTW62" s="424"/>
      <c r="WTX62" s="422"/>
      <c r="WTY62" s="423"/>
      <c r="WTZ62" s="424"/>
      <c r="WUA62" s="423"/>
      <c r="WUB62" s="554"/>
      <c r="WUC62" s="554"/>
      <c r="WUD62" s="554"/>
      <c r="WUE62" s="424"/>
      <c r="WUF62" s="422"/>
      <c r="WUG62" s="424"/>
      <c r="WUH62" s="422"/>
      <c r="WUI62" s="423"/>
      <c r="WUJ62" s="424"/>
      <c r="WUK62" s="423"/>
      <c r="WUL62" s="554"/>
      <c r="WUM62" s="554"/>
      <c r="WUN62" s="554"/>
      <c r="WUO62" s="424"/>
      <c r="WUP62" s="422"/>
      <c r="WUQ62" s="424"/>
      <c r="WUR62" s="422"/>
      <c r="WUS62" s="423"/>
      <c r="WUT62" s="424"/>
      <c r="WUU62" s="423"/>
      <c r="WUV62" s="554"/>
      <c r="WUW62" s="554"/>
      <c r="WUX62" s="554"/>
      <c r="WUY62" s="424"/>
      <c r="WUZ62" s="422"/>
      <c r="WVA62" s="424"/>
      <c r="WVB62" s="422"/>
      <c r="WVC62" s="423"/>
      <c r="WVD62" s="424"/>
      <c r="WVE62" s="423"/>
      <c r="WVF62" s="554"/>
      <c r="WVG62" s="554"/>
      <c r="WVH62" s="554"/>
      <c r="WVI62" s="424"/>
      <c r="WVJ62" s="422"/>
      <c r="WVK62" s="424"/>
      <c r="WVL62" s="422"/>
      <c r="WVM62" s="423"/>
      <c r="WVN62" s="424"/>
      <c r="WVO62" s="423"/>
      <c r="WVP62" s="554"/>
      <c r="WVQ62" s="554"/>
      <c r="WVR62" s="554"/>
      <c r="WVS62" s="424"/>
      <c r="WVT62" s="422"/>
      <c r="WVU62" s="424"/>
      <c r="WVV62" s="422"/>
      <c r="WVW62" s="423"/>
      <c r="WVX62" s="424"/>
      <c r="WVY62" s="423"/>
      <c r="WVZ62" s="554"/>
      <c r="WWA62" s="554"/>
      <c r="WWB62" s="554"/>
      <c r="WWC62" s="424"/>
      <c r="WWD62" s="422"/>
      <c r="WWE62" s="424"/>
      <c r="WWF62" s="422"/>
      <c r="WWG62" s="423"/>
      <c r="WWH62" s="424"/>
    </row>
    <row r="63" spans="1:16154" ht="14.85" customHeight="1" x14ac:dyDescent="0.25">
      <c r="A63" s="488" t="s">
        <v>46</v>
      </c>
      <c r="B63" s="406" t="s">
        <v>2215</v>
      </c>
      <c r="C63" s="407" t="s">
        <v>160</v>
      </c>
      <c r="E63" s="406"/>
      <c r="F63" s="405"/>
      <c r="G63" s="415" t="s">
        <v>7327</v>
      </c>
      <c r="H63" s="556" t="s">
        <v>160</v>
      </c>
      <c r="I63" s="556"/>
      <c r="J63" s="556"/>
      <c r="K63" s="533"/>
      <c r="L63" s="533"/>
    </row>
    <row r="64" spans="1:16154" ht="14.85" customHeight="1" x14ac:dyDescent="0.25">
      <c r="A64" s="488" t="s">
        <v>46</v>
      </c>
      <c r="B64" s="406" t="s">
        <v>2216</v>
      </c>
      <c r="C64" s="407" t="s">
        <v>161</v>
      </c>
      <c r="E64" s="406"/>
      <c r="F64" s="405"/>
      <c r="G64" s="415" t="s">
        <v>7328</v>
      </c>
      <c r="H64" s="556" t="s">
        <v>161</v>
      </c>
      <c r="I64" s="556"/>
      <c r="J64" s="556"/>
      <c r="K64" s="533"/>
      <c r="L64" s="533"/>
    </row>
    <row r="65" spans="1:13" ht="14.85" customHeight="1" x14ac:dyDescent="0.25">
      <c r="A65" s="488" t="s">
        <v>46</v>
      </c>
      <c r="B65" s="406" t="s">
        <v>2217</v>
      </c>
      <c r="C65" s="407" t="s">
        <v>162</v>
      </c>
      <c r="E65" s="406"/>
      <c r="F65" s="405"/>
      <c r="G65" s="415" t="s">
        <v>7329</v>
      </c>
      <c r="H65" s="556" t="s">
        <v>162</v>
      </c>
      <c r="I65" s="556"/>
      <c r="J65" s="556"/>
      <c r="K65" s="533"/>
      <c r="L65" s="533"/>
    </row>
    <row r="66" spans="1:13" ht="14.85" customHeight="1" x14ac:dyDescent="0.25">
      <c r="A66" s="488" t="s">
        <v>46</v>
      </c>
      <c r="B66" s="406" t="s">
        <v>2232</v>
      </c>
      <c r="C66" s="407" t="s">
        <v>163</v>
      </c>
      <c r="E66" s="406"/>
      <c r="F66" s="405"/>
      <c r="G66" s="415" t="s">
        <v>7330</v>
      </c>
      <c r="H66" s="556" t="s">
        <v>163</v>
      </c>
      <c r="I66" s="556"/>
      <c r="J66" s="556"/>
      <c r="K66" s="533"/>
      <c r="L66" s="533"/>
    </row>
    <row r="67" spans="1:13" ht="14.85" customHeight="1" x14ac:dyDescent="0.25">
      <c r="A67" s="488" t="s">
        <v>46</v>
      </c>
      <c r="B67" s="406" t="s">
        <v>2233</v>
      </c>
      <c r="C67" s="407" t="s">
        <v>7353</v>
      </c>
      <c r="E67" s="406"/>
      <c r="F67" s="405"/>
      <c r="G67" s="415" t="s">
        <v>7331</v>
      </c>
      <c r="H67" s="556" t="s">
        <v>164</v>
      </c>
      <c r="I67" s="556"/>
      <c r="J67" s="556"/>
      <c r="K67" s="533"/>
      <c r="L67" s="533"/>
    </row>
    <row r="68" spans="1:13" ht="14.85" customHeight="1" x14ac:dyDescent="0.25">
      <c r="A68" s="488" t="s">
        <v>46</v>
      </c>
      <c r="B68" s="406" t="s">
        <v>7356</v>
      </c>
      <c r="C68" s="407" t="s">
        <v>7357</v>
      </c>
      <c r="E68" s="406"/>
      <c r="F68" s="405"/>
      <c r="G68" s="415" t="s">
        <v>7332</v>
      </c>
      <c r="H68" s="556" t="s">
        <v>165</v>
      </c>
      <c r="I68" s="556"/>
      <c r="J68" s="556"/>
      <c r="K68" s="533"/>
      <c r="L68" s="533"/>
    </row>
    <row r="69" spans="1:13" ht="14.85" customHeight="1" x14ac:dyDescent="0.25">
      <c r="A69" s="488" t="s">
        <v>46</v>
      </c>
      <c r="B69" s="406" t="s">
        <v>2234</v>
      </c>
      <c r="C69" s="407" t="s">
        <v>166</v>
      </c>
      <c r="E69" s="406"/>
      <c r="F69" s="405"/>
      <c r="G69" s="415" t="s">
        <v>7333</v>
      </c>
      <c r="H69" s="556" t="s">
        <v>166</v>
      </c>
      <c r="I69" s="556"/>
      <c r="J69" s="556"/>
      <c r="K69" s="533"/>
      <c r="L69" s="533"/>
    </row>
    <row r="70" spans="1:13" ht="14.85" customHeight="1" x14ac:dyDescent="0.25">
      <c r="A70" s="488" t="s">
        <v>46</v>
      </c>
      <c r="B70" s="406" t="s">
        <v>2237</v>
      </c>
      <c r="C70" s="407" t="s">
        <v>7358</v>
      </c>
      <c r="E70" s="406"/>
      <c r="F70" s="405"/>
      <c r="G70" s="415" t="s">
        <v>7334</v>
      </c>
      <c r="H70" s="556" t="s">
        <v>167</v>
      </c>
      <c r="I70" s="556"/>
      <c r="J70" s="556"/>
      <c r="K70" s="533"/>
      <c r="L70" s="533"/>
    </row>
    <row r="71" spans="1:13" ht="14.85" customHeight="1" x14ac:dyDescent="0.25">
      <c r="A71" s="488" t="s">
        <v>46</v>
      </c>
      <c r="B71" s="406" t="s">
        <v>2238</v>
      </c>
      <c r="C71" s="407" t="s">
        <v>7354</v>
      </c>
      <c r="E71" s="406"/>
      <c r="F71" s="405"/>
      <c r="G71" s="415" t="s">
        <v>7335</v>
      </c>
      <c r="H71" s="556" t="s">
        <v>7349</v>
      </c>
      <c r="I71" s="556"/>
      <c r="J71" s="556"/>
      <c r="K71" s="533"/>
      <c r="L71" s="533"/>
    </row>
    <row r="72" spans="1:13" ht="14.85" customHeight="1" x14ac:dyDescent="0.25">
      <c r="A72" s="488" t="s">
        <v>46</v>
      </c>
      <c r="B72" s="406" t="s">
        <v>2242</v>
      </c>
      <c r="C72" s="407" t="s">
        <v>7359</v>
      </c>
      <c r="E72" s="406"/>
      <c r="F72" s="405"/>
      <c r="G72" s="415" t="s">
        <v>7336</v>
      </c>
      <c r="H72" s="556" t="s">
        <v>169</v>
      </c>
      <c r="I72" s="556"/>
      <c r="J72" s="556"/>
      <c r="K72" s="533"/>
      <c r="L72" s="533"/>
    </row>
    <row r="73" spans="1:13" ht="14.85" customHeight="1" x14ac:dyDescent="0.25">
      <c r="A73" s="488" t="s">
        <v>46</v>
      </c>
      <c r="B73" s="406" t="s">
        <v>2248</v>
      </c>
      <c r="C73" s="407" t="s">
        <v>170</v>
      </c>
      <c r="E73" s="406"/>
      <c r="F73" s="405"/>
      <c r="G73" s="415" t="s">
        <v>7337</v>
      </c>
      <c r="H73" s="556" t="s">
        <v>170</v>
      </c>
      <c r="I73" s="556"/>
      <c r="J73" s="556"/>
      <c r="K73" s="533"/>
      <c r="L73" s="533"/>
    </row>
    <row r="74" spans="1:13" ht="14.85" customHeight="1" x14ac:dyDescent="0.25">
      <c r="A74" s="488" t="s">
        <v>46</v>
      </c>
      <c r="B74" s="406" t="s">
        <v>2251</v>
      </c>
      <c r="C74" s="407" t="s">
        <v>171</v>
      </c>
      <c r="E74" s="406"/>
      <c r="F74" s="405"/>
      <c r="G74" s="415" t="s">
        <v>7338</v>
      </c>
      <c r="H74" s="556" t="s">
        <v>171</v>
      </c>
      <c r="I74" s="556"/>
      <c r="J74" s="556"/>
      <c r="K74" s="533"/>
      <c r="L74" s="533"/>
    </row>
    <row r="75" spans="1:13" ht="14.85" customHeight="1" x14ac:dyDescent="0.25">
      <c r="A75" s="488" t="s">
        <v>46</v>
      </c>
      <c r="B75" s="406" t="s">
        <v>2252</v>
      </c>
      <c r="C75" s="407" t="s">
        <v>7355</v>
      </c>
      <c r="E75" s="406"/>
      <c r="F75" s="405"/>
      <c r="G75" s="415" t="s">
        <v>7339</v>
      </c>
      <c r="H75" s="556" t="s">
        <v>7350</v>
      </c>
      <c r="I75" s="556"/>
      <c r="J75" s="556"/>
      <c r="K75" s="533"/>
      <c r="L75" s="533"/>
    </row>
    <row r="76" spans="1:13" ht="14.85" customHeight="1" x14ac:dyDescent="0.25">
      <c r="A76" s="488" t="s">
        <v>46</v>
      </c>
      <c r="B76" s="406" t="s">
        <v>2253</v>
      </c>
      <c r="C76" s="407" t="s">
        <v>173</v>
      </c>
      <c r="E76" s="406"/>
      <c r="F76" s="405"/>
      <c r="G76" s="415" t="s">
        <v>7340</v>
      </c>
      <c r="H76" s="556" t="s">
        <v>7351</v>
      </c>
      <c r="I76" s="556"/>
      <c r="J76" s="556"/>
      <c r="K76" s="533"/>
      <c r="L76" s="533"/>
    </row>
    <row r="77" spans="1:13" ht="14.85" customHeight="1" x14ac:dyDescent="0.25">
      <c r="A77" s="488" t="s">
        <v>46</v>
      </c>
      <c r="B77" s="406" t="s">
        <v>2254</v>
      </c>
      <c r="C77" s="407" t="s">
        <v>174</v>
      </c>
      <c r="E77" s="406"/>
      <c r="F77" s="405"/>
      <c r="G77" s="415" t="s">
        <v>7341</v>
      </c>
      <c r="H77" s="556" t="s">
        <v>174</v>
      </c>
      <c r="I77" s="556"/>
      <c r="J77" s="556"/>
      <c r="K77" s="533"/>
      <c r="L77" s="533"/>
    </row>
    <row r="78" spans="1:13" ht="14.85" customHeight="1" x14ac:dyDescent="0.25">
      <c r="A78" s="488" t="s">
        <v>46</v>
      </c>
      <c r="B78" s="406" t="s">
        <v>7361</v>
      </c>
      <c r="C78" s="407" t="s">
        <v>175</v>
      </c>
      <c r="E78" s="406"/>
      <c r="F78" s="405"/>
      <c r="G78" s="415" t="s">
        <v>7342</v>
      </c>
      <c r="H78" s="556" t="s">
        <v>175</v>
      </c>
      <c r="I78" s="556"/>
      <c r="J78" s="556"/>
      <c r="K78" s="533"/>
      <c r="L78" s="533"/>
      <c r="M78" s="466"/>
    </row>
    <row r="79" spans="1:13" ht="14.85" customHeight="1" x14ac:dyDescent="0.25">
      <c r="A79" s="488" t="s">
        <v>46</v>
      </c>
      <c r="B79" s="406" t="s">
        <v>2255</v>
      </c>
      <c r="C79" s="407" t="s">
        <v>176</v>
      </c>
      <c r="E79" s="406"/>
      <c r="F79" s="405"/>
      <c r="G79" s="415" t="s">
        <v>7343</v>
      </c>
      <c r="H79" s="556" t="s">
        <v>176</v>
      </c>
      <c r="I79" s="556"/>
      <c r="J79" s="556"/>
      <c r="K79" s="533"/>
      <c r="L79" s="533"/>
      <c r="M79" s="425"/>
    </row>
    <row r="80" spans="1:13" ht="14.85" customHeight="1" x14ac:dyDescent="0.25">
      <c r="A80" s="488" t="s">
        <v>46</v>
      </c>
      <c r="B80" s="406" t="s">
        <v>2295</v>
      </c>
      <c r="C80" s="407" t="s">
        <v>177</v>
      </c>
      <c r="E80" s="406"/>
      <c r="F80" s="405"/>
      <c r="G80" s="415" t="s">
        <v>7344</v>
      </c>
      <c r="H80" s="556" t="s">
        <v>177</v>
      </c>
      <c r="I80" s="556"/>
      <c r="J80" s="556"/>
      <c r="K80" s="533"/>
      <c r="L80" s="533"/>
      <c r="M80" s="425"/>
    </row>
    <row r="81" spans="1:16154" ht="14.85" customHeight="1" x14ac:dyDescent="0.25">
      <c r="A81" s="488" t="s">
        <v>46</v>
      </c>
      <c r="B81" s="406" t="s">
        <v>2297</v>
      </c>
      <c r="C81" s="407" t="s">
        <v>7360</v>
      </c>
      <c r="E81" s="406"/>
      <c r="F81" s="405"/>
      <c r="G81" s="415" t="s">
        <v>7345</v>
      </c>
      <c r="H81" s="556" t="s">
        <v>178</v>
      </c>
      <c r="I81" s="556"/>
      <c r="J81" s="556"/>
      <c r="K81" s="533"/>
      <c r="L81" s="533"/>
      <c r="M81" s="425"/>
    </row>
    <row r="82" spans="1:16154" ht="14.85" customHeight="1" x14ac:dyDescent="0.25">
      <c r="A82" s="488" t="s">
        <v>46</v>
      </c>
      <c r="B82" s="406" t="s">
        <v>2300</v>
      </c>
      <c r="C82" s="407" t="s">
        <v>179</v>
      </c>
      <c r="E82" s="406"/>
      <c r="F82" s="405"/>
      <c r="G82" s="415" t="s">
        <v>7346</v>
      </c>
      <c r="H82" s="556" t="s">
        <v>179</v>
      </c>
      <c r="I82" s="556"/>
      <c r="J82" s="556"/>
      <c r="K82" s="533"/>
      <c r="L82" s="533"/>
      <c r="M82" s="425"/>
    </row>
    <row r="83" spans="1:16154" ht="14.85" customHeight="1" x14ac:dyDescent="0.25">
      <c r="A83" s="488" t="s">
        <v>46</v>
      </c>
      <c r="B83" s="406" t="s">
        <v>2301</v>
      </c>
      <c r="C83" s="407" t="s">
        <v>180</v>
      </c>
      <c r="E83" s="406"/>
      <c r="F83" s="405"/>
      <c r="G83" s="415" t="s">
        <v>7347</v>
      </c>
      <c r="H83" s="556" t="s">
        <v>180</v>
      </c>
      <c r="I83" s="556"/>
      <c r="J83" s="556"/>
      <c r="K83" s="533"/>
      <c r="L83" s="533"/>
      <c r="M83" s="425"/>
    </row>
    <row r="84" spans="1:16154" ht="14.85" customHeight="1" x14ac:dyDescent="0.25">
      <c r="A84" s="488" t="s">
        <v>46</v>
      </c>
      <c r="B84" s="406" t="s">
        <v>2302</v>
      </c>
      <c r="C84" s="407" t="s">
        <v>181</v>
      </c>
      <c r="E84" s="406"/>
      <c r="F84" s="405"/>
      <c r="G84" s="415" t="s">
        <v>7348</v>
      </c>
      <c r="H84" s="556" t="s">
        <v>7352</v>
      </c>
      <c r="I84" s="556"/>
      <c r="J84" s="556"/>
      <c r="K84" s="533"/>
      <c r="L84" s="533"/>
      <c r="M84" s="425"/>
    </row>
    <row r="85" spans="1:16154" ht="14.85" customHeight="1" x14ac:dyDescent="0.25">
      <c r="B85" s="419"/>
      <c r="C85" s="518"/>
      <c r="E85" s="420" t="s">
        <v>7362</v>
      </c>
      <c r="F85" s="419" t="s">
        <v>7363</v>
      </c>
      <c r="G85" s="421"/>
      <c r="H85" s="555"/>
      <c r="I85" s="555"/>
      <c r="J85" s="555"/>
      <c r="K85" s="453">
        <f>+SUM(K86:K89)</f>
        <v>0</v>
      </c>
      <c r="L85" s="453">
        <f>+SUM(L86:L89)</f>
        <v>0</v>
      </c>
      <c r="N85" s="423"/>
      <c r="O85" s="424"/>
      <c r="P85" s="423"/>
      <c r="Q85" s="554"/>
      <c r="R85" s="554"/>
      <c r="S85" s="423"/>
      <c r="T85" s="554"/>
      <c r="U85" s="554"/>
      <c r="V85" s="554"/>
      <c r="W85" s="424"/>
      <c r="X85" s="422"/>
      <c r="Y85" s="424"/>
      <c r="Z85" s="422"/>
      <c r="AA85" s="423"/>
      <c r="AB85" s="424"/>
      <c r="AC85" s="423"/>
      <c r="AD85" s="554"/>
      <c r="AE85" s="554"/>
      <c r="AF85" s="554"/>
      <c r="AG85" s="424"/>
      <c r="AH85" s="422"/>
      <c r="AI85" s="424"/>
      <c r="AJ85" s="422"/>
      <c r="AK85" s="423"/>
      <c r="AL85" s="424"/>
      <c r="AM85" s="423"/>
      <c r="AN85" s="554"/>
      <c r="AO85" s="554"/>
      <c r="AP85" s="554"/>
      <c r="AQ85" s="424"/>
      <c r="AR85" s="422"/>
      <c r="AS85" s="424"/>
      <c r="AT85" s="422"/>
      <c r="AU85" s="423"/>
      <c r="AV85" s="424"/>
      <c r="AW85" s="423"/>
      <c r="AX85" s="554"/>
      <c r="AY85" s="554"/>
      <c r="AZ85" s="554"/>
      <c r="BA85" s="424"/>
      <c r="BB85" s="422"/>
      <c r="BC85" s="424"/>
      <c r="BD85" s="554"/>
      <c r="BE85" s="554"/>
      <c r="BF85" s="554"/>
      <c r="BG85" s="424"/>
      <c r="BH85" s="422"/>
      <c r="BI85" s="424"/>
      <c r="BJ85" s="422"/>
      <c r="BK85" s="423"/>
      <c r="BL85" s="424"/>
      <c r="BM85" s="423"/>
      <c r="BN85" s="554"/>
      <c r="BO85" s="554"/>
      <c r="BP85" s="554"/>
      <c r="BQ85" s="424"/>
      <c r="BR85" s="422"/>
      <c r="BS85" s="424"/>
      <c r="BT85" s="422"/>
      <c r="BU85" s="423"/>
      <c r="BV85" s="424"/>
      <c r="BW85" s="423"/>
      <c r="BX85" s="554"/>
      <c r="BY85" s="554"/>
      <c r="BZ85" s="554"/>
      <c r="CA85" s="424"/>
      <c r="CB85" s="422"/>
      <c r="CC85" s="424"/>
      <c r="CD85" s="422"/>
      <c r="CE85" s="423"/>
      <c r="CF85" s="424"/>
      <c r="CG85" s="423"/>
      <c r="CH85" s="554"/>
      <c r="CI85" s="554"/>
      <c r="CJ85" s="554"/>
      <c r="CK85" s="424"/>
      <c r="CL85" s="422"/>
      <c r="CM85" s="424"/>
      <c r="CN85" s="422"/>
      <c r="CO85" s="423"/>
      <c r="CP85" s="424"/>
      <c r="CQ85" s="423"/>
      <c r="CR85" s="554"/>
      <c r="CS85" s="554"/>
      <c r="CT85" s="554"/>
      <c r="CU85" s="424"/>
      <c r="CV85" s="422"/>
      <c r="CW85" s="424"/>
      <c r="CX85" s="422"/>
      <c r="CY85" s="423"/>
      <c r="CZ85" s="424"/>
      <c r="DA85" s="423"/>
      <c r="DB85" s="554"/>
      <c r="DC85" s="554"/>
      <c r="DD85" s="554"/>
      <c r="DE85" s="424"/>
      <c r="DF85" s="422"/>
      <c r="DG85" s="424"/>
      <c r="DH85" s="422"/>
      <c r="DI85" s="423"/>
      <c r="DJ85" s="424"/>
      <c r="DK85" s="423"/>
      <c r="DL85" s="554"/>
      <c r="DM85" s="554"/>
      <c r="DN85" s="554"/>
      <c r="DO85" s="424"/>
      <c r="DP85" s="422"/>
      <c r="DQ85" s="424"/>
      <c r="DR85" s="422"/>
      <c r="DS85" s="423"/>
      <c r="DT85" s="424"/>
      <c r="DU85" s="423"/>
      <c r="DV85" s="554"/>
      <c r="DW85" s="554"/>
      <c r="DX85" s="554"/>
      <c r="DY85" s="424"/>
      <c r="DZ85" s="422"/>
      <c r="EA85" s="424"/>
      <c r="EB85" s="422"/>
      <c r="EC85" s="423"/>
      <c r="ED85" s="424"/>
      <c r="EE85" s="423"/>
      <c r="EF85" s="554"/>
      <c r="EG85" s="554"/>
      <c r="EH85" s="554"/>
      <c r="EI85" s="424"/>
      <c r="EJ85" s="422"/>
      <c r="EK85" s="424"/>
      <c r="EL85" s="422"/>
      <c r="EM85" s="423"/>
      <c r="EN85" s="424"/>
      <c r="EO85" s="423"/>
      <c r="EP85" s="554"/>
      <c r="EQ85" s="554"/>
      <c r="ER85" s="554"/>
      <c r="ES85" s="424"/>
      <c r="ET85" s="422"/>
      <c r="EU85" s="424"/>
      <c r="EV85" s="422"/>
      <c r="EW85" s="423"/>
      <c r="EX85" s="424"/>
      <c r="EY85" s="423"/>
      <c r="EZ85" s="554"/>
      <c r="FA85" s="554"/>
      <c r="FB85" s="554"/>
      <c r="FC85" s="424"/>
      <c r="FD85" s="422"/>
      <c r="FE85" s="424"/>
      <c r="FF85" s="422"/>
      <c r="FG85" s="423"/>
      <c r="FH85" s="424"/>
      <c r="FI85" s="423"/>
      <c r="FJ85" s="554"/>
      <c r="FK85" s="554"/>
      <c r="FL85" s="554"/>
      <c r="FM85" s="424"/>
      <c r="FN85" s="422"/>
      <c r="FO85" s="424"/>
      <c r="FP85" s="422"/>
      <c r="FQ85" s="423"/>
      <c r="FR85" s="424"/>
      <c r="FS85" s="423"/>
      <c r="FT85" s="554"/>
      <c r="FU85" s="554"/>
      <c r="FV85" s="554"/>
      <c r="FW85" s="424"/>
      <c r="FX85" s="422"/>
      <c r="FY85" s="424"/>
      <c r="FZ85" s="422"/>
      <c r="GA85" s="423"/>
      <c r="GB85" s="424"/>
      <c r="GC85" s="423"/>
      <c r="GD85" s="554"/>
      <c r="GE85" s="554"/>
      <c r="GF85" s="554"/>
      <c r="GG85" s="424"/>
      <c r="GH85" s="422"/>
      <c r="GI85" s="424"/>
      <c r="GJ85" s="422"/>
      <c r="GK85" s="423"/>
      <c r="GL85" s="424"/>
      <c r="GM85" s="423"/>
      <c r="GN85" s="554"/>
      <c r="GO85" s="554"/>
      <c r="GP85" s="554"/>
      <c r="GQ85" s="424"/>
      <c r="GR85" s="422"/>
      <c r="GS85" s="424"/>
      <c r="GT85" s="422"/>
      <c r="GU85" s="423"/>
      <c r="GV85" s="424"/>
      <c r="GW85" s="423"/>
      <c r="GX85" s="554"/>
      <c r="GY85" s="554"/>
      <c r="GZ85" s="554"/>
      <c r="HA85" s="424"/>
      <c r="HB85" s="422"/>
      <c r="HC85" s="424"/>
      <c r="HD85" s="422"/>
      <c r="HE85" s="423"/>
      <c r="HF85" s="424"/>
      <c r="HG85" s="423"/>
      <c r="HH85" s="554"/>
      <c r="HI85" s="554"/>
      <c r="HJ85" s="554"/>
      <c r="HK85" s="424"/>
      <c r="HL85" s="422"/>
      <c r="HM85" s="424"/>
      <c r="HN85" s="422"/>
      <c r="HO85" s="423"/>
      <c r="HP85" s="424"/>
      <c r="HQ85" s="423"/>
      <c r="HR85" s="554"/>
      <c r="HS85" s="554"/>
      <c r="HT85" s="554"/>
      <c r="HU85" s="424"/>
      <c r="HV85" s="422"/>
      <c r="HW85" s="424"/>
      <c r="HX85" s="422"/>
      <c r="HY85" s="423"/>
      <c r="HZ85" s="424"/>
      <c r="IA85" s="423"/>
      <c r="IB85" s="554"/>
      <c r="IC85" s="554"/>
      <c r="ID85" s="554"/>
      <c r="IE85" s="424"/>
      <c r="IF85" s="422"/>
      <c r="IG85" s="424"/>
      <c r="IH85" s="422"/>
      <c r="II85" s="423"/>
      <c r="IJ85" s="424"/>
      <c r="IK85" s="423"/>
      <c r="IL85" s="554"/>
      <c r="IM85" s="554"/>
      <c r="IN85" s="554"/>
      <c r="IO85" s="424"/>
      <c r="IP85" s="422"/>
      <c r="IQ85" s="424"/>
      <c r="IR85" s="422"/>
      <c r="IS85" s="423"/>
      <c r="IT85" s="424"/>
      <c r="IU85" s="423"/>
      <c r="IV85" s="554"/>
      <c r="IW85" s="554"/>
      <c r="IX85" s="554"/>
      <c r="IY85" s="424"/>
      <c r="IZ85" s="422"/>
      <c r="JA85" s="424"/>
      <c r="JB85" s="422"/>
      <c r="JC85" s="423"/>
      <c r="JD85" s="424"/>
      <c r="JE85" s="423"/>
      <c r="JF85" s="554"/>
      <c r="JG85" s="554"/>
      <c r="JH85" s="554"/>
      <c r="JI85" s="424"/>
      <c r="JJ85" s="422"/>
      <c r="JK85" s="424"/>
      <c r="JL85" s="422"/>
      <c r="JM85" s="423"/>
      <c r="JN85" s="424"/>
      <c r="JO85" s="423"/>
      <c r="JP85" s="554"/>
      <c r="JQ85" s="554"/>
      <c r="JR85" s="554"/>
      <c r="JS85" s="424"/>
      <c r="JT85" s="422"/>
      <c r="JU85" s="424"/>
      <c r="JV85" s="422"/>
      <c r="JW85" s="423"/>
      <c r="JX85" s="424"/>
      <c r="JY85" s="423"/>
      <c r="JZ85" s="554"/>
      <c r="KA85" s="554"/>
      <c r="KB85" s="554"/>
      <c r="KC85" s="424"/>
      <c r="KD85" s="422"/>
      <c r="KE85" s="424"/>
      <c r="KF85" s="422"/>
      <c r="KG85" s="423"/>
      <c r="KH85" s="424"/>
      <c r="KI85" s="423"/>
      <c r="KJ85" s="554"/>
      <c r="KK85" s="554"/>
      <c r="KL85" s="554"/>
      <c r="KM85" s="424"/>
      <c r="KN85" s="422"/>
      <c r="KO85" s="424"/>
      <c r="KP85" s="422"/>
      <c r="KQ85" s="423"/>
      <c r="KR85" s="424"/>
      <c r="KS85" s="423"/>
      <c r="KT85" s="554"/>
      <c r="KU85" s="554"/>
      <c r="KV85" s="554"/>
      <c r="KW85" s="424"/>
      <c r="KX85" s="422"/>
      <c r="KY85" s="424"/>
      <c r="KZ85" s="422"/>
      <c r="LA85" s="423"/>
      <c r="LB85" s="424"/>
      <c r="LC85" s="423"/>
      <c r="LD85" s="554"/>
      <c r="LE85" s="554"/>
      <c r="LF85" s="554"/>
      <c r="LG85" s="424"/>
      <c r="LH85" s="422"/>
      <c r="LI85" s="424"/>
      <c r="LJ85" s="422"/>
      <c r="LK85" s="423"/>
      <c r="LL85" s="424"/>
      <c r="LM85" s="423"/>
      <c r="LN85" s="554"/>
      <c r="LO85" s="554"/>
      <c r="LP85" s="554"/>
      <c r="LQ85" s="424"/>
      <c r="LR85" s="422"/>
      <c r="LS85" s="424"/>
      <c r="LT85" s="422"/>
      <c r="LU85" s="423"/>
      <c r="LV85" s="424"/>
      <c r="LW85" s="423"/>
      <c r="LX85" s="554"/>
      <c r="LY85" s="554"/>
      <c r="LZ85" s="554"/>
      <c r="MA85" s="424"/>
      <c r="MB85" s="422"/>
      <c r="MC85" s="424"/>
      <c r="MD85" s="422"/>
      <c r="ME85" s="423"/>
      <c r="MF85" s="424"/>
      <c r="MG85" s="423"/>
      <c r="MH85" s="554"/>
      <c r="MI85" s="554"/>
      <c r="MJ85" s="554"/>
      <c r="MK85" s="424"/>
      <c r="ML85" s="422"/>
      <c r="MM85" s="424"/>
      <c r="MN85" s="422"/>
      <c r="MO85" s="423"/>
      <c r="MP85" s="424"/>
      <c r="MQ85" s="423"/>
      <c r="MR85" s="554"/>
      <c r="MS85" s="554"/>
      <c r="MT85" s="554"/>
      <c r="MU85" s="424"/>
      <c r="MV85" s="422"/>
      <c r="MW85" s="424"/>
      <c r="MX85" s="422"/>
      <c r="MY85" s="423"/>
      <c r="MZ85" s="424"/>
      <c r="NA85" s="423"/>
      <c r="NB85" s="554"/>
      <c r="NC85" s="554"/>
      <c r="ND85" s="554"/>
      <c r="NE85" s="424"/>
      <c r="NF85" s="422"/>
      <c r="NG85" s="424"/>
      <c r="NH85" s="422"/>
      <c r="NI85" s="423"/>
      <c r="NJ85" s="424"/>
      <c r="NK85" s="423"/>
      <c r="NL85" s="554"/>
      <c r="NM85" s="554"/>
      <c r="NN85" s="554"/>
      <c r="NO85" s="424"/>
      <c r="NP85" s="422"/>
      <c r="NQ85" s="424"/>
      <c r="NR85" s="422"/>
      <c r="NS85" s="423"/>
      <c r="NT85" s="424"/>
      <c r="NU85" s="423"/>
      <c r="NV85" s="554"/>
      <c r="NW85" s="554"/>
      <c r="NX85" s="554"/>
      <c r="NY85" s="424"/>
      <c r="NZ85" s="422"/>
      <c r="OA85" s="424"/>
      <c r="OB85" s="422"/>
      <c r="OC85" s="423"/>
      <c r="OD85" s="424"/>
      <c r="OE85" s="423"/>
      <c r="OF85" s="554"/>
      <c r="OG85" s="554"/>
      <c r="OH85" s="554"/>
      <c r="OI85" s="424"/>
      <c r="OJ85" s="422"/>
      <c r="OK85" s="424"/>
      <c r="OL85" s="422"/>
      <c r="OM85" s="423"/>
      <c r="ON85" s="424"/>
      <c r="OO85" s="423"/>
      <c r="OP85" s="554"/>
      <c r="OQ85" s="554"/>
      <c r="OR85" s="554"/>
      <c r="OS85" s="424"/>
      <c r="OT85" s="422"/>
      <c r="OU85" s="424"/>
      <c r="OV85" s="422"/>
      <c r="OW85" s="423"/>
      <c r="OX85" s="424"/>
      <c r="OY85" s="423"/>
      <c r="OZ85" s="554"/>
      <c r="PA85" s="554"/>
      <c r="PB85" s="554"/>
      <c r="PC85" s="424"/>
      <c r="PD85" s="422"/>
      <c r="PE85" s="424"/>
      <c r="PF85" s="422"/>
      <c r="PG85" s="423"/>
      <c r="PH85" s="424"/>
      <c r="PI85" s="423"/>
      <c r="PJ85" s="554"/>
      <c r="PK85" s="554"/>
      <c r="PL85" s="554"/>
      <c r="PM85" s="424"/>
      <c r="PN85" s="422"/>
      <c r="PO85" s="424"/>
      <c r="PP85" s="422"/>
      <c r="PQ85" s="423"/>
      <c r="PR85" s="424"/>
      <c r="PS85" s="423"/>
      <c r="PT85" s="554"/>
      <c r="PU85" s="554"/>
      <c r="PV85" s="554"/>
      <c r="PW85" s="424"/>
      <c r="PX85" s="422"/>
      <c r="PY85" s="424"/>
      <c r="PZ85" s="422"/>
      <c r="QA85" s="423"/>
      <c r="QB85" s="424"/>
      <c r="QC85" s="423"/>
      <c r="QD85" s="554"/>
      <c r="QE85" s="554"/>
      <c r="QF85" s="554"/>
      <c r="QG85" s="424"/>
      <c r="QH85" s="422"/>
      <c r="QI85" s="424"/>
      <c r="QJ85" s="422"/>
      <c r="QK85" s="423"/>
      <c r="QL85" s="424"/>
      <c r="QM85" s="423"/>
      <c r="QN85" s="554"/>
      <c r="QO85" s="554"/>
      <c r="QP85" s="554"/>
      <c r="QQ85" s="424"/>
      <c r="QR85" s="422"/>
      <c r="QS85" s="424"/>
      <c r="QT85" s="422"/>
      <c r="QU85" s="423"/>
      <c r="QV85" s="424"/>
      <c r="QW85" s="423"/>
      <c r="QX85" s="554"/>
      <c r="QY85" s="554"/>
      <c r="QZ85" s="554"/>
      <c r="RA85" s="424"/>
      <c r="RB85" s="422"/>
      <c r="RC85" s="424"/>
      <c r="RD85" s="422"/>
      <c r="RE85" s="423"/>
      <c r="RF85" s="424"/>
      <c r="RG85" s="423"/>
      <c r="RH85" s="554"/>
      <c r="RI85" s="554"/>
      <c r="RJ85" s="554"/>
      <c r="RK85" s="424"/>
      <c r="RL85" s="422"/>
      <c r="RM85" s="424"/>
      <c r="RN85" s="422"/>
      <c r="RO85" s="423"/>
      <c r="RP85" s="424"/>
      <c r="RQ85" s="423"/>
      <c r="RR85" s="554"/>
      <c r="RS85" s="554"/>
      <c r="RT85" s="554"/>
      <c r="RU85" s="424"/>
      <c r="RV85" s="422"/>
      <c r="RW85" s="424"/>
      <c r="RX85" s="422"/>
      <c r="RY85" s="423"/>
      <c r="RZ85" s="424"/>
      <c r="SA85" s="423"/>
      <c r="SB85" s="554"/>
      <c r="SC85" s="554"/>
      <c r="SD85" s="554"/>
      <c r="SE85" s="424"/>
      <c r="SF85" s="422"/>
      <c r="SG85" s="424"/>
      <c r="SH85" s="422"/>
      <c r="SI85" s="423"/>
      <c r="SJ85" s="424"/>
      <c r="SK85" s="423"/>
      <c r="SL85" s="554"/>
      <c r="SM85" s="554"/>
      <c r="SN85" s="554"/>
      <c r="SO85" s="424"/>
      <c r="SP85" s="422"/>
      <c r="SQ85" s="424"/>
      <c r="SR85" s="422"/>
      <c r="SS85" s="423"/>
      <c r="ST85" s="424"/>
      <c r="SU85" s="423"/>
      <c r="SV85" s="554"/>
      <c r="SW85" s="554"/>
      <c r="SX85" s="554"/>
      <c r="SY85" s="424"/>
      <c r="SZ85" s="422"/>
      <c r="TA85" s="424"/>
      <c r="TB85" s="422"/>
      <c r="TC85" s="423"/>
      <c r="TD85" s="424"/>
      <c r="TE85" s="423"/>
      <c r="TF85" s="554"/>
      <c r="TG85" s="554"/>
      <c r="TH85" s="554"/>
      <c r="TI85" s="424"/>
      <c r="TJ85" s="422"/>
      <c r="TK85" s="424"/>
      <c r="TL85" s="422"/>
      <c r="TM85" s="423"/>
      <c r="TN85" s="424"/>
      <c r="TO85" s="423"/>
      <c r="TP85" s="554"/>
      <c r="TQ85" s="554"/>
      <c r="TR85" s="554"/>
      <c r="TS85" s="424"/>
      <c r="TT85" s="422"/>
      <c r="TU85" s="424"/>
      <c r="TV85" s="422"/>
      <c r="TW85" s="423"/>
      <c r="TX85" s="424"/>
      <c r="TY85" s="423"/>
      <c r="TZ85" s="554"/>
      <c r="UA85" s="554"/>
      <c r="UB85" s="554"/>
      <c r="UC85" s="424"/>
      <c r="UD85" s="422"/>
      <c r="UE85" s="424"/>
      <c r="UF85" s="422"/>
      <c r="UG85" s="423"/>
      <c r="UH85" s="424"/>
      <c r="UI85" s="423"/>
      <c r="UJ85" s="554"/>
      <c r="UK85" s="554"/>
      <c r="UL85" s="554"/>
      <c r="UM85" s="424"/>
      <c r="UN85" s="422"/>
      <c r="UO85" s="424"/>
      <c r="UP85" s="422"/>
      <c r="UQ85" s="423"/>
      <c r="UR85" s="424"/>
      <c r="US85" s="423"/>
      <c r="UT85" s="554"/>
      <c r="UU85" s="554"/>
      <c r="UV85" s="554"/>
      <c r="UW85" s="424"/>
      <c r="UX85" s="422"/>
      <c r="UY85" s="424"/>
      <c r="UZ85" s="422"/>
      <c r="VA85" s="423"/>
      <c r="VB85" s="424"/>
      <c r="VC85" s="423"/>
      <c r="VD85" s="554"/>
      <c r="VE85" s="554"/>
      <c r="VF85" s="554"/>
      <c r="VG85" s="424"/>
      <c r="VH85" s="422"/>
      <c r="VI85" s="424"/>
      <c r="VJ85" s="422"/>
      <c r="VK85" s="423"/>
      <c r="VL85" s="424"/>
      <c r="VM85" s="423"/>
      <c r="VN85" s="554"/>
      <c r="VO85" s="554"/>
      <c r="VP85" s="554"/>
      <c r="VQ85" s="424"/>
      <c r="VR85" s="422"/>
      <c r="VS85" s="424"/>
      <c r="VT85" s="422"/>
      <c r="VU85" s="423"/>
      <c r="VV85" s="424"/>
      <c r="VW85" s="423"/>
      <c r="VX85" s="554"/>
      <c r="VY85" s="554"/>
      <c r="VZ85" s="554"/>
      <c r="WA85" s="424"/>
      <c r="WB85" s="422"/>
      <c r="WC85" s="424"/>
      <c r="WD85" s="422"/>
      <c r="WE85" s="423"/>
      <c r="WF85" s="424"/>
      <c r="WG85" s="423"/>
      <c r="WH85" s="554"/>
      <c r="WI85" s="554"/>
      <c r="WJ85" s="554"/>
      <c r="WK85" s="424"/>
      <c r="WL85" s="422"/>
      <c r="WM85" s="424"/>
      <c r="WN85" s="422"/>
      <c r="WO85" s="423"/>
      <c r="WP85" s="424"/>
      <c r="WQ85" s="423"/>
      <c r="WR85" s="554"/>
      <c r="WS85" s="554"/>
      <c r="WT85" s="554"/>
      <c r="WU85" s="424"/>
      <c r="WV85" s="422"/>
      <c r="WW85" s="424"/>
      <c r="WX85" s="422"/>
      <c r="WY85" s="423"/>
      <c r="WZ85" s="424"/>
      <c r="XA85" s="423"/>
      <c r="XB85" s="554"/>
      <c r="XC85" s="554"/>
      <c r="XD85" s="554"/>
      <c r="XE85" s="424"/>
      <c r="XF85" s="422"/>
      <c r="XG85" s="424"/>
      <c r="XH85" s="422"/>
      <c r="XI85" s="423"/>
      <c r="XJ85" s="424"/>
      <c r="XK85" s="423"/>
      <c r="XL85" s="554"/>
      <c r="XM85" s="554"/>
      <c r="XN85" s="554"/>
      <c r="XO85" s="424"/>
      <c r="XP85" s="422"/>
      <c r="XQ85" s="424"/>
      <c r="XR85" s="422"/>
      <c r="XS85" s="423"/>
      <c r="XT85" s="424"/>
      <c r="XU85" s="423"/>
      <c r="XV85" s="554"/>
      <c r="XW85" s="554"/>
      <c r="XX85" s="554"/>
      <c r="XY85" s="424"/>
      <c r="XZ85" s="422"/>
      <c r="YA85" s="424"/>
      <c r="YB85" s="422"/>
      <c r="YC85" s="423"/>
      <c r="YD85" s="424"/>
      <c r="YE85" s="423"/>
      <c r="YF85" s="554"/>
      <c r="YG85" s="554"/>
      <c r="YH85" s="554"/>
      <c r="YI85" s="424"/>
      <c r="YJ85" s="422"/>
      <c r="YK85" s="424"/>
      <c r="YL85" s="422"/>
      <c r="YM85" s="423"/>
      <c r="YN85" s="424"/>
      <c r="YO85" s="423"/>
      <c r="YP85" s="554"/>
      <c r="YQ85" s="554"/>
      <c r="YR85" s="554"/>
      <c r="YS85" s="424"/>
      <c r="YT85" s="422"/>
      <c r="YU85" s="424"/>
      <c r="YV85" s="422"/>
      <c r="YW85" s="423"/>
      <c r="YX85" s="424"/>
      <c r="YY85" s="423"/>
      <c r="YZ85" s="554"/>
      <c r="ZA85" s="554"/>
      <c r="ZB85" s="554"/>
      <c r="ZC85" s="424"/>
      <c r="ZD85" s="422"/>
      <c r="ZE85" s="424"/>
      <c r="ZF85" s="422"/>
      <c r="ZG85" s="423"/>
      <c r="ZH85" s="424"/>
      <c r="ZI85" s="423"/>
      <c r="ZJ85" s="554"/>
      <c r="ZK85" s="554"/>
      <c r="ZL85" s="554"/>
      <c r="ZM85" s="424"/>
      <c r="ZN85" s="422"/>
      <c r="ZO85" s="424"/>
      <c r="ZP85" s="422"/>
      <c r="ZQ85" s="423"/>
      <c r="ZR85" s="424"/>
      <c r="ZS85" s="423"/>
      <c r="ZT85" s="554"/>
      <c r="ZU85" s="554"/>
      <c r="ZV85" s="554"/>
      <c r="ZW85" s="424"/>
      <c r="ZX85" s="422"/>
      <c r="ZY85" s="424"/>
      <c r="ZZ85" s="422"/>
      <c r="AAA85" s="423"/>
      <c r="AAB85" s="424"/>
      <c r="AAC85" s="423"/>
      <c r="AAD85" s="554"/>
      <c r="AAE85" s="554"/>
      <c r="AAF85" s="554"/>
      <c r="AAG85" s="424"/>
      <c r="AAH85" s="422"/>
      <c r="AAI85" s="424"/>
      <c r="AAJ85" s="422"/>
      <c r="AAK85" s="423"/>
      <c r="AAL85" s="424"/>
      <c r="AAM85" s="423"/>
      <c r="AAN85" s="554"/>
      <c r="AAO85" s="554"/>
      <c r="AAP85" s="554"/>
      <c r="AAQ85" s="424"/>
      <c r="AAR85" s="422"/>
      <c r="AAS85" s="424"/>
      <c r="AAT85" s="422"/>
      <c r="AAU85" s="423"/>
      <c r="AAV85" s="424"/>
      <c r="AAW85" s="423"/>
      <c r="AAX85" s="554"/>
      <c r="AAY85" s="554"/>
      <c r="AAZ85" s="554"/>
      <c r="ABA85" s="424"/>
      <c r="ABB85" s="422"/>
      <c r="ABC85" s="424"/>
      <c r="ABD85" s="422"/>
      <c r="ABE85" s="423"/>
      <c r="ABF85" s="424"/>
      <c r="ABG85" s="423"/>
      <c r="ABH85" s="554"/>
      <c r="ABI85" s="554"/>
      <c r="ABJ85" s="554"/>
      <c r="ABK85" s="424"/>
      <c r="ABL85" s="422"/>
      <c r="ABM85" s="424"/>
      <c r="ABN85" s="422"/>
      <c r="ABO85" s="423"/>
      <c r="ABP85" s="424"/>
      <c r="ABQ85" s="423"/>
      <c r="ABR85" s="554"/>
      <c r="ABS85" s="554"/>
      <c r="ABT85" s="554"/>
      <c r="ABU85" s="424"/>
      <c r="ABV85" s="422"/>
      <c r="ABW85" s="424"/>
      <c r="ABX85" s="422"/>
      <c r="ABY85" s="423"/>
      <c r="ABZ85" s="424"/>
      <c r="ACA85" s="423"/>
      <c r="ACB85" s="554"/>
      <c r="ACC85" s="554"/>
      <c r="ACD85" s="554"/>
      <c r="ACE85" s="424"/>
      <c r="ACF85" s="422"/>
      <c r="ACG85" s="424"/>
      <c r="ACH85" s="422"/>
      <c r="ACI85" s="423"/>
      <c r="ACJ85" s="424"/>
      <c r="ACK85" s="423"/>
      <c r="ACL85" s="554"/>
      <c r="ACM85" s="554"/>
      <c r="ACN85" s="554"/>
      <c r="ACO85" s="424"/>
      <c r="ACP85" s="422"/>
      <c r="ACQ85" s="424"/>
      <c r="ACR85" s="422"/>
      <c r="ACS85" s="423"/>
      <c r="ACT85" s="424"/>
      <c r="ACU85" s="423"/>
      <c r="ACV85" s="554"/>
      <c r="ACW85" s="554"/>
      <c r="ACX85" s="554"/>
      <c r="ACY85" s="424"/>
      <c r="ACZ85" s="422"/>
      <c r="ADA85" s="424"/>
      <c r="ADB85" s="422"/>
      <c r="ADC85" s="423"/>
      <c r="ADD85" s="424"/>
      <c r="ADE85" s="423"/>
      <c r="ADF85" s="554"/>
      <c r="ADG85" s="554"/>
      <c r="ADH85" s="554"/>
      <c r="ADI85" s="424"/>
      <c r="ADJ85" s="422"/>
      <c r="ADK85" s="424"/>
      <c r="ADL85" s="422"/>
      <c r="ADM85" s="423"/>
      <c r="ADN85" s="424"/>
      <c r="ADO85" s="423"/>
      <c r="ADP85" s="554"/>
      <c r="ADQ85" s="554"/>
      <c r="ADR85" s="554"/>
      <c r="ADS85" s="424"/>
      <c r="ADT85" s="422"/>
      <c r="ADU85" s="424"/>
      <c r="ADV85" s="422"/>
      <c r="ADW85" s="423"/>
      <c r="ADX85" s="424"/>
      <c r="ADY85" s="423"/>
      <c r="ADZ85" s="554"/>
      <c r="AEA85" s="554"/>
      <c r="AEB85" s="554"/>
      <c r="AEC85" s="424"/>
      <c r="AED85" s="422"/>
      <c r="AEE85" s="424"/>
      <c r="AEF85" s="422"/>
      <c r="AEG85" s="423"/>
      <c r="AEH85" s="424"/>
      <c r="AEI85" s="423"/>
      <c r="AEJ85" s="554"/>
      <c r="AEK85" s="554"/>
      <c r="AEL85" s="554"/>
      <c r="AEM85" s="424"/>
      <c r="AEN85" s="422"/>
      <c r="AEO85" s="424"/>
      <c r="AEP85" s="422"/>
      <c r="AEQ85" s="423"/>
      <c r="AER85" s="424"/>
      <c r="AES85" s="423"/>
      <c r="AET85" s="554"/>
      <c r="AEU85" s="554"/>
      <c r="AEV85" s="554"/>
      <c r="AEW85" s="424"/>
      <c r="AEX85" s="422"/>
      <c r="AEY85" s="424"/>
      <c r="AEZ85" s="422"/>
      <c r="AFA85" s="423"/>
      <c r="AFB85" s="424"/>
      <c r="AFC85" s="423"/>
      <c r="AFD85" s="554"/>
      <c r="AFE85" s="554"/>
      <c r="AFF85" s="554"/>
      <c r="AFG85" s="424"/>
      <c r="AFH85" s="422"/>
      <c r="AFI85" s="424"/>
      <c r="AFJ85" s="422"/>
      <c r="AFK85" s="423"/>
      <c r="AFL85" s="424"/>
      <c r="AFM85" s="423"/>
      <c r="AFN85" s="554"/>
      <c r="AFO85" s="554"/>
      <c r="AFP85" s="554"/>
      <c r="AFQ85" s="424"/>
      <c r="AFR85" s="422"/>
      <c r="AFS85" s="424"/>
      <c r="AFT85" s="422"/>
      <c r="AFU85" s="423"/>
      <c r="AFV85" s="424"/>
      <c r="AFW85" s="423"/>
      <c r="AFX85" s="554"/>
      <c r="AFY85" s="554"/>
      <c r="AFZ85" s="554"/>
      <c r="AGA85" s="424"/>
      <c r="AGB85" s="422"/>
      <c r="AGC85" s="424"/>
      <c r="AGD85" s="422"/>
      <c r="AGE85" s="423"/>
      <c r="AGF85" s="424"/>
      <c r="AGG85" s="423"/>
      <c r="AGH85" s="554"/>
      <c r="AGI85" s="554"/>
      <c r="AGJ85" s="554"/>
      <c r="AGK85" s="424"/>
      <c r="AGL85" s="422"/>
      <c r="AGM85" s="424"/>
      <c r="AGN85" s="422"/>
      <c r="AGO85" s="423"/>
      <c r="AGP85" s="424"/>
      <c r="AGQ85" s="423"/>
      <c r="AGR85" s="554"/>
      <c r="AGS85" s="554"/>
      <c r="AGT85" s="554"/>
      <c r="AGU85" s="424"/>
      <c r="AGV85" s="422"/>
      <c r="AGW85" s="424"/>
      <c r="AGX85" s="422"/>
      <c r="AGY85" s="423"/>
      <c r="AGZ85" s="424"/>
      <c r="AHA85" s="423"/>
      <c r="AHB85" s="554"/>
      <c r="AHC85" s="554"/>
      <c r="AHD85" s="554"/>
      <c r="AHE85" s="424"/>
      <c r="AHF85" s="422"/>
      <c r="AHG85" s="424"/>
      <c r="AHH85" s="422"/>
      <c r="AHI85" s="423"/>
      <c r="AHJ85" s="424"/>
      <c r="AHK85" s="423"/>
      <c r="AHL85" s="554"/>
      <c r="AHM85" s="554"/>
      <c r="AHN85" s="554"/>
      <c r="AHO85" s="424"/>
      <c r="AHP85" s="422"/>
      <c r="AHQ85" s="424"/>
      <c r="AHR85" s="422"/>
      <c r="AHS85" s="423"/>
      <c r="AHT85" s="424"/>
      <c r="AHU85" s="423"/>
      <c r="AHV85" s="554"/>
      <c r="AHW85" s="554"/>
      <c r="AHX85" s="554"/>
      <c r="AHY85" s="424"/>
      <c r="AHZ85" s="422"/>
      <c r="AIA85" s="424"/>
      <c r="AIB85" s="422"/>
      <c r="AIC85" s="423"/>
      <c r="AID85" s="424"/>
      <c r="AIE85" s="423"/>
      <c r="AIF85" s="554"/>
      <c r="AIG85" s="554"/>
      <c r="AIH85" s="554"/>
      <c r="AII85" s="424"/>
      <c r="AIJ85" s="422"/>
      <c r="AIK85" s="424"/>
      <c r="AIL85" s="422"/>
      <c r="AIM85" s="423"/>
      <c r="AIN85" s="424"/>
      <c r="AIO85" s="423"/>
      <c r="AIP85" s="554"/>
      <c r="AIQ85" s="554"/>
      <c r="AIR85" s="554"/>
      <c r="AIS85" s="424"/>
      <c r="AIT85" s="422"/>
      <c r="AIU85" s="424"/>
      <c r="AIV85" s="422"/>
      <c r="AIW85" s="423"/>
      <c r="AIX85" s="424"/>
      <c r="AIY85" s="423"/>
      <c r="AIZ85" s="554"/>
      <c r="AJA85" s="554"/>
      <c r="AJB85" s="554"/>
      <c r="AJC85" s="424"/>
      <c r="AJD85" s="422"/>
      <c r="AJE85" s="424"/>
      <c r="AJF85" s="422"/>
      <c r="AJG85" s="423"/>
      <c r="AJH85" s="424"/>
      <c r="AJI85" s="423"/>
      <c r="AJJ85" s="554"/>
      <c r="AJK85" s="554"/>
      <c r="AJL85" s="554"/>
      <c r="AJM85" s="424"/>
      <c r="AJN85" s="422"/>
      <c r="AJO85" s="424"/>
      <c r="AJP85" s="422"/>
      <c r="AJQ85" s="423"/>
      <c r="AJR85" s="424"/>
      <c r="AJS85" s="423"/>
      <c r="AJT85" s="554"/>
      <c r="AJU85" s="554"/>
      <c r="AJV85" s="554"/>
      <c r="AJW85" s="424"/>
      <c r="AJX85" s="422"/>
      <c r="AJY85" s="424"/>
      <c r="AJZ85" s="422"/>
      <c r="AKA85" s="423"/>
      <c r="AKB85" s="424"/>
      <c r="AKC85" s="423"/>
      <c r="AKD85" s="554"/>
      <c r="AKE85" s="554"/>
      <c r="AKF85" s="554"/>
      <c r="AKG85" s="424"/>
      <c r="AKH85" s="422"/>
      <c r="AKI85" s="424"/>
      <c r="AKJ85" s="422"/>
      <c r="AKK85" s="423"/>
      <c r="AKL85" s="424"/>
      <c r="AKM85" s="423"/>
      <c r="AKN85" s="554"/>
      <c r="AKO85" s="554"/>
      <c r="AKP85" s="554"/>
      <c r="AKQ85" s="424"/>
      <c r="AKR85" s="422"/>
      <c r="AKS85" s="424"/>
      <c r="AKT85" s="422"/>
      <c r="AKU85" s="423"/>
      <c r="AKV85" s="424"/>
      <c r="AKW85" s="423"/>
      <c r="AKX85" s="554"/>
      <c r="AKY85" s="554"/>
      <c r="AKZ85" s="554"/>
      <c r="ALA85" s="424"/>
      <c r="ALB85" s="422"/>
      <c r="ALC85" s="424"/>
      <c r="ALD85" s="422"/>
      <c r="ALE85" s="423"/>
      <c r="ALF85" s="424"/>
      <c r="ALG85" s="423"/>
      <c r="ALH85" s="554"/>
      <c r="ALI85" s="554"/>
      <c r="ALJ85" s="554"/>
      <c r="ALK85" s="424"/>
      <c r="ALL85" s="422"/>
      <c r="ALM85" s="424"/>
      <c r="ALN85" s="422"/>
      <c r="ALO85" s="423"/>
      <c r="ALP85" s="424"/>
      <c r="ALQ85" s="423"/>
      <c r="ALR85" s="554"/>
      <c r="ALS85" s="554"/>
      <c r="ALT85" s="554"/>
      <c r="ALU85" s="424"/>
      <c r="ALV85" s="422"/>
      <c r="ALW85" s="424"/>
      <c r="ALX85" s="422"/>
      <c r="ALY85" s="423"/>
      <c r="ALZ85" s="424"/>
      <c r="AMA85" s="423"/>
      <c r="AMB85" s="554"/>
      <c r="AMC85" s="554"/>
      <c r="AMD85" s="554"/>
      <c r="AME85" s="424"/>
      <c r="AMF85" s="422"/>
      <c r="AMG85" s="424"/>
      <c r="AMH85" s="422"/>
      <c r="AMI85" s="423"/>
      <c r="AMJ85" s="424"/>
      <c r="AMK85" s="423"/>
      <c r="AML85" s="554"/>
      <c r="AMM85" s="554"/>
      <c r="AMN85" s="554"/>
      <c r="AMO85" s="424"/>
      <c r="AMP85" s="422"/>
      <c r="AMQ85" s="424"/>
      <c r="AMR85" s="422"/>
      <c r="AMS85" s="423"/>
      <c r="AMT85" s="424"/>
      <c r="AMU85" s="423"/>
      <c r="AMV85" s="554"/>
      <c r="AMW85" s="554"/>
      <c r="AMX85" s="554"/>
      <c r="AMY85" s="424"/>
      <c r="AMZ85" s="422"/>
      <c r="ANA85" s="424"/>
      <c r="ANB85" s="422"/>
      <c r="ANC85" s="423"/>
      <c r="AND85" s="424"/>
      <c r="ANE85" s="423"/>
      <c r="ANF85" s="554"/>
      <c r="ANG85" s="554"/>
      <c r="ANH85" s="554"/>
      <c r="ANI85" s="424"/>
      <c r="ANJ85" s="422"/>
      <c r="ANK85" s="424"/>
      <c r="ANL85" s="422"/>
      <c r="ANM85" s="423"/>
      <c r="ANN85" s="424"/>
      <c r="ANO85" s="423"/>
      <c r="ANP85" s="554"/>
      <c r="ANQ85" s="554"/>
      <c r="ANR85" s="554"/>
      <c r="ANS85" s="424"/>
      <c r="ANT85" s="422"/>
      <c r="ANU85" s="424"/>
      <c r="ANV85" s="422"/>
      <c r="ANW85" s="423"/>
      <c r="ANX85" s="424"/>
      <c r="ANY85" s="423"/>
      <c r="ANZ85" s="554"/>
      <c r="AOA85" s="554"/>
      <c r="AOB85" s="554"/>
      <c r="AOC85" s="424"/>
      <c r="AOD85" s="422"/>
      <c r="AOE85" s="424"/>
      <c r="AOF85" s="422"/>
      <c r="AOG85" s="423"/>
      <c r="AOH85" s="424"/>
      <c r="AOI85" s="423"/>
      <c r="AOJ85" s="554"/>
      <c r="AOK85" s="554"/>
      <c r="AOL85" s="554"/>
      <c r="AOM85" s="424"/>
      <c r="AON85" s="422"/>
      <c r="AOO85" s="424"/>
      <c r="AOP85" s="422"/>
      <c r="AOQ85" s="423"/>
      <c r="AOR85" s="424"/>
      <c r="AOS85" s="423"/>
      <c r="AOT85" s="554"/>
      <c r="AOU85" s="554"/>
      <c r="AOV85" s="554"/>
      <c r="AOW85" s="424"/>
      <c r="AOX85" s="422"/>
      <c r="AOY85" s="424"/>
      <c r="AOZ85" s="422"/>
      <c r="APA85" s="423"/>
      <c r="APB85" s="424"/>
      <c r="APC85" s="423"/>
      <c r="APD85" s="554"/>
      <c r="APE85" s="554"/>
      <c r="APF85" s="554"/>
      <c r="APG85" s="424"/>
      <c r="APH85" s="422"/>
      <c r="API85" s="424"/>
      <c r="APJ85" s="422"/>
      <c r="APK85" s="423"/>
      <c r="APL85" s="424"/>
      <c r="APM85" s="423"/>
      <c r="APN85" s="554"/>
      <c r="APO85" s="554"/>
      <c r="APP85" s="554"/>
      <c r="APQ85" s="424"/>
      <c r="APR85" s="422"/>
      <c r="APS85" s="424"/>
      <c r="APT85" s="422"/>
      <c r="APU85" s="423"/>
      <c r="APV85" s="424"/>
      <c r="APW85" s="423"/>
      <c r="APX85" s="554"/>
      <c r="APY85" s="554"/>
      <c r="APZ85" s="554"/>
      <c r="AQA85" s="424"/>
      <c r="AQB85" s="422"/>
      <c r="AQC85" s="424"/>
      <c r="AQD85" s="422"/>
      <c r="AQE85" s="423"/>
      <c r="AQF85" s="424"/>
      <c r="AQG85" s="423"/>
      <c r="AQH85" s="554"/>
      <c r="AQI85" s="554"/>
      <c r="AQJ85" s="554"/>
      <c r="AQK85" s="424"/>
      <c r="AQL85" s="422"/>
      <c r="AQM85" s="424"/>
      <c r="AQN85" s="422"/>
      <c r="AQO85" s="423"/>
      <c r="AQP85" s="424"/>
      <c r="AQQ85" s="423"/>
      <c r="AQR85" s="554"/>
      <c r="AQS85" s="554"/>
      <c r="AQT85" s="554"/>
      <c r="AQU85" s="424"/>
      <c r="AQV85" s="422"/>
      <c r="AQW85" s="424"/>
      <c r="AQX85" s="422"/>
      <c r="AQY85" s="423"/>
      <c r="AQZ85" s="424"/>
      <c r="ARA85" s="423"/>
      <c r="ARB85" s="554"/>
      <c r="ARC85" s="554"/>
      <c r="ARD85" s="554"/>
      <c r="ARE85" s="424"/>
      <c r="ARF85" s="422"/>
      <c r="ARG85" s="424"/>
      <c r="ARH85" s="422"/>
      <c r="ARI85" s="423"/>
      <c r="ARJ85" s="424"/>
      <c r="ARK85" s="423"/>
      <c r="ARL85" s="554"/>
      <c r="ARM85" s="554"/>
      <c r="ARN85" s="554"/>
      <c r="ARO85" s="424"/>
      <c r="ARP85" s="422"/>
      <c r="ARQ85" s="424"/>
      <c r="ARR85" s="422"/>
      <c r="ARS85" s="423"/>
      <c r="ART85" s="424"/>
      <c r="ARU85" s="423"/>
      <c r="ARV85" s="554"/>
      <c r="ARW85" s="554"/>
      <c r="ARX85" s="554"/>
      <c r="ARY85" s="424"/>
      <c r="ARZ85" s="422"/>
      <c r="ASA85" s="424"/>
      <c r="ASB85" s="422"/>
      <c r="ASC85" s="423"/>
      <c r="ASD85" s="424"/>
      <c r="ASE85" s="423"/>
      <c r="ASF85" s="554"/>
      <c r="ASG85" s="554"/>
      <c r="ASH85" s="554"/>
      <c r="ASI85" s="424"/>
      <c r="ASJ85" s="422"/>
      <c r="ASK85" s="424"/>
      <c r="ASL85" s="422"/>
      <c r="ASM85" s="423"/>
      <c r="ASN85" s="424"/>
      <c r="ASO85" s="423"/>
      <c r="ASP85" s="554"/>
      <c r="ASQ85" s="554"/>
      <c r="ASR85" s="554"/>
      <c r="ASS85" s="424"/>
      <c r="AST85" s="422"/>
      <c r="ASU85" s="424"/>
      <c r="ASV85" s="422"/>
      <c r="ASW85" s="423"/>
      <c r="ASX85" s="424"/>
      <c r="ASY85" s="423"/>
      <c r="ASZ85" s="554"/>
      <c r="ATA85" s="554"/>
      <c r="ATB85" s="554"/>
      <c r="ATC85" s="424"/>
      <c r="ATD85" s="422"/>
      <c r="ATE85" s="424"/>
      <c r="ATF85" s="422"/>
      <c r="ATG85" s="423"/>
      <c r="ATH85" s="424"/>
      <c r="ATI85" s="423"/>
      <c r="ATJ85" s="554"/>
      <c r="ATK85" s="554"/>
      <c r="ATL85" s="554"/>
      <c r="ATM85" s="424"/>
      <c r="ATN85" s="422"/>
      <c r="ATO85" s="424"/>
      <c r="ATP85" s="422"/>
      <c r="ATQ85" s="423"/>
      <c r="ATR85" s="424"/>
      <c r="ATS85" s="423"/>
      <c r="ATT85" s="554"/>
      <c r="ATU85" s="554"/>
      <c r="ATV85" s="554"/>
      <c r="ATW85" s="424"/>
      <c r="ATX85" s="422"/>
      <c r="ATY85" s="424"/>
      <c r="ATZ85" s="422"/>
      <c r="AUA85" s="423"/>
      <c r="AUB85" s="424"/>
      <c r="AUC85" s="423"/>
      <c r="AUD85" s="554"/>
      <c r="AUE85" s="554"/>
      <c r="AUF85" s="554"/>
      <c r="AUG85" s="424"/>
      <c r="AUH85" s="422"/>
      <c r="AUI85" s="424"/>
      <c r="AUJ85" s="422"/>
      <c r="AUK85" s="423"/>
      <c r="AUL85" s="424"/>
      <c r="AUM85" s="423"/>
      <c r="AUN85" s="554"/>
      <c r="AUO85" s="554"/>
      <c r="AUP85" s="554"/>
      <c r="AUQ85" s="424"/>
      <c r="AUR85" s="422"/>
      <c r="AUS85" s="424"/>
      <c r="AUT85" s="422"/>
      <c r="AUU85" s="423"/>
      <c r="AUV85" s="424"/>
      <c r="AUW85" s="423"/>
      <c r="AUX85" s="554"/>
      <c r="AUY85" s="554"/>
      <c r="AUZ85" s="554"/>
      <c r="AVA85" s="424"/>
      <c r="AVB85" s="422"/>
      <c r="AVC85" s="424"/>
      <c r="AVD85" s="422"/>
      <c r="AVE85" s="423"/>
      <c r="AVF85" s="424"/>
      <c r="AVG85" s="423"/>
      <c r="AVH85" s="554"/>
      <c r="AVI85" s="554"/>
      <c r="AVJ85" s="554"/>
      <c r="AVK85" s="424"/>
      <c r="AVL85" s="422"/>
      <c r="AVM85" s="424"/>
      <c r="AVN85" s="422"/>
      <c r="AVO85" s="423"/>
      <c r="AVP85" s="424"/>
      <c r="AVQ85" s="423"/>
      <c r="AVR85" s="554"/>
      <c r="AVS85" s="554"/>
      <c r="AVT85" s="554"/>
      <c r="AVU85" s="424"/>
      <c r="AVV85" s="422"/>
      <c r="AVW85" s="424"/>
      <c r="AVX85" s="422"/>
      <c r="AVY85" s="423"/>
      <c r="AVZ85" s="424"/>
      <c r="AWA85" s="423"/>
      <c r="AWB85" s="554"/>
      <c r="AWC85" s="554"/>
      <c r="AWD85" s="554"/>
      <c r="AWE85" s="424"/>
      <c r="AWF85" s="422"/>
      <c r="AWG85" s="424"/>
      <c r="AWH85" s="422"/>
      <c r="AWI85" s="423"/>
      <c r="AWJ85" s="424"/>
      <c r="AWK85" s="423"/>
      <c r="AWL85" s="554"/>
      <c r="AWM85" s="554"/>
      <c r="AWN85" s="554"/>
      <c r="AWO85" s="424"/>
      <c r="AWP85" s="422"/>
      <c r="AWQ85" s="424"/>
      <c r="AWR85" s="422"/>
      <c r="AWS85" s="423"/>
      <c r="AWT85" s="424"/>
      <c r="AWU85" s="423"/>
      <c r="AWV85" s="554"/>
      <c r="AWW85" s="554"/>
      <c r="AWX85" s="554"/>
      <c r="AWY85" s="424"/>
      <c r="AWZ85" s="422"/>
      <c r="AXA85" s="424"/>
      <c r="AXB85" s="422"/>
      <c r="AXC85" s="423"/>
      <c r="AXD85" s="424"/>
      <c r="AXE85" s="423"/>
      <c r="AXF85" s="554"/>
      <c r="AXG85" s="554"/>
      <c r="AXH85" s="554"/>
      <c r="AXI85" s="424"/>
      <c r="AXJ85" s="422"/>
      <c r="AXK85" s="424"/>
      <c r="AXL85" s="422"/>
      <c r="AXM85" s="423"/>
      <c r="AXN85" s="424"/>
      <c r="AXO85" s="423"/>
      <c r="AXP85" s="554"/>
      <c r="AXQ85" s="554"/>
      <c r="AXR85" s="554"/>
      <c r="AXS85" s="424"/>
      <c r="AXT85" s="422"/>
      <c r="AXU85" s="424"/>
      <c r="AXV85" s="422"/>
      <c r="AXW85" s="423"/>
      <c r="AXX85" s="424"/>
      <c r="AXY85" s="423"/>
      <c r="AXZ85" s="554"/>
      <c r="AYA85" s="554"/>
      <c r="AYB85" s="554"/>
      <c r="AYC85" s="424"/>
      <c r="AYD85" s="422"/>
      <c r="AYE85" s="424"/>
      <c r="AYF85" s="422"/>
      <c r="AYG85" s="423"/>
      <c r="AYH85" s="424"/>
      <c r="AYI85" s="423"/>
      <c r="AYJ85" s="554"/>
      <c r="AYK85" s="554"/>
      <c r="AYL85" s="554"/>
      <c r="AYM85" s="424"/>
      <c r="AYN85" s="422"/>
      <c r="AYO85" s="424"/>
      <c r="AYP85" s="422"/>
      <c r="AYQ85" s="423"/>
      <c r="AYR85" s="424"/>
      <c r="AYS85" s="423"/>
      <c r="AYT85" s="554"/>
      <c r="AYU85" s="554"/>
      <c r="AYV85" s="554"/>
      <c r="AYW85" s="424"/>
      <c r="AYX85" s="422"/>
      <c r="AYY85" s="424"/>
      <c r="AYZ85" s="422"/>
      <c r="AZA85" s="423"/>
      <c r="AZB85" s="424"/>
      <c r="AZC85" s="423"/>
      <c r="AZD85" s="554"/>
      <c r="AZE85" s="554"/>
      <c r="AZF85" s="554"/>
      <c r="AZG85" s="424"/>
      <c r="AZH85" s="422"/>
      <c r="AZI85" s="424"/>
      <c r="AZJ85" s="422"/>
      <c r="AZK85" s="423"/>
      <c r="AZL85" s="424"/>
      <c r="AZM85" s="423"/>
      <c r="AZN85" s="554"/>
      <c r="AZO85" s="554"/>
      <c r="AZP85" s="554"/>
      <c r="AZQ85" s="424"/>
      <c r="AZR85" s="422"/>
      <c r="AZS85" s="424"/>
      <c r="AZT85" s="422"/>
      <c r="AZU85" s="423"/>
      <c r="AZV85" s="424"/>
      <c r="AZW85" s="423"/>
      <c r="AZX85" s="554"/>
      <c r="AZY85" s="554"/>
      <c r="AZZ85" s="554"/>
      <c r="BAA85" s="424"/>
      <c r="BAB85" s="422"/>
      <c r="BAC85" s="424"/>
      <c r="BAD85" s="422"/>
      <c r="BAE85" s="423"/>
      <c r="BAF85" s="424"/>
      <c r="BAG85" s="423"/>
      <c r="BAH85" s="554"/>
      <c r="BAI85" s="554"/>
      <c r="BAJ85" s="554"/>
      <c r="BAK85" s="424"/>
      <c r="BAL85" s="422"/>
      <c r="BAM85" s="424"/>
      <c r="BAN85" s="422"/>
      <c r="BAO85" s="423"/>
      <c r="BAP85" s="424"/>
      <c r="BAQ85" s="423"/>
      <c r="BAR85" s="554"/>
      <c r="BAS85" s="554"/>
      <c r="BAT85" s="554"/>
      <c r="BAU85" s="424"/>
      <c r="BAV85" s="422"/>
      <c r="BAW85" s="424"/>
      <c r="BAX85" s="422"/>
      <c r="BAY85" s="423"/>
      <c r="BAZ85" s="424"/>
      <c r="BBA85" s="423"/>
      <c r="BBB85" s="554"/>
      <c r="BBC85" s="554"/>
      <c r="BBD85" s="554"/>
      <c r="BBE85" s="424"/>
      <c r="BBF85" s="422"/>
      <c r="BBG85" s="424"/>
      <c r="BBH85" s="422"/>
      <c r="BBI85" s="423"/>
      <c r="BBJ85" s="424"/>
      <c r="BBK85" s="423"/>
      <c r="BBL85" s="554"/>
      <c r="BBM85" s="554"/>
      <c r="BBN85" s="554"/>
      <c r="BBO85" s="424"/>
      <c r="BBP85" s="422"/>
      <c r="BBQ85" s="424"/>
      <c r="BBR85" s="422"/>
      <c r="BBS85" s="423"/>
      <c r="BBT85" s="424"/>
      <c r="BBU85" s="423"/>
      <c r="BBV85" s="554"/>
      <c r="BBW85" s="554"/>
      <c r="BBX85" s="554"/>
      <c r="BBY85" s="424"/>
      <c r="BBZ85" s="422"/>
      <c r="BCA85" s="424"/>
      <c r="BCB85" s="422"/>
      <c r="BCC85" s="423"/>
      <c r="BCD85" s="424"/>
      <c r="BCE85" s="423"/>
      <c r="BCF85" s="554"/>
      <c r="BCG85" s="554"/>
      <c r="BCH85" s="554"/>
      <c r="BCI85" s="424"/>
      <c r="BCJ85" s="422"/>
      <c r="BCK85" s="424"/>
      <c r="BCL85" s="422"/>
      <c r="BCM85" s="423"/>
      <c r="BCN85" s="424"/>
      <c r="BCO85" s="423"/>
      <c r="BCP85" s="554"/>
      <c r="BCQ85" s="554"/>
      <c r="BCR85" s="554"/>
      <c r="BCS85" s="424"/>
      <c r="BCT85" s="422"/>
      <c r="BCU85" s="424"/>
      <c r="BCV85" s="422"/>
      <c r="BCW85" s="423"/>
      <c r="BCX85" s="424"/>
      <c r="BCY85" s="423"/>
      <c r="BCZ85" s="554"/>
      <c r="BDA85" s="554"/>
      <c r="BDB85" s="554"/>
      <c r="BDC85" s="424"/>
      <c r="BDD85" s="422"/>
      <c r="BDE85" s="424"/>
      <c r="BDF85" s="422"/>
      <c r="BDG85" s="423"/>
      <c r="BDH85" s="424"/>
      <c r="BDI85" s="423"/>
      <c r="BDJ85" s="554"/>
      <c r="BDK85" s="554"/>
      <c r="BDL85" s="554"/>
      <c r="BDM85" s="424"/>
      <c r="BDN85" s="422"/>
      <c r="BDO85" s="424"/>
      <c r="BDP85" s="422"/>
      <c r="BDQ85" s="423"/>
      <c r="BDR85" s="424"/>
      <c r="BDS85" s="423"/>
      <c r="BDT85" s="554"/>
      <c r="BDU85" s="554"/>
      <c r="BDV85" s="554"/>
      <c r="BDW85" s="424"/>
      <c r="BDX85" s="422"/>
      <c r="BDY85" s="424"/>
      <c r="BDZ85" s="422"/>
      <c r="BEA85" s="423"/>
      <c r="BEB85" s="424"/>
      <c r="BEC85" s="423"/>
      <c r="BED85" s="554"/>
      <c r="BEE85" s="554"/>
      <c r="BEF85" s="554"/>
      <c r="BEG85" s="424"/>
      <c r="BEH85" s="422"/>
      <c r="BEI85" s="424"/>
      <c r="BEJ85" s="422"/>
      <c r="BEK85" s="423"/>
      <c r="BEL85" s="424"/>
      <c r="BEM85" s="423"/>
      <c r="BEN85" s="554"/>
      <c r="BEO85" s="554"/>
      <c r="BEP85" s="554"/>
      <c r="BEQ85" s="424"/>
      <c r="BER85" s="422"/>
      <c r="BES85" s="424"/>
      <c r="BET85" s="422"/>
      <c r="BEU85" s="423"/>
      <c r="BEV85" s="424"/>
      <c r="BEW85" s="423"/>
      <c r="BEX85" s="554"/>
      <c r="BEY85" s="554"/>
      <c r="BEZ85" s="554"/>
      <c r="BFA85" s="424"/>
      <c r="BFB85" s="422"/>
      <c r="BFC85" s="424"/>
      <c r="BFD85" s="422"/>
      <c r="BFE85" s="423"/>
      <c r="BFF85" s="424"/>
      <c r="BFG85" s="423"/>
      <c r="BFH85" s="554"/>
      <c r="BFI85" s="554"/>
      <c r="BFJ85" s="554"/>
      <c r="BFK85" s="424"/>
      <c r="BFL85" s="422"/>
      <c r="BFM85" s="424"/>
      <c r="BFN85" s="422"/>
      <c r="BFO85" s="423"/>
      <c r="BFP85" s="424"/>
      <c r="BFQ85" s="423"/>
      <c r="BFR85" s="554"/>
      <c r="BFS85" s="554"/>
      <c r="BFT85" s="554"/>
      <c r="BFU85" s="424"/>
      <c r="BFV85" s="422"/>
      <c r="BFW85" s="424"/>
      <c r="BFX85" s="422"/>
      <c r="BFY85" s="423"/>
      <c r="BFZ85" s="424"/>
      <c r="BGA85" s="423"/>
      <c r="BGB85" s="554"/>
      <c r="BGC85" s="554"/>
      <c r="BGD85" s="554"/>
      <c r="BGE85" s="424"/>
      <c r="BGF85" s="422"/>
      <c r="BGG85" s="424"/>
      <c r="BGH85" s="422"/>
      <c r="BGI85" s="423"/>
      <c r="BGJ85" s="424"/>
      <c r="BGK85" s="423"/>
      <c r="BGL85" s="554"/>
      <c r="BGM85" s="554"/>
      <c r="BGN85" s="554"/>
      <c r="BGO85" s="424"/>
      <c r="BGP85" s="422"/>
      <c r="BGQ85" s="424"/>
      <c r="BGR85" s="422"/>
      <c r="BGS85" s="423"/>
      <c r="BGT85" s="424"/>
      <c r="BGU85" s="423"/>
      <c r="BGV85" s="554"/>
      <c r="BGW85" s="554"/>
      <c r="BGX85" s="554"/>
      <c r="BGY85" s="424"/>
      <c r="BGZ85" s="422"/>
      <c r="BHA85" s="424"/>
      <c r="BHB85" s="422"/>
      <c r="BHC85" s="423"/>
      <c r="BHD85" s="424"/>
      <c r="BHE85" s="423"/>
      <c r="BHF85" s="554"/>
      <c r="BHG85" s="554"/>
      <c r="BHH85" s="554"/>
      <c r="BHI85" s="424"/>
      <c r="BHJ85" s="422"/>
      <c r="BHK85" s="424"/>
      <c r="BHL85" s="422"/>
      <c r="BHM85" s="423"/>
      <c r="BHN85" s="424"/>
      <c r="BHO85" s="423"/>
      <c r="BHP85" s="554"/>
      <c r="BHQ85" s="554"/>
      <c r="BHR85" s="554"/>
      <c r="BHS85" s="424"/>
      <c r="BHT85" s="422"/>
      <c r="BHU85" s="424"/>
      <c r="BHV85" s="422"/>
      <c r="BHW85" s="423"/>
      <c r="BHX85" s="424"/>
      <c r="BHY85" s="423"/>
      <c r="BHZ85" s="554"/>
      <c r="BIA85" s="554"/>
      <c r="BIB85" s="554"/>
      <c r="BIC85" s="424"/>
      <c r="BID85" s="422"/>
      <c r="BIE85" s="424"/>
      <c r="BIF85" s="422"/>
      <c r="BIG85" s="423"/>
      <c r="BIH85" s="424"/>
      <c r="BII85" s="423"/>
      <c r="BIJ85" s="554"/>
      <c r="BIK85" s="554"/>
      <c r="BIL85" s="554"/>
      <c r="BIM85" s="424"/>
      <c r="BIN85" s="422"/>
      <c r="BIO85" s="424"/>
      <c r="BIP85" s="422"/>
      <c r="BIQ85" s="423"/>
      <c r="BIR85" s="424"/>
      <c r="BIS85" s="423"/>
      <c r="BIT85" s="554"/>
      <c r="BIU85" s="554"/>
      <c r="BIV85" s="554"/>
      <c r="BIW85" s="424"/>
      <c r="BIX85" s="422"/>
      <c r="BIY85" s="424"/>
      <c r="BIZ85" s="422"/>
      <c r="BJA85" s="423"/>
      <c r="BJB85" s="424"/>
      <c r="BJC85" s="423"/>
      <c r="BJD85" s="554"/>
      <c r="BJE85" s="554"/>
      <c r="BJF85" s="554"/>
      <c r="BJG85" s="424"/>
      <c r="BJH85" s="422"/>
      <c r="BJI85" s="424"/>
      <c r="BJJ85" s="422"/>
      <c r="BJK85" s="423"/>
      <c r="BJL85" s="424"/>
      <c r="BJM85" s="423"/>
      <c r="BJN85" s="554"/>
      <c r="BJO85" s="554"/>
      <c r="BJP85" s="554"/>
      <c r="BJQ85" s="424"/>
      <c r="BJR85" s="422"/>
      <c r="BJS85" s="424"/>
      <c r="BJT85" s="422"/>
      <c r="BJU85" s="423"/>
      <c r="BJV85" s="424"/>
      <c r="BJW85" s="423"/>
      <c r="BJX85" s="554"/>
      <c r="BJY85" s="554"/>
      <c r="BJZ85" s="554"/>
      <c r="BKA85" s="424"/>
      <c r="BKB85" s="422"/>
      <c r="BKC85" s="424"/>
      <c r="BKD85" s="422"/>
      <c r="BKE85" s="423"/>
      <c r="BKF85" s="424"/>
      <c r="BKG85" s="423"/>
      <c r="BKH85" s="554"/>
      <c r="BKI85" s="554"/>
      <c r="BKJ85" s="554"/>
      <c r="BKK85" s="424"/>
      <c r="BKL85" s="422"/>
      <c r="BKM85" s="424"/>
      <c r="BKN85" s="422"/>
      <c r="BKO85" s="423"/>
      <c r="BKP85" s="424"/>
      <c r="BKQ85" s="423"/>
      <c r="BKR85" s="554"/>
      <c r="BKS85" s="554"/>
      <c r="BKT85" s="554"/>
      <c r="BKU85" s="424"/>
      <c r="BKV85" s="422"/>
      <c r="BKW85" s="424"/>
      <c r="BKX85" s="422"/>
      <c r="BKY85" s="423"/>
      <c r="BKZ85" s="424"/>
      <c r="BLA85" s="423"/>
      <c r="BLB85" s="554"/>
      <c r="BLC85" s="554"/>
      <c r="BLD85" s="554"/>
      <c r="BLE85" s="424"/>
      <c r="BLF85" s="422"/>
      <c r="BLG85" s="424"/>
      <c r="BLH85" s="422"/>
      <c r="BLI85" s="423"/>
      <c r="BLJ85" s="424"/>
      <c r="BLK85" s="423"/>
      <c r="BLL85" s="554"/>
      <c r="BLM85" s="554"/>
      <c r="BLN85" s="554"/>
      <c r="BLO85" s="424"/>
      <c r="BLP85" s="422"/>
      <c r="BLQ85" s="424"/>
      <c r="BLR85" s="422"/>
      <c r="BLS85" s="423"/>
      <c r="BLT85" s="424"/>
      <c r="BLU85" s="423"/>
      <c r="BLV85" s="554"/>
      <c r="BLW85" s="554"/>
      <c r="BLX85" s="554"/>
      <c r="BLY85" s="424"/>
      <c r="BLZ85" s="422"/>
      <c r="BMA85" s="424"/>
      <c r="BMB85" s="422"/>
      <c r="BMC85" s="423"/>
      <c r="BMD85" s="424"/>
      <c r="BME85" s="423"/>
      <c r="BMF85" s="554"/>
      <c r="BMG85" s="554"/>
      <c r="BMH85" s="554"/>
      <c r="BMI85" s="424"/>
      <c r="BMJ85" s="422"/>
      <c r="BMK85" s="424"/>
      <c r="BML85" s="422"/>
      <c r="BMM85" s="423"/>
      <c r="BMN85" s="424"/>
      <c r="BMO85" s="423"/>
      <c r="BMP85" s="554"/>
      <c r="BMQ85" s="554"/>
      <c r="BMR85" s="554"/>
      <c r="BMS85" s="424"/>
      <c r="BMT85" s="422"/>
      <c r="BMU85" s="424"/>
      <c r="BMV85" s="422"/>
      <c r="BMW85" s="423"/>
      <c r="BMX85" s="424"/>
      <c r="BMY85" s="423"/>
      <c r="BMZ85" s="554"/>
      <c r="BNA85" s="554"/>
      <c r="BNB85" s="554"/>
      <c r="BNC85" s="424"/>
      <c r="BND85" s="422"/>
      <c r="BNE85" s="424"/>
      <c r="BNF85" s="422"/>
      <c r="BNG85" s="423"/>
      <c r="BNH85" s="424"/>
      <c r="BNI85" s="423"/>
      <c r="BNJ85" s="554"/>
      <c r="BNK85" s="554"/>
      <c r="BNL85" s="554"/>
      <c r="BNM85" s="424"/>
      <c r="BNN85" s="422"/>
      <c r="BNO85" s="424"/>
      <c r="BNP85" s="422"/>
      <c r="BNQ85" s="423"/>
      <c r="BNR85" s="424"/>
      <c r="BNS85" s="423"/>
      <c r="BNT85" s="554"/>
      <c r="BNU85" s="554"/>
      <c r="BNV85" s="554"/>
      <c r="BNW85" s="424"/>
      <c r="BNX85" s="422"/>
      <c r="BNY85" s="424"/>
      <c r="BNZ85" s="422"/>
      <c r="BOA85" s="423"/>
      <c r="BOB85" s="424"/>
      <c r="BOC85" s="423"/>
      <c r="BOD85" s="554"/>
      <c r="BOE85" s="554"/>
      <c r="BOF85" s="554"/>
      <c r="BOG85" s="424"/>
      <c r="BOH85" s="422"/>
      <c r="BOI85" s="424"/>
      <c r="BOJ85" s="422"/>
      <c r="BOK85" s="423"/>
      <c r="BOL85" s="424"/>
      <c r="BOM85" s="423"/>
      <c r="BON85" s="554"/>
      <c r="BOO85" s="554"/>
      <c r="BOP85" s="554"/>
      <c r="BOQ85" s="424"/>
      <c r="BOR85" s="422"/>
      <c r="BOS85" s="424"/>
      <c r="BOT85" s="422"/>
      <c r="BOU85" s="423"/>
      <c r="BOV85" s="424"/>
      <c r="BOW85" s="423"/>
      <c r="BOX85" s="554"/>
      <c r="BOY85" s="554"/>
      <c r="BOZ85" s="554"/>
      <c r="BPA85" s="424"/>
      <c r="BPB85" s="422"/>
      <c r="BPC85" s="424"/>
      <c r="BPD85" s="422"/>
      <c r="BPE85" s="423"/>
      <c r="BPF85" s="424"/>
      <c r="BPG85" s="423"/>
      <c r="BPH85" s="554"/>
      <c r="BPI85" s="554"/>
      <c r="BPJ85" s="554"/>
      <c r="BPK85" s="424"/>
      <c r="BPL85" s="422"/>
      <c r="BPM85" s="424"/>
      <c r="BPN85" s="422"/>
      <c r="BPO85" s="423"/>
      <c r="BPP85" s="424"/>
      <c r="BPQ85" s="423"/>
      <c r="BPR85" s="554"/>
      <c r="BPS85" s="554"/>
      <c r="BPT85" s="554"/>
      <c r="BPU85" s="424"/>
      <c r="BPV85" s="422"/>
      <c r="BPW85" s="424"/>
      <c r="BPX85" s="422"/>
      <c r="BPY85" s="423"/>
      <c r="BPZ85" s="424"/>
      <c r="BQA85" s="423"/>
      <c r="BQB85" s="554"/>
      <c r="BQC85" s="554"/>
      <c r="BQD85" s="554"/>
      <c r="BQE85" s="424"/>
      <c r="BQF85" s="422"/>
      <c r="BQG85" s="424"/>
      <c r="BQH85" s="422"/>
      <c r="BQI85" s="423"/>
      <c r="BQJ85" s="424"/>
      <c r="BQK85" s="423"/>
      <c r="BQL85" s="554"/>
      <c r="BQM85" s="554"/>
      <c r="BQN85" s="554"/>
      <c r="BQO85" s="424"/>
      <c r="BQP85" s="422"/>
      <c r="BQQ85" s="424"/>
      <c r="BQR85" s="422"/>
      <c r="BQS85" s="423"/>
      <c r="BQT85" s="424"/>
      <c r="BQU85" s="423"/>
      <c r="BQV85" s="554"/>
      <c r="BQW85" s="554"/>
      <c r="BQX85" s="554"/>
      <c r="BQY85" s="424"/>
      <c r="BQZ85" s="422"/>
      <c r="BRA85" s="424"/>
      <c r="BRB85" s="422"/>
      <c r="BRC85" s="423"/>
      <c r="BRD85" s="424"/>
      <c r="BRE85" s="423"/>
      <c r="BRF85" s="554"/>
      <c r="BRG85" s="554"/>
      <c r="BRH85" s="554"/>
      <c r="BRI85" s="424"/>
      <c r="BRJ85" s="422"/>
      <c r="BRK85" s="424"/>
      <c r="BRL85" s="422"/>
      <c r="BRM85" s="423"/>
      <c r="BRN85" s="424"/>
      <c r="BRO85" s="423"/>
      <c r="BRP85" s="554"/>
      <c r="BRQ85" s="554"/>
      <c r="BRR85" s="554"/>
      <c r="BRS85" s="424"/>
      <c r="BRT85" s="422"/>
      <c r="BRU85" s="424"/>
      <c r="BRV85" s="422"/>
      <c r="BRW85" s="423"/>
      <c r="BRX85" s="424"/>
      <c r="BRY85" s="423"/>
      <c r="BRZ85" s="554"/>
      <c r="BSA85" s="554"/>
      <c r="BSB85" s="554"/>
      <c r="BSC85" s="424"/>
      <c r="BSD85" s="422"/>
      <c r="BSE85" s="424"/>
      <c r="BSF85" s="422"/>
      <c r="BSG85" s="423"/>
      <c r="BSH85" s="424"/>
      <c r="BSI85" s="423"/>
      <c r="BSJ85" s="554"/>
      <c r="BSK85" s="554"/>
      <c r="BSL85" s="554"/>
      <c r="BSM85" s="424"/>
      <c r="BSN85" s="422"/>
      <c r="BSO85" s="424"/>
      <c r="BSP85" s="422"/>
      <c r="BSQ85" s="423"/>
      <c r="BSR85" s="424"/>
      <c r="BSS85" s="423"/>
      <c r="BST85" s="554"/>
      <c r="BSU85" s="554"/>
      <c r="BSV85" s="554"/>
      <c r="BSW85" s="424"/>
      <c r="BSX85" s="422"/>
      <c r="BSY85" s="424"/>
      <c r="BSZ85" s="422"/>
      <c r="BTA85" s="423"/>
      <c r="BTB85" s="424"/>
      <c r="BTC85" s="423"/>
      <c r="BTD85" s="554"/>
      <c r="BTE85" s="554"/>
      <c r="BTF85" s="554"/>
      <c r="BTG85" s="424"/>
      <c r="BTH85" s="422"/>
      <c r="BTI85" s="424"/>
      <c r="BTJ85" s="422"/>
      <c r="BTK85" s="423"/>
      <c r="BTL85" s="424"/>
      <c r="BTM85" s="423"/>
      <c r="BTN85" s="554"/>
      <c r="BTO85" s="554"/>
      <c r="BTP85" s="554"/>
      <c r="BTQ85" s="424"/>
      <c r="BTR85" s="422"/>
      <c r="BTS85" s="424"/>
      <c r="BTT85" s="422"/>
      <c r="BTU85" s="423"/>
      <c r="BTV85" s="424"/>
      <c r="BTW85" s="423"/>
      <c r="BTX85" s="554"/>
      <c r="BTY85" s="554"/>
      <c r="BTZ85" s="554"/>
      <c r="BUA85" s="424"/>
      <c r="BUB85" s="422"/>
      <c r="BUC85" s="424"/>
      <c r="BUD85" s="422"/>
      <c r="BUE85" s="423"/>
      <c r="BUF85" s="424"/>
      <c r="BUG85" s="423"/>
      <c r="BUH85" s="554"/>
      <c r="BUI85" s="554"/>
      <c r="BUJ85" s="554"/>
      <c r="BUK85" s="424"/>
      <c r="BUL85" s="422"/>
      <c r="BUM85" s="424"/>
      <c r="BUN85" s="422"/>
      <c r="BUO85" s="423"/>
      <c r="BUP85" s="424"/>
      <c r="BUQ85" s="423"/>
      <c r="BUR85" s="554"/>
      <c r="BUS85" s="554"/>
      <c r="BUT85" s="554"/>
      <c r="BUU85" s="424"/>
      <c r="BUV85" s="422"/>
      <c r="BUW85" s="424"/>
      <c r="BUX85" s="422"/>
      <c r="BUY85" s="423"/>
      <c r="BUZ85" s="424"/>
      <c r="BVA85" s="423"/>
      <c r="BVB85" s="554"/>
      <c r="BVC85" s="554"/>
      <c r="BVD85" s="554"/>
      <c r="BVE85" s="424"/>
      <c r="BVF85" s="422"/>
      <c r="BVG85" s="424"/>
      <c r="BVH85" s="422"/>
      <c r="BVI85" s="423"/>
      <c r="BVJ85" s="424"/>
      <c r="BVK85" s="423"/>
      <c r="BVL85" s="554"/>
      <c r="BVM85" s="554"/>
      <c r="BVN85" s="554"/>
      <c r="BVO85" s="424"/>
      <c r="BVP85" s="422"/>
      <c r="BVQ85" s="424"/>
      <c r="BVR85" s="422"/>
      <c r="BVS85" s="423"/>
      <c r="BVT85" s="424"/>
      <c r="BVU85" s="423"/>
      <c r="BVV85" s="554"/>
      <c r="BVW85" s="554"/>
      <c r="BVX85" s="554"/>
      <c r="BVY85" s="424"/>
      <c r="BVZ85" s="422"/>
      <c r="BWA85" s="424"/>
      <c r="BWB85" s="422"/>
      <c r="BWC85" s="423"/>
      <c r="BWD85" s="424"/>
      <c r="BWE85" s="423"/>
      <c r="BWF85" s="554"/>
      <c r="BWG85" s="554"/>
      <c r="BWH85" s="554"/>
      <c r="BWI85" s="424"/>
      <c r="BWJ85" s="422"/>
      <c r="BWK85" s="424"/>
      <c r="BWL85" s="422"/>
      <c r="BWM85" s="423"/>
      <c r="BWN85" s="424"/>
      <c r="BWO85" s="423"/>
      <c r="BWP85" s="554"/>
      <c r="BWQ85" s="554"/>
      <c r="BWR85" s="554"/>
      <c r="BWS85" s="424"/>
      <c r="BWT85" s="422"/>
      <c r="BWU85" s="424"/>
      <c r="BWV85" s="422"/>
      <c r="BWW85" s="423"/>
      <c r="BWX85" s="424"/>
      <c r="BWY85" s="423"/>
      <c r="BWZ85" s="554"/>
      <c r="BXA85" s="554"/>
      <c r="BXB85" s="554"/>
      <c r="BXC85" s="424"/>
      <c r="BXD85" s="422"/>
      <c r="BXE85" s="424"/>
      <c r="BXF85" s="422"/>
      <c r="BXG85" s="423"/>
      <c r="BXH85" s="424"/>
      <c r="BXI85" s="423"/>
      <c r="BXJ85" s="554"/>
      <c r="BXK85" s="554"/>
      <c r="BXL85" s="554"/>
      <c r="BXM85" s="424"/>
      <c r="BXN85" s="422"/>
      <c r="BXO85" s="424"/>
      <c r="BXP85" s="422"/>
      <c r="BXQ85" s="423"/>
      <c r="BXR85" s="424"/>
      <c r="BXS85" s="423"/>
      <c r="BXT85" s="554"/>
      <c r="BXU85" s="554"/>
      <c r="BXV85" s="554"/>
      <c r="BXW85" s="424"/>
      <c r="BXX85" s="422"/>
      <c r="BXY85" s="424"/>
      <c r="BXZ85" s="422"/>
      <c r="BYA85" s="423"/>
      <c r="BYB85" s="424"/>
      <c r="BYC85" s="423"/>
      <c r="BYD85" s="554"/>
      <c r="BYE85" s="554"/>
      <c r="BYF85" s="554"/>
      <c r="BYG85" s="424"/>
      <c r="BYH85" s="422"/>
      <c r="BYI85" s="424"/>
      <c r="BYJ85" s="422"/>
      <c r="BYK85" s="423"/>
      <c r="BYL85" s="424"/>
      <c r="BYM85" s="423"/>
      <c r="BYN85" s="554"/>
      <c r="BYO85" s="554"/>
      <c r="BYP85" s="554"/>
      <c r="BYQ85" s="424"/>
      <c r="BYR85" s="422"/>
      <c r="BYS85" s="424"/>
      <c r="BYT85" s="422"/>
      <c r="BYU85" s="423"/>
      <c r="BYV85" s="424"/>
      <c r="BYW85" s="423"/>
      <c r="BYX85" s="554"/>
      <c r="BYY85" s="554"/>
      <c r="BYZ85" s="554"/>
      <c r="BZA85" s="424"/>
      <c r="BZB85" s="422"/>
      <c r="BZC85" s="424"/>
      <c r="BZD85" s="422"/>
      <c r="BZE85" s="423"/>
      <c r="BZF85" s="424"/>
      <c r="BZG85" s="423"/>
      <c r="BZH85" s="554"/>
      <c r="BZI85" s="554"/>
      <c r="BZJ85" s="554"/>
      <c r="BZK85" s="424"/>
      <c r="BZL85" s="422"/>
      <c r="BZM85" s="424"/>
      <c r="BZN85" s="422"/>
      <c r="BZO85" s="423"/>
      <c r="BZP85" s="424"/>
      <c r="BZQ85" s="423"/>
      <c r="BZR85" s="554"/>
      <c r="BZS85" s="554"/>
      <c r="BZT85" s="554"/>
      <c r="BZU85" s="424"/>
      <c r="BZV85" s="422"/>
      <c r="BZW85" s="424"/>
      <c r="BZX85" s="422"/>
      <c r="BZY85" s="423"/>
      <c r="BZZ85" s="424"/>
      <c r="CAA85" s="423"/>
      <c r="CAB85" s="554"/>
      <c r="CAC85" s="554"/>
      <c r="CAD85" s="554"/>
      <c r="CAE85" s="424"/>
      <c r="CAF85" s="422"/>
      <c r="CAG85" s="424"/>
      <c r="CAH85" s="422"/>
      <c r="CAI85" s="423"/>
      <c r="CAJ85" s="424"/>
      <c r="CAK85" s="423"/>
      <c r="CAL85" s="554"/>
      <c r="CAM85" s="554"/>
      <c r="CAN85" s="554"/>
      <c r="CAO85" s="424"/>
      <c r="CAP85" s="422"/>
      <c r="CAQ85" s="424"/>
      <c r="CAR85" s="422"/>
      <c r="CAS85" s="423"/>
      <c r="CAT85" s="424"/>
      <c r="CAU85" s="423"/>
      <c r="CAV85" s="554"/>
      <c r="CAW85" s="554"/>
      <c r="CAX85" s="554"/>
      <c r="CAY85" s="424"/>
      <c r="CAZ85" s="422"/>
      <c r="CBA85" s="424"/>
      <c r="CBB85" s="422"/>
      <c r="CBC85" s="423"/>
      <c r="CBD85" s="424"/>
      <c r="CBE85" s="423"/>
      <c r="CBF85" s="554"/>
      <c r="CBG85" s="554"/>
      <c r="CBH85" s="554"/>
      <c r="CBI85" s="424"/>
      <c r="CBJ85" s="422"/>
      <c r="CBK85" s="424"/>
      <c r="CBL85" s="422"/>
      <c r="CBM85" s="423"/>
      <c r="CBN85" s="424"/>
      <c r="CBO85" s="423"/>
      <c r="CBP85" s="554"/>
      <c r="CBQ85" s="554"/>
      <c r="CBR85" s="554"/>
      <c r="CBS85" s="424"/>
      <c r="CBT85" s="422"/>
      <c r="CBU85" s="424"/>
      <c r="CBV85" s="422"/>
      <c r="CBW85" s="423"/>
      <c r="CBX85" s="424"/>
      <c r="CBY85" s="423"/>
      <c r="CBZ85" s="554"/>
      <c r="CCA85" s="554"/>
      <c r="CCB85" s="554"/>
      <c r="CCC85" s="424"/>
      <c r="CCD85" s="422"/>
      <c r="CCE85" s="424"/>
      <c r="CCF85" s="422"/>
      <c r="CCG85" s="423"/>
      <c r="CCH85" s="424"/>
      <c r="CCI85" s="423"/>
      <c r="CCJ85" s="554"/>
      <c r="CCK85" s="554"/>
      <c r="CCL85" s="554"/>
      <c r="CCM85" s="424"/>
      <c r="CCN85" s="422"/>
      <c r="CCO85" s="424"/>
      <c r="CCP85" s="422"/>
      <c r="CCQ85" s="423"/>
      <c r="CCR85" s="424"/>
      <c r="CCS85" s="423"/>
      <c r="CCT85" s="554"/>
      <c r="CCU85" s="554"/>
      <c r="CCV85" s="554"/>
      <c r="CCW85" s="424"/>
      <c r="CCX85" s="422"/>
      <c r="CCY85" s="424"/>
      <c r="CCZ85" s="422"/>
      <c r="CDA85" s="423"/>
      <c r="CDB85" s="424"/>
      <c r="CDC85" s="423"/>
      <c r="CDD85" s="554"/>
      <c r="CDE85" s="554"/>
      <c r="CDF85" s="554"/>
      <c r="CDG85" s="424"/>
      <c r="CDH85" s="422"/>
      <c r="CDI85" s="424"/>
      <c r="CDJ85" s="422"/>
      <c r="CDK85" s="423"/>
      <c r="CDL85" s="424"/>
      <c r="CDM85" s="423"/>
      <c r="CDN85" s="554"/>
      <c r="CDO85" s="554"/>
      <c r="CDP85" s="554"/>
      <c r="CDQ85" s="424"/>
      <c r="CDR85" s="422"/>
      <c r="CDS85" s="424"/>
      <c r="CDT85" s="422"/>
      <c r="CDU85" s="423"/>
      <c r="CDV85" s="424"/>
      <c r="CDW85" s="423"/>
      <c r="CDX85" s="554"/>
      <c r="CDY85" s="554"/>
      <c r="CDZ85" s="554"/>
      <c r="CEA85" s="424"/>
      <c r="CEB85" s="422"/>
      <c r="CEC85" s="424"/>
      <c r="CED85" s="422"/>
      <c r="CEE85" s="423"/>
      <c r="CEF85" s="424"/>
      <c r="CEG85" s="423"/>
      <c r="CEH85" s="554"/>
      <c r="CEI85" s="554"/>
      <c r="CEJ85" s="554"/>
      <c r="CEK85" s="424"/>
      <c r="CEL85" s="422"/>
      <c r="CEM85" s="424"/>
      <c r="CEN85" s="422"/>
      <c r="CEO85" s="423"/>
      <c r="CEP85" s="424"/>
      <c r="CEQ85" s="423"/>
      <c r="CER85" s="554"/>
      <c r="CES85" s="554"/>
      <c r="CET85" s="554"/>
      <c r="CEU85" s="424"/>
      <c r="CEV85" s="422"/>
      <c r="CEW85" s="424"/>
      <c r="CEX85" s="422"/>
      <c r="CEY85" s="423"/>
      <c r="CEZ85" s="424"/>
      <c r="CFA85" s="423"/>
      <c r="CFB85" s="554"/>
      <c r="CFC85" s="554"/>
      <c r="CFD85" s="554"/>
      <c r="CFE85" s="424"/>
      <c r="CFF85" s="422"/>
      <c r="CFG85" s="424"/>
      <c r="CFH85" s="422"/>
      <c r="CFI85" s="423"/>
      <c r="CFJ85" s="424"/>
      <c r="CFK85" s="423"/>
      <c r="CFL85" s="554"/>
      <c r="CFM85" s="554"/>
      <c r="CFN85" s="554"/>
      <c r="CFO85" s="424"/>
      <c r="CFP85" s="422"/>
      <c r="CFQ85" s="424"/>
      <c r="CFR85" s="422"/>
      <c r="CFS85" s="423"/>
      <c r="CFT85" s="424"/>
      <c r="CFU85" s="423"/>
      <c r="CFV85" s="554"/>
      <c r="CFW85" s="554"/>
      <c r="CFX85" s="554"/>
      <c r="CFY85" s="424"/>
      <c r="CFZ85" s="422"/>
      <c r="CGA85" s="424"/>
      <c r="CGB85" s="422"/>
      <c r="CGC85" s="423"/>
      <c r="CGD85" s="424"/>
      <c r="CGE85" s="423"/>
      <c r="CGF85" s="554"/>
      <c r="CGG85" s="554"/>
      <c r="CGH85" s="554"/>
      <c r="CGI85" s="424"/>
      <c r="CGJ85" s="422"/>
      <c r="CGK85" s="424"/>
      <c r="CGL85" s="422"/>
      <c r="CGM85" s="423"/>
      <c r="CGN85" s="424"/>
      <c r="CGO85" s="423"/>
      <c r="CGP85" s="554"/>
      <c r="CGQ85" s="554"/>
      <c r="CGR85" s="554"/>
      <c r="CGS85" s="424"/>
      <c r="CGT85" s="422"/>
      <c r="CGU85" s="424"/>
      <c r="CGV85" s="422"/>
      <c r="CGW85" s="423"/>
      <c r="CGX85" s="424"/>
      <c r="CGY85" s="423"/>
      <c r="CGZ85" s="554"/>
      <c r="CHA85" s="554"/>
      <c r="CHB85" s="554"/>
      <c r="CHC85" s="424"/>
      <c r="CHD85" s="422"/>
      <c r="CHE85" s="424"/>
      <c r="CHF85" s="422"/>
      <c r="CHG85" s="423"/>
      <c r="CHH85" s="424"/>
      <c r="CHI85" s="423"/>
      <c r="CHJ85" s="554"/>
      <c r="CHK85" s="554"/>
      <c r="CHL85" s="554"/>
      <c r="CHM85" s="424"/>
      <c r="CHN85" s="422"/>
      <c r="CHO85" s="424"/>
      <c r="CHP85" s="422"/>
      <c r="CHQ85" s="423"/>
      <c r="CHR85" s="424"/>
      <c r="CHS85" s="423"/>
      <c r="CHT85" s="554"/>
      <c r="CHU85" s="554"/>
      <c r="CHV85" s="554"/>
      <c r="CHW85" s="424"/>
      <c r="CHX85" s="422"/>
      <c r="CHY85" s="424"/>
      <c r="CHZ85" s="422"/>
      <c r="CIA85" s="423"/>
      <c r="CIB85" s="424"/>
      <c r="CIC85" s="423"/>
      <c r="CID85" s="554"/>
      <c r="CIE85" s="554"/>
      <c r="CIF85" s="554"/>
      <c r="CIG85" s="424"/>
      <c r="CIH85" s="422"/>
      <c r="CII85" s="424"/>
      <c r="CIJ85" s="422"/>
      <c r="CIK85" s="423"/>
      <c r="CIL85" s="424"/>
      <c r="CIM85" s="423"/>
      <c r="CIN85" s="554"/>
      <c r="CIO85" s="554"/>
      <c r="CIP85" s="554"/>
      <c r="CIQ85" s="424"/>
      <c r="CIR85" s="422"/>
      <c r="CIS85" s="424"/>
      <c r="CIT85" s="422"/>
      <c r="CIU85" s="423"/>
      <c r="CIV85" s="424"/>
      <c r="CIW85" s="423"/>
      <c r="CIX85" s="554"/>
      <c r="CIY85" s="554"/>
      <c r="CIZ85" s="554"/>
      <c r="CJA85" s="424"/>
      <c r="CJB85" s="422"/>
      <c r="CJC85" s="424"/>
      <c r="CJD85" s="422"/>
      <c r="CJE85" s="423"/>
      <c r="CJF85" s="424"/>
      <c r="CJG85" s="423"/>
      <c r="CJH85" s="554"/>
      <c r="CJI85" s="554"/>
      <c r="CJJ85" s="554"/>
      <c r="CJK85" s="424"/>
      <c r="CJL85" s="422"/>
      <c r="CJM85" s="424"/>
      <c r="CJN85" s="422"/>
      <c r="CJO85" s="423"/>
      <c r="CJP85" s="424"/>
      <c r="CJQ85" s="423"/>
      <c r="CJR85" s="554"/>
      <c r="CJS85" s="554"/>
      <c r="CJT85" s="554"/>
      <c r="CJU85" s="424"/>
      <c r="CJV85" s="422"/>
      <c r="CJW85" s="424"/>
      <c r="CJX85" s="422"/>
      <c r="CJY85" s="423"/>
      <c r="CJZ85" s="424"/>
      <c r="CKA85" s="423"/>
      <c r="CKB85" s="554"/>
      <c r="CKC85" s="554"/>
      <c r="CKD85" s="554"/>
      <c r="CKE85" s="424"/>
      <c r="CKF85" s="422"/>
      <c r="CKG85" s="424"/>
      <c r="CKH85" s="422"/>
      <c r="CKI85" s="423"/>
      <c r="CKJ85" s="424"/>
      <c r="CKK85" s="423"/>
      <c r="CKL85" s="554"/>
      <c r="CKM85" s="554"/>
      <c r="CKN85" s="554"/>
      <c r="CKO85" s="424"/>
      <c r="CKP85" s="422"/>
      <c r="CKQ85" s="424"/>
      <c r="CKR85" s="422"/>
      <c r="CKS85" s="423"/>
      <c r="CKT85" s="424"/>
      <c r="CKU85" s="423"/>
      <c r="CKV85" s="554"/>
      <c r="CKW85" s="554"/>
      <c r="CKX85" s="554"/>
      <c r="CKY85" s="424"/>
      <c r="CKZ85" s="422"/>
      <c r="CLA85" s="424"/>
      <c r="CLB85" s="422"/>
      <c r="CLC85" s="423"/>
      <c r="CLD85" s="424"/>
      <c r="CLE85" s="423"/>
      <c r="CLF85" s="554"/>
      <c r="CLG85" s="554"/>
      <c r="CLH85" s="554"/>
      <c r="CLI85" s="424"/>
      <c r="CLJ85" s="422"/>
      <c r="CLK85" s="424"/>
      <c r="CLL85" s="422"/>
      <c r="CLM85" s="423"/>
      <c r="CLN85" s="424"/>
      <c r="CLO85" s="423"/>
      <c r="CLP85" s="554"/>
      <c r="CLQ85" s="554"/>
      <c r="CLR85" s="554"/>
      <c r="CLS85" s="424"/>
      <c r="CLT85" s="422"/>
      <c r="CLU85" s="424"/>
      <c r="CLV85" s="422"/>
      <c r="CLW85" s="423"/>
      <c r="CLX85" s="424"/>
      <c r="CLY85" s="423"/>
      <c r="CLZ85" s="554"/>
      <c r="CMA85" s="554"/>
      <c r="CMB85" s="554"/>
      <c r="CMC85" s="424"/>
      <c r="CMD85" s="422"/>
      <c r="CME85" s="424"/>
      <c r="CMF85" s="422"/>
      <c r="CMG85" s="423"/>
      <c r="CMH85" s="424"/>
      <c r="CMI85" s="423"/>
      <c r="CMJ85" s="554"/>
      <c r="CMK85" s="554"/>
      <c r="CML85" s="554"/>
      <c r="CMM85" s="424"/>
      <c r="CMN85" s="422"/>
      <c r="CMO85" s="424"/>
      <c r="CMP85" s="422"/>
      <c r="CMQ85" s="423"/>
      <c r="CMR85" s="424"/>
      <c r="CMS85" s="423"/>
      <c r="CMT85" s="554"/>
      <c r="CMU85" s="554"/>
      <c r="CMV85" s="554"/>
      <c r="CMW85" s="424"/>
      <c r="CMX85" s="422"/>
      <c r="CMY85" s="424"/>
      <c r="CMZ85" s="422"/>
      <c r="CNA85" s="423"/>
      <c r="CNB85" s="424"/>
      <c r="CNC85" s="423"/>
      <c r="CND85" s="554"/>
      <c r="CNE85" s="554"/>
      <c r="CNF85" s="554"/>
      <c r="CNG85" s="424"/>
      <c r="CNH85" s="422"/>
      <c r="CNI85" s="424"/>
      <c r="CNJ85" s="422"/>
      <c r="CNK85" s="423"/>
      <c r="CNL85" s="424"/>
      <c r="CNM85" s="423"/>
      <c r="CNN85" s="554"/>
      <c r="CNO85" s="554"/>
      <c r="CNP85" s="554"/>
      <c r="CNQ85" s="424"/>
      <c r="CNR85" s="422"/>
      <c r="CNS85" s="424"/>
      <c r="CNT85" s="422"/>
      <c r="CNU85" s="423"/>
      <c r="CNV85" s="424"/>
      <c r="CNW85" s="423"/>
      <c r="CNX85" s="554"/>
      <c r="CNY85" s="554"/>
      <c r="CNZ85" s="554"/>
      <c r="COA85" s="424"/>
      <c r="COB85" s="422"/>
      <c r="COC85" s="424"/>
      <c r="COD85" s="422"/>
      <c r="COE85" s="423"/>
      <c r="COF85" s="424"/>
      <c r="COG85" s="423"/>
      <c r="COH85" s="554"/>
      <c r="COI85" s="554"/>
      <c r="COJ85" s="554"/>
      <c r="COK85" s="424"/>
      <c r="COL85" s="422"/>
      <c r="COM85" s="424"/>
      <c r="CON85" s="422"/>
      <c r="COO85" s="423"/>
      <c r="COP85" s="424"/>
      <c r="COQ85" s="423"/>
      <c r="COR85" s="554"/>
      <c r="COS85" s="554"/>
      <c r="COT85" s="554"/>
      <c r="COU85" s="424"/>
      <c r="COV85" s="422"/>
      <c r="COW85" s="424"/>
      <c r="COX85" s="422"/>
      <c r="COY85" s="423"/>
      <c r="COZ85" s="424"/>
      <c r="CPA85" s="423"/>
      <c r="CPB85" s="554"/>
      <c r="CPC85" s="554"/>
      <c r="CPD85" s="554"/>
      <c r="CPE85" s="424"/>
      <c r="CPF85" s="422"/>
      <c r="CPG85" s="424"/>
      <c r="CPH85" s="422"/>
      <c r="CPI85" s="423"/>
      <c r="CPJ85" s="424"/>
      <c r="CPK85" s="423"/>
      <c r="CPL85" s="554"/>
      <c r="CPM85" s="554"/>
      <c r="CPN85" s="554"/>
      <c r="CPO85" s="424"/>
      <c r="CPP85" s="422"/>
      <c r="CPQ85" s="424"/>
      <c r="CPR85" s="422"/>
      <c r="CPS85" s="423"/>
      <c r="CPT85" s="424"/>
      <c r="CPU85" s="423"/>
      <c r="CPV85" s="554"/>
      <c r="CPW85" s="554"/>
      <c r="CPX85" s="554"/>
      <c r="CPY85" s="424"/>
      <c r="CPZ85" s="422"/>
      <c r="CQA85" s="424"/>
      <c r="CQB85" s="422"/>
      <c r="CQC85" s="423"/>
      <c r="CQD85" s="424"/>
      <c r="CQE85" s="423"/>
      <c r="CQF85" s="554"/>
      <c r="CQG85" s="554"/>
      <c r="CQH85" s="554"/>
      <c r="CQI85" s="424"/>
      <c r="CQJ85" s="422"/>
      <c r="CQK85" s="424"/>
      <c r="CQL85" s="422"/>
      <c r="CQM85" s="423"/>
      <c r="CQN85" s="424"/>
      <c r="CQO85" s="423"/>
      <c r="CQP85" s="554"/>
      <c r="CQQ85" s="554"/>
      <c r="CQR85" s="554"/>
      <c r="CQS85" s="424"/>
      <c r="CQT85" s="422"/>
      <c r="CQU85" s="424"/>
      <c r="CQV85" s="422"/>
      <c r="CQW85" s="423"/>
      <c r="CQX85" s="424"/>
      <c r="CQY85" s="423"/>
      <c r="CQZ85" s="554"/>
      <c r="CRA85" s="554"/>
      <c r="CRB85" s="554"/>
      <c r="CRC85" s="424"/>
      <c r="CRD85" s="422"/>
      <c r="CRE85" s="424"/>
      <c r="CRF85" s="422"/>
      <c r="CRG85" s="423"/>
      <c r="CRH85" s="424"/>
      <c r="CRI85" s="423"/>
      <c r="CRJ85" s="554"/>
      <c r="CRK85" s="554"/>
      <c r="CRL85" s="554"/>
      <c r="CRM85" s="424"/>
      <c r="CRN85" s="422"/>
      <c r="CRO85" s="424"/>
      <c r="CRP85" s="422"/>
      <c r="CRQ85" s="423"/>
      <c r="CRR85" s="424"/>
      <c r="CRS85" s="423"/>
      <c r="CRT85" s="554"/>
      <c r="CRU85" s="554"/>
      <c r="CRV85" s="554"/>
      <c r="CRW85" s="424"/>
      <c r="CRX85" s="422"/>
      <c r="CRY85" s="424"/>
      <c r="CRZ85" s="422"/>
      <c r="CSA85" s="423"/>
      <c r="CSB85" s="424"/>
      <c r="CSC85" s="423"/>
      <c r="CSD85" s="554"/>
      <c r="CSE85" s="554"/>
      <c r="CSF85" s="554"/>
      <c r="CSG85" s="424"/>
      <c r="CSH85" s="422"/>
      <c r="CSI85" s="424"/>
      <c r="CSJ85" s="422"/>
      <c r="CSK85" s="423"/>
      <c r="CSL85" s="424"/>
      <c r="CSM85" s="423"/>
      <c r="CSN85" s="554"/>
      <c r="CSO85" s="554"/>
      <c r="CSP85" s="554"/>
      <c r="CSQ85" s="424"/>
      <c r="CSR85" s="422"/>
      <c r="CSS85" s="424"/>
      <c r="CST85" s="422"/>
      <c r="CSU85" s="423"/>
      <c r="CSV85" s="424"/>
      <c r="CSW85" s="423"/>
      <c r="CSX85" s="554"/>
      <c r="CSY85" s="554"/>
      <c r="CSZ85" s="554"/>
      <c r="CTA85" s="424"/>
      <c r="CTB85" s="422"/>
      <c r="CTC85" s="424"/>
      <c r="CTD85" s="422"/>
      <c r="CTE85" s="423"/>
      <c r="CTF85" s="424"/>
      <c r="CTG85" s="423"/>
      <c r="CTH85" s="554"/>
      <c r="CTI85" s="554"/>
      <c r="CTJ85" s="554"/>
      <c r="CTK85" s="424"/>
      <c r="CTL85" s="422"/>
      <c r="CTM85" s="424"/>
      <c r="CTN85" s="422"/>
      <c r="CTO85" s="423"/>
      <c r="CTP85" s="424"/>
      <c r="CTQ85" s="423"/>
      <c r="CTR85" s="554"/>
      <c r="CTS85" s="554"/>
      <c r="CTT85" s="554"/>
      <c r="CTU85" s="424"/>
      <c r="CTV85" s="422"/>
      <c r="CTW85" s="424"/>
      <c r="CTX85" s="422"/>
      <c r="CTY85" s="423"/>
      <c r="CTZ85" s="424"/>
      <c r="CUA85" s="423"/>
      <c r="CUB85" s="554"/>
      <c r="CUC85" s="554"/>
      <c r="CUD85" s="554"/>
      <c r="CUE85" s="424"/>
      <c r="CUF85" s="422"/>
      <c r="CUG85" s="424"/>
      <c r="CUH85" s="422"/>
      <c r="CUI85" s="423"/>
      <c r="CUJ85" s="424"/>
      <c r="CUK85" s="423"/>
      <c r="CUL85" s="554"/>
      <c r="CUM85" s="554"/>
      <c r="CUN85" s="554"/>
      <c r="CUO85" s="424"/>
      <c r="CUP85" s="422"/>
      <c r="CUQ85" s="424"/>
      <c r="CUR85" s="422"/>
      <c r="CUS85" s="423"/>
      <c r="CUT85" s="424"/>
      <c r="CUU85" s="423"/>
      <c r="CUV85" s="554"/>
      <c r="CUW85" s="554"/>
      <c r="CUX85" s="554"/>
      <c r="CUY85" s="424"/>
      <c r="CUZ85" s="422"/>
      <c r="CVA85" s="424"/>
      <c r="CVB85" s="422"/>
      <c r="CVC85" s="423"/>
      <c r="CVD85" s="424"/>
      <c r="CVE85" s="423"/>
      <c r="CVF85" s="554"/>
      <c r="CVG85" s="554"/>
      <c r="CVH85" s="554"/>
      <c r="CVI85" s="424"/>
      <c r="CVJ85" s="422"/>
      <c r="CVK85" s="424"/>
      <c r="CVL85" s="422"/>
      <c r="CVM85" s="423"/>
      <c r="CVN85" s="424"/>
      <c r="CVO85" s="423"/>
      <c r="CVP85" s="554"/>
      <c r="CVQ85" s="554"/>
      <c r="CVR85" s="554"/>
      <c r="CVS85" s="424"/>
      <c r="CVT85" s="422"/>
      <c r="CVU85" s="424"/>
      <c r="CVV85" s="422"/>
      <c r="CVW85" s="423"/>
      <c r="CVX85" s="424"/>
      <c r="CVY85" s="423"/>
      <c r="CVZ85" s="554"/>
      <c r="CWA85" s="554"/>
      <c r="CWB85" s="554"/>
      <c r="CWC85" s="424"/>
      <c r="CWD85" s="422"/>
      <c r="CWE85" s="424"/>
      <c r="CWF85" s="422"/>
      <c r="CWG85" s="423"/>
      <c r="CWH85" s="424"/>
      <c r="CWI85" s="423"/>
      <c r="CWJ85" s="554"/>
      <c r="CWK85" s="554"/>
      <c r="CWL85" s="554"/>
      <c r="CWM85" s="424"/>
      <c r="CWN85" s="422"/>
      <c r="CWO85" s="424"/>
      <c r="CWP85" s="422"/>
      <c r="CWQ85" s="423"/>
      <c r="CWR85" s="424"/>
      <c r="CWS85" s="423"/>
      <c r="CWT85" s="554"/>
      <c r="CWU85" s="554"/>
      <c r="CWV85" s="554"/>
      <c r="CWW85" s="424"/>
      <c r="CWX85" s="422"/>
      <c r="CWY85" s="424"/>
      <c r="CWZ85" s="422"/>
      <c r="CXA85" s="423"/>
      <c r="CXB85" s="424"/>
      <c r="CXC85" s="423"/>
      <c r="CXD85" s="554"/>
      <c r="CXE85" s="554"/>
      <c r="CXF85" s="554"/>
      <c r="CXG85" s="424"/>
      <c r="CXH85" s="422"/>
      <c r="CXI85" s="424"/>
      <c r="CXJ85" s="422"/>
      <c r="CXK85" s="423"/>
      <c r="CXL85" s="424"/>
      <c r="CXM85" s="423"/>
      <c r="CXN85" s="554"/>
      <c r="CXO85" s="554"/>
      <c r="CXP85" s="554"/>
      <c r="CXQ85" s="424"/>
      <c r="CXR85" s="422"/>
      <c r="CXS85" s="424"/>
      <c r="CXT85" s="422"/>
      <c r="CXU85" s="423"/>
      <c r="CXV85" s="424"/>
      <c r="CXW85" s="423"/>
      <c r="CXX85" s="554"/>
      <c r="CXY85" s="554"/>
      <c r="CXZ85" s="554"/>
      <c r="CYA85" s="424"/>
      <c r="CYB85" s="422"/>
      <c r="CYC85" s="424"/>
      <c r="CYD85" s="422"/>
      <c r="CYE85" s="423"/>
      <c r="CYF85" s="424"/>
      <c r="CYG85" s="423"/>
      <c r="CYH85" s="554"/>
      <c r="CYI85" s="554"/>
      <c r="CYJ85" s="554"/>
      <c r="CYK85" s="424"/>
      <c r="CYL85" s="422"/>
      <c r="CYM85" s="424"/>
      <c r="CYN85" s="422"/>
      <c r="CYO85" s="423"/>
      <c r="CYP85" s="424"/>
      <c r="CYQ85" s="423"/>
      <c r="CYR85" s="554"/>
      <c r="CYS85" s="554"/>
      <c r="CYT85" s="554"/>
      <c r="CYU85" s="424"/>
      <c r="CYV85" s="422"/>
      <c r="CYW85" s="424"/>
      <c r="CYX85" s="422"/>
      <c r="CYY85" s="423"/>
      <c r="CYZ85" s="424"/>
      <c r="CZA85" s="423"/>
      <c r="CZB85" s="554"/>
      <c r="CZC85" s="554"/>
      <c r="CZD85" s="554"/>
      <c r="CZE85" s="424"/>
      <c r="CZF85" s="422"/>
      <c r="CZG85" s="424"/>
      <c r="CZH85" s="422"/>
      <c r="CZI85" s="423"/>
      <c r="CZJ85" s="424"/>
      <c r="CZK85" s="423"/>
      <c r="CZL85" s="554"/>
      <c r="CZM85" s="554"/>
      <c r="CZN85" s="554"/>
      <c r="CZO85" s="424"/>
      <c r="CZP85" s="422"/>
      <c r="CZQ85" s="424"/>
      <c r="CZR85" s="422"/>
      <c r="CZS85" s="423"/>
      <c r="CZT85" s="424"/>
      <c r="CZU85" s="423"/>
      <c r="CZV85" s="554"/>
      <c r="CZW85" s="554"/>
      <c r="CZX85" s="554"/>
      <c r="CZY85" s="424"/>
      <c r="CZZ85" s="422"/>
      <c r="DAA85" s="424"/>
      <c r="DAB85" s="422"/>
      <c r="DAC85" s="423"/>
      <c r="DAD85" s="424"/>
      <c r="DAE85" s="423"/>
      <c r="DAF85" s="554"/>
      <c r="DAG85" s="554"/>
      <c r="DAH85" s="554"/>
      <c r="DAI85" s="424"/>
      <c r="DAJ85" s="422"/>
      <c r="DAK85" s="424"/>
      <c r="DAL85" s="422"/>
      <c r="DAM85" s="423"/>
      <c r="DAN85" s="424"/>
      <c r="DAO85" s="423"/>
      <c r="DAP85" s="554"/>
      <c r="DAQ85" s="554"/>
      <c r="DAR85" s="554"/>
      <c r="DAS85" s="424"/>
      <c r="DAT85" s="422"/>
      <c r="DAU85" s="424"/>
      <c r="DAV85" s="422"/>
      <c r="DAW85" s="423"/>
      <c r="DAX85" s="424"/>
      <c r="DAY85" s="423"/>
      <c r="DAZ85" s="554"/>
      <c r="DBA85" s="554"/>
      <c r="DBB85" s="554"/>
      <c r="DBC85" s="424"/>
      <c r="DBD85" s="422"/>
      <c r="DBE85" s="424"/>
      <c r="DBF85" s="422"/>
      <c r="DBG85" s="423"/>
      <c r="DBH85" s="424"/>
      <c r="DBI85" s="423"/>
      <c r="DBJ85" s="554"/>
      <c r="DBK85" s="554"/>
      <c r="DBL85" s="554"/>
      <c r="DBM85" s="424"/>
      <c r="DBN85" s="422"/>
      <c r="DBO85" s="424"/>
      <c r="DBP85" s="422"/>
      <c r="DBQ85" s="423"/>
      <c r="DBR85" s="424"/>
      <c r="DBS85" s="423"/>
      <c r="DBT85" s="554"/>
      <c r="DBU85" s="554"/>
      <c r="DBV85" s="554"/>
      <c r="DBW85" s="424"/>
      <c r="DBX85" s="422"/>
      <c r="DBY85" s="424"/>
      <c r="DBZ85" s="422"/>
      <c r="DCA85" s="423"/>
      <c r="DCB85" s="424"/>
      <c r="DCC85" s="423"/>
      <c r="DCD85" s="554"/>
      <c r="DCE85" s="554"/>
      <c r="DCF85" s="554"/>
      <c r="DCG85" s="424"/>
      <c r="DCH85" s="422"/>
      <c r="DCI85" s="424"/>
      <c r="DCJ85" s="422"/>
      <c r="DCK85" s="423"/>
      <c r="DCL85" s="424"/>
      <c r="DCM85" s="423"/>
      <c r="DCN85" s="554"/>
      <c r="DCO85" s="554"/>
      <c r="DCP85" s="554"/>
      <c r="DCQ85" s="424"/>
      <c r="DCR85" s="422"/>
      <c r="DCS85" s="424"/>
      <c r="DCT85" s="422"/>
      <c r="DCU85" s="423"/>
      <c r="DCV85" s="424"/>
      <c r="DCW85" s="423"/>
      <c r="DCX85" s="554"/>
      <c r="DCY85" s="554"/>
      <c r="DCZ85" s="554"/>
      <c r="DDA85" s="424"/>
      <c r="DDB85" s="422"/>
      <c r="DDC85" s="424"/>
      <c r="DDD85" s="422"/>
      <c r="DDE85" s="423"/>
      <c r="DDF85" s="424"/>
      <c r="DDG85" s="423"/>
      <c r="DDH85" s="554"/>
      <c r="DDI85" s="554"/>
      <c r="DDJ85" s="554"/>
      <c r="DDK85" s="424"/>
      <c r="DDL85" s="422"/>
      <c r="DDM85" s="424"/>
      <c r="DDN85" s="422"/>
      <c r="DDO85" s="423"/>
      <c r="DDP85" s="424"/>
      <c r="DDQ85" s="423"/>
      <c r="DDR85" s="554"/>
      <c r="DDS85" s="554"/>
      <c r="DDT85" s="554"/>
      <c r="DDU85" s="424"/>
      <c r="DDV85" s="422"/>
      <c r="DDW85" s="424"/>
      <c r="DDX85" s="422"/>
      <c r="DDY85" s="423"/>
      <c r="DDZ85" s="424"/>
      <c r="DEA85" s="423"/>
      <c r="DEB85" s="554"/>
      <c r="DEC85" s="554"/>
      <c r="DED85" s="554"/>
      <c r="DEE85" s="424"/>
      <c r="DEF85" s="422"/>
      <c r="DEG85" s="424"/>
      <c r="DEH85" s="422"/>
      <c r="DEI85" s="423"/>
      <c r="DEJ85" s="424"/>
      <c r="DEK85" s="423"/>
      <c r="DEL85" s="554"/>
      <c r="DEM85" s="554"/>
      <c r="DEN85" s="554"/>
      <c r="DEO85" s="424"/>
      <c r="DEP85" s="422"/>
      <c r="DEQ85" s="424"/>
      <c r="DER85" s="422"/>
      <c r="DES85" s="423"/>
      <c r="DET85" s="424"/>
      <c r="DEU85" s="423"/>
      <c r="DEV85" s="554"/>
      <c r="DEW85" s="554"/>
      <c r="DEX85" s="554"/>
      <c r="DEY85" s="424"/>
      <c r="DEZ85" s="422"/>
      <c r="DFA85" s="424"/>
      <c r="DFB85" s="422"/>
      <c r="DFC85" s="423"/>
      <c r="DFD85" s="424"/>
      <c r="DFE85" s="423"/>
      <c r="DFF85" s="554"/>
      <c r="DFG85" s="554"/>
      <c r="DFH85" s="554"/>
      <c r="DFI85" s="424"/>
      <c r="DFJ85" s="422"/>
      <c r="DFK85" s="424"/>
      <c r="DFL85" s="422"/>
      <c r="DFM85" s="423"/>
      <c r="DFN85" s="424"/>
      <c r="DFO85" s="423"/>
      <c r="DFP85" s="554"/>
      <c r="DFQ85" s="554"/>
      <c r="DFR85" s="554"/>
      <c r="DFS85" s="424"/>
      <c r="DFT85" s="422"/>
      <c r="DFU85" s="424"/>
      <c r="DFV85" s="422"/>
      <c r="DFW85" s="423"/>
      <c r="DFX85" s="424"/>
      <c r="DFY85" s="423"/>
      <c r="DFZ85" s="554"/>
      <c r="DGA85" s="554"/>
      <c r="DGB85" s="554"/>
      <c r="DGC85" s="424"/>
      <c r="DGD85" s="422"/>
      <c r="DGE85" s="424"/>
      <c r="DGF85" s="422"/>
      <c r="DGG85" s="423"/>
      <c r="DGH85" s="424"/>
      <c r="DGI85" s="423"/>
      <c r="DGJ85" s="554"/>
      <c r="DGK85" s="554"/>
      <c r="DGL85" s="554"/>
      <c r="DGM85" s="424"/>
      <c r="DGN85" s="422"/>
      <c r="DGO85" s="424"/>
      <c r="DGP85" s="422"/>
      <c r="DGQ85" s="423"/>
      <c r="DGR85" s="424"/>
      <c r="DGS85" s="423"/>
      <c r="DGT85" s="554"/>
      <c r="DGU85" s="554"/>
      <c r="DGV85" s="554"/>
      <c r="DGW85" s="424"/>
      <c r="DGX85" s="422"/>
      <c r="DGY85" s="424"/>
      <c r="DGZ85" s="422"/>
      <c r="DHA85" s="423"/>
      <c r="DHB85" s="424"/>
      <c r="DHC85" s="423"/>
      <c r="DHD85" s="554"/>
      <c r="DHE85" s="554"/>
      <c r="DHF85" s="554"/>
      <c r="DHG85" s="424"/>
      <c r="DHH85" s="422"/>
      <c r="DHI85" s="424"/>
      <c r="DHJ85" s="422"/>
      <c r="DHK85" s="423"/>
      <c r="DHL85" s="424"/>
      <c r="DHM85" s="423"/>
      <c r="DHN85" s="554"/>
      <c r="DHO85" s="554"/>
      <c r="DHP85" s="554"/>
      <c r="DHQ85" s="424"/>
      <c r="DHR85" s="422"/>
      <c r="DHS85" s="424"/>
      <c r="DHT85" s="422"/>
      <c r="DHU85" s="423"/>
      <c r="DHV85" s="424"/>
      <c r="DHW85" s="423"/>
      <c r="DHX85" s="554"/>
      <c r="DHY85" s="554"/>
      <c r="DHZ85" s="554"/>
      <c r="DIA85" s="424"/>
      <c r="DIB85" s="422"/>
      <c r="DIC85" s="424"/>
      <c r="DID85" s="422"/>
      <c r="DIE85" s="423"/>
      <c r="DIF85" s="424"/>
      <c r="DIG85" s="423"/>
      <c r="DIH85" s="554"/>
      <c r="DII85" s="554"/>
      <c r="DIJ85" s="554"/>
      <c r="DIK85" s="424"/>
      <c r="DIL85" s="422"/>
      <c r="DIM85" s="424"/>
      <c r="DIN85" s="422"/>
      <c r="DIO85" s="423"/>
      <c r="DIP85" s="424"/>
      <c r="DIQ85" s="423"/>
      <c r="DIR85" s="554"/>
      <c r="DIS85" s="554"/>
      <c r="DIT85" s="554"/>
      <c r="DIU85" s="424"/>
      <c r="DIV85" s="422"/>
      <c r="DIW85" s="424"/>
      <c r="DIX85" s="422"/>
      <c r="DIY85" s="423"/>
      <c r="DIZ85" s="424"/>
      <c r="DJA85" s="423"/>
      <c r="DJB85" s="554"/>
      <c r="DJC85" s="554"/>
      <c r="DJD85" s="554"/>
      <c r="DJE85" s="424"/>
      <c r="DJF85" s="422"/>
      <c r="DJG85" s="424"/>
      <c r="DJH85" s="422"/>
      <c r="DJI85" s="423"/>
      <c r="DJJ85" s="424"/>
      <c r="DJK85" s="423"/>
      <c r="DJL85" s="554"/>
      <c r="DJM85" s="554"/>
      <c r="DJN85" s="554"/>
      <c r="DJO85" s="424"/>
      <c r="DJP85" s="422"/>
      <c r="DJQ85" s="424"/>
      <c r="DJR85" s="422"/>
      <c r="DJS85" s="423"/>
      <c r="DJT85" s="424"/>
      <c r="DJU85" s="423"/>
      <c r="DJV85" s="554"/>
      <c r="DJW85" s="554"/>
      <c r="DJX85" s="554"/>
      <c r="DJY85" s="424"/>
      <c r="DJZ85" s="422"/>
      <c r="DKA85" s="424"/>
      <c r="DKB85" s="422"/>
      <c r="DKC85" s="423"/>
      <c r="DKD85" s="424"/>
      <c r="DKE85" s="423"/>
      <c r="DKF85" s="554"/>
      <c r="DKG85" s="554"/>
      <c r="DKH85" s="554"/>
      <c r="DKI85" s="424"/>
      <c r="DKJ85" s="422"/>
      <c r="DKK85" s="424"/>
      <c r="DKL85" s="422"/>
      <c r="DKM85" s="423"/>
      <c r="DKN85" s="424"/>
      <c r="DKO85" s="423"/>
      <c r="DKP85" s="554"/>
      <c r="DKQ85" s="554"/>
      <c r="DKR85" s="554"/>
      <c r="DKS85" s="424"/>
      <c r="DKT85" s="422"/>
      <c r="DKU85" s="424"/>
      <c r="DKV85" s="422"/>
      <c r="DKW85" s="423"/>
      <c r="DKX85" s="424"/>
      <c r="DKY85" s="423"/>
      <c r="DKZ85" s="554"/>
      <c r="DLA85" s="554"/>
      <c r="DLB85" s="554"/>
      <c r="DLC85" s="424"/>
      <c r="DLD85" s="422"/>
      <c r="DLE85" s="424"/>
      <c r="DLF85" s="422"/>
      <c r="DLG85" s="423"/>
      <c r="DLH85" s="424"/>
      <c r="DLI85" s="423"/>
      <c r="DLJ85" s="554"/>
      <c r="DLK85" s="554"/>
      <c r="DLL85" s="554"/>
      <c r="DLM85" s="424"/>
      <c r="DLN85" s="422"/>
      <c r="DLO85" s="424"/>
      <c r="DLP85" s="422"/>
      <c r="DLQ85" s="423"/>
      <c r="DLR85" s="424"/>
      <c r="DLS85" s="423"/>
      <c r="DLT85" s="554"/>
      <c r="DLU85" s="554"/>
      <c r="DLV85" s="554"/>
      <c r="DLW85" s="424"/>
      <c r="DLX85" s="422"/>
      <c r="DLY85" s="424"/>
      <c r="DLZ85" s="422"/>
      <c r="DMA85" s="423"/>
      <c r="DMB85" s="424"/>
      <c r="DMC85" s="423"/>
      <c r="DMD85" s="554"/>
      <c r="DME85" s="554"/>
      <c r="DMF85" s="554"/>
      <c r="DMG85" s="424"/>
      <c r="DMH85" s="422"/>
      <c r="DMI85" s="424"/>
      <c r="DMJ85" s="422"/>
      <c r="DMK85" s="423"/>
      <c r="DML85" s="424"/>
      <c r="DMM85" s="423"/>
      <c r="DMN85" s="554"/>
      <c r="DMO85" s="554"/>
      <c r="DMP85" s="554"/>
      <c r="DMQ85" s="424"/>
      <c r="DMR85" s="422"/>
      <c r="DMS85" s="424"/>
      <c r="DMT85" s="422"/>
      <c r="DMU85" s="423"/>
      <c r="DMV85" s="424"/>
      <c r="DMW85" s="423"/>
      <c r="DMX85" s="554"/>
      <c r="DMY85" s="554"/>
      <c r="DMZ85" s="554"/>
      <c r="DNA85" s="424"/>
      <c r="DNB85" s="422"/>
      <c r="DNC85" s="424"/>
      <c r="DND85" s="422"/>
      <c r="DNE85" s="423"/>
      <c r="DNF85" s="424"/>
      <c r="DNG85" s="423"/>
      <c r="DNH85" s="554"/>
      <c r="DNI85" s="554"/>
      <c r="DNJ85" s="554"/>
      <c r="DNK85" s="424"/>
      <c r="DNL85" s="422"/>
      <c r="DNM85" s="424"/>
      <c r="DNN85" s="422"/>
      <c r="DNO85" s="423"/>
      <c r="DNP85" s="424"/>
      <c r="DNQ85" s="423"/>
      <c r="DNR85" s="554"/>
      <c r="DNS85" s="554"/>
      <c r="DNT85" s="554"/>
      <c r="DNU85" s="424"/>
      <c r="DNV85" s="422"/>
      <c r="DNW85" s="424"/>
      <c r="DNX85" s="422"/>
      <c r="DNY85" s="423"/>
      <c r="DNZ85" s="424"/>
      <c r="DOA85" s="423"/>
      <c r="DOB85" s="554"/>
      <c r="DOC85" s="554"/>
      <c r="DOD85" s="554"/>
      <c r="DOE85" s="424"/>
      <c r="DOF85" s="422"/>
      <c r="DOG85" s="424"/>
      <c r="DOH85" s="422"/>
      <c r="DOI85" s="423"/>
      <c r="DOJ85" s="424"/>
      <c r="DOK85" s="423"/>
      <c r="DOL85" s="554"/>
      <c r="DOM85" s="554"/>
      <c r="DON85" s="554"/>
      <c r="DOO85" s="424"/>
      <c r="DOP85" s="422"/>
      <c r="DOQ85" s="424"/>
      <c r="DOR85" s="422"/>
      <c r="DOS85" s="423"/>
      <c r="DOT85" s="424"/>
      <c r="DOU85" s="423"/>
      <c r="DOV85" s="554"/>
      <c r="DOW85" s="554"/>
      <c r="DOX85" s="554"/>
      <c r="DOY85" s="424"/>
      <c r="DOZ85" s="422"/>
      <c r="DPA85" s="424"/>
      <c r="DPB85" s="422"/>
      <c r="DPC85" s="423"/>
      <c r="DPD85" s="424"/>
      <c r="DPE85" s="423"/>
      <c r="DPF85" s="554"/>
      <c r="DPG85" s="554"/>
      <c r="DPH85" s="554"/>
      <c r="DPI85" s="424"/>
      <c r="DPJ85" s="422"/>
      <c r="DPK85" s="424"/>
      <c r="DPL85" s="422"/>
      <c r="DPM85" s="423"/>
      <c r="DPN85" s="424"/>
      <c r="DPO85" s="423"/>
      <c r="DPP85" s="554"/>
      <c r="DPQ85" s="554"/>
      <c r="DPR85" s="554"/>
      <c r="DPS85" s="424"/>
      <c r="DPT85" s="422"/>
      <c r="DPU85" s="424"/>
      <c r="DPV85" s="422"/>
      <c r="DPW85" s="423"/>
      <c r="DPX85" s="424"/>
      <c r="DPY85" s="423"/>
      <c r="DPZ85" s="554"/>
      <c r="DQA85" s="554"/>
      <c r="DQB85" s="554"/>
      <c r="DQC85" s="424"/>
      <c r="DQD85" s="422"/>
      <c r="DQE85" s="424"/>
      <c r="DQF85" s="422"/>
      <c r="DQG85" s="423"/>
      <c r="DQH85" s="424"/>
      <c r="DQI85" s="423"/>
      <c r="DQJ85" s="554"/>
      <c r="DQK85" s="554"/>
      <c r="DQL85" s="554"/>
      <c r="DQM85" s="424"/>
      <c r="DQN85" s="422"/>
      <c r="DQO85" s="424"/>
      <c r="DQP85" s="422"/>
      <c r="DQQ85" s="423"/>
      <c r="DQR85" s="424"/>
      <c r="DQS85" s="423"/>
      <c r="DQT85" s="554"/>
      <c r="DQU85" s="554"/>
      <c r="DQV85" s="554"/>
      <c r="DQW85" s="424"/>
      <c r="DQX85" s="422"/>
      <c r="DQY85" s="424"/>
      <c r="DQZ85" s="422"/>
      <c r="DRA85" s="423"/>
      <c r="DRB85" s="424"/>
      <c r="DRC85" s="423"/>
      <c r="DRD85" s="554"/>
      <c r="DRE85" s="554"/>
      <c r="DRF85" s="554"/>
      <c r="DRG85" s="424"/>
      <c r="DRH85" s="422"/>
      <c r="DRI85" s="424"/>
      <c r="DRJ85" s="422"/>
      <c r="DRK85" s="423"/>
      <c r="DRL85" s="424"/>
      <c r="DRM85" s="423"/>
      <c r="DRN85" s="554"/>
      <c r="DRO85" s="554"/>
      <c r="DRP85" s="554"/>
      <c r="DRQ85" s="424"/>
      <c r="DRR85" s="422"/>
      <c r="DRS85" s="424"/>
      <c r="DRT85" s="422"/>
      <c r="DRU85" s="423"/>
      <c r="DRV85" s="424"/>
      <c r="DRW85" s="423"/>
      <c r="DRX85" s="554"/>
      <c r="DRY85" s="554"/>
      <c r="DRZ85" s="554"/>
      <c r="DSA85" s="424"/>
      <c r="DSB85" s="422"/>
      <c r="DSC85" s="424"/>
      <c r="DSD85" s="422"/>
      <c r="DSE85" s="423"/>
      <c r="DSF85" s="424"/>
      <c r="DSG85" s="423"/>
      <c r="DSH85" s="554"/>
      <c r="DSI85" s="554"/>
      <c r="DSJ85" s="554"/>
      <c r="DSK85" s="424"/>
      <c r="DSL85" s="422"/>
      <c r="DSM85" s="424"/>
      <c r="DSN85" s="422"/>
      <c r="DSO85" s="423"/>
      <c r="DSP85" s="424"/>
      <c r="DSQ85" s="423"/>
      <c r="DSR85" s="554"/>
      <c r="DSS85" s="554"/>
      <c r="DST85" s="554"/>
      <c r="DSU85" s="424"/>
      <c r="DSV85" s="422"/>
      <c r="DSW85" s="424"/>
      <c r="DSX85" s="422"/>
      <c r="DSY85" s="423"/>
      <c r="DSZ85" s="424"/>
      <c r="DTA85" s="423"/>
      <c r="DTB85" s="554"/>
      <c r="DTC85" s="554"/>
      <c r="DTD85" s="554"/>
      <c r="DTE85" s="424"/>
      <c r="DTF85" s="422"/>
      <c r="DTG85" s="424"/>
      <c r="DTH85" s="422"/>
      <c r="DTI85" s="423"/>
      <c r="DTJ85" s="424"/>
      <c r="DTK85" s="423"/>
      <c r="DTL85" s="554"/>
      <c r="DTM85" s="554"/>
      <c r="DTN85" s="554"/>
      <c r="DTO85" s="424"/>
      <c r="DTP85" s="422"/>
      <c r="DTQ85" s="424"/>
      <c r="DTR85" s="422"/>
      <c r="DTS85" s="423"/>
      <c r="DTT85" s="424"/>
      <c r="DTU85" s="423"/>
      <c r="DTV85" s="554"/>
      <c r="DTW85" s="554"/>
      <c r="DTX85" s="554"/>
      <c r="DTY85" s="424"/>
      <c r="DTZ85" s="422"/>
      <c r="DUA85" s="424"/>
      <c r="DUB85" s="422"/>
      <c r="DUC85" s="423"/>
      <c r="DUD85" s="424"/>
      <c r="DUE85" s="423"/>
      <c r="DUF85" s="554"/>
      <c r="DUG85" s="554"/>
      <c r="DUH85" s="554"/>
      <c r="DUI85" s="424"/>
      <c r="DUJ85" s="422"/>
      <c r="DUK85" s="424"/>
      <c r="DUL85" s="422"/>
      <c r="DUM85" s="423"/>
      <c r="DUN85" s="424"/>
      <c r="DUO85" s="423"/>
      <c r="DUP85" s="554"/>
      <c r="DUQ85" s="554"/>
      <c r="DUR85" s="554"/>
      <c r="DUS85" s="424"/>
      <c r="DUT85" s="422"/>
      <c r="DUU85" s="424"/>
      <c r="DUV85" s="422"/>
      <c r="DUW85" s="423"/>
      <c r="DUX85" s="424"/>
      <c r="DUY85" s="423"/>
      <c r="DUZ85" s="554"/>
      <c r="DVA85" s="554"/>
      <c r="DVB85" s="554"/>
      <c r="DVC85" s="424"/>
      <c r="DVD85" s="422"/>
      <c r="DVE85" s="424"/>
      <c r="DVF85" s="422"/>
      <c r="DVG85" s="423"/>
      <c r="DVH85" s="424"/>
      <c r="DVI85" s="423"/>
      <c r="DVJ85" s="554"/>
      <c r="DVK85" s="554"/>
      <c r="DVL85" s="554"/>
      <c r="DVM85" s="424"/>
      <c r="DVN85" s="422"/>
      <c r="DVO85" s="424"/>
      <c r="DVP85" s="422"/>
      <c r="DVQ85" s="423"/>
      <c r="DVR85" s="424"/>
      <c r="DVS85" s="423"/>
      <c r="DVT85" s="554"/>
      <c r="DVU85" s="554"/>
      <c r="DVV85" s="554"/>
      <c r="DVW85" s="424"/>
      <c r="DVX85" s="422"/>
      <c r="DVY85" s="424"/>
      <c r="DVZ85" s="422"/>
      <c r="DWA85" s="423"/>
      <c r="DWB85" s="424"/>
      <c r="DWC85" s="423"/>
      <c r="DWD85" s="554"/>
      <c r="DWE85" s="554"/>
      <c r="DWF85" s="554"/>
      <c r="DWG85" s="424"/>
      <c r="DWH85" s="422"/>
      <c r="DWI85" s="424"/>
      <c r="DWJ85" s="422"/>
      <c r="DWK85" s="423"/>
      <c r="DWL85" s="424"/>
      <c r="DWM85" s="423"/>
      <c r="DWN85" s="554"/>
      <c r="DWO85" s="554"/>
      <c r="DWP85" s="554"/>
      <c r="DWQ85" s="424"/>
      <c r="DWR85" s="422"/>
      <c r="DWS85" s="424"/>
      <c r="DWT85" s="422"/>
      <c r="DWU85" s="423"/>
      <c r="DWV85" s="424"/>
      <c r="DWW85" s="423"/>
      <c r="DWX85" s="554"/>
      <c r="DWY85" s="554"/>
      <c r="DWZ85" s="554"/>
      <c r="DXA85" s="424"/>
      <c r="DXB85" s="422"/>
      <c r="DXC85" s="424"/>
      <c r="DXD85" s="422"/>
      <c r="DXE85" s="423"/>
      <c r="DXF85" s="424"/>
      <c r="DXG85" s="423"/>
      <c r="DXH85" s="554"/>
      <c r="DXI85" s="554"/>
      <c r="DXJ85" s="554"/>
      <c r="DXK85" s="424"/>
      <c r="DXL85" s="422"/>
      <c r="DXM85" s="424"/>
      <c r="DXN85" s="422"/>
      <c r="DXO85" s="423"/>
      <c r="DXP85" s="424"/>
      <c r="DXQ85" s="423"/>
      <c r="DXR85" s="554"/>
      <c r="DXS85" s="554"/>
      <c r="DXT85" s="554"/>
      <c r="DXU85" s="424"/>
      <c r="DXV85" s="422"/>
      <c r="DXW85" s="424"/>
      <c r="DXX85" s="422"/>
      <c r="DXY85" s="423"/>
      <c r="DXZ85" s="424"/>
      <c r="DYA85" s="423"/>
      <c r="DYB85" s="554"/>
      <c r="DYC85" s="554"/>
      <c r="DYD85" s="554"/>
      <c r="DYE85" s="424"/>
      <c r="DYF85" s="422"/>
      <c r="DYG85" s="424"/>
      <c r="DYH85" s="422"/>
      <c r="DYI85" s="423"/>
      <c r="DYJ85" s="424"/>
      <c r="DYK85" s="423"/>
      <c r="DYL85" s="554"/>
      <c r="DYM85" s="554"/>
      <c r="DYN85" s="554"/>
      <c r="DYO85" s="424"/>
      <c r="DYP85" s="422"/>
      <c r="DYQ85" s="424"/>
      <c r="DYR85" s="422"/>
      <c r="DYS85" s="423"/>
      <c r="DYT85" s="424"/>
      <c r="DYU85" s="423"/>
      <c r="DYV85" s="554"/>
      <c r="DYW85" s="554"/>
      <c r="DYX85" s="554"/>
      <c r="DYY85" s="424"/>
      <c r="DYZ85" s="422"/>
      <c r="DZA85" s="424"/>
      <c r="DZB85" s="422"/>
      <c r="DZC85" s="423"/>
      <c r="DZD85" s="424"/>
      <c r="DZE85" s="423"/>
      <c r="DZF85" s="554"/>
      <c r="DZG85" s="554"/>
      <c r="DZH85" s="554"/>
      <c r="DZI85" s="424"/>
      <c r="DZJ85" s="422"/>
      <c r="DZK85" s="424"/>
      <c r="DZL85" s="422"/>
      <c r="DZM85" s="423"/>
      <c r="DZN85" s="424"/>
      <c r="DZO85" s="423"/>
      <c r="DZP85" s="554"/>
      <c r="DZQ85" s="554"/>
      <c r="DZR85" s="554"/>
      <c r="DZS85" s="424"/>
      <c r="DZT85" s="422"/>
      <c r="DZU85" s="424"/>
      <c r="DZV85" s="422"/>
      <c r="DZW85" s="423"/>
      <c r="DZX85" s="424"/>
      <c r="DZY85" s="423"/>
      <c r="DZZ85" s="554"/>
      <c r="EAA85" s="554"/>
      <c r="EAB85" s="554"/>
      <c r="EAC85" s="424"/>
      <c r="EAD85" s="422"/>
      <c r="EAE85" s="424"/>
      <c r="EAF85" s="422"/>
      <c r="EAG85" s="423"/>
      <c r="EAH85" s="424"/>
      <c r="EAI85" s="423"/>
      <c r="EAJ85" s="554"/>
      <c r="EAK85" s="554"/>
      <c r="EAL85" s="554"/>
      <c r="EAM85" s="424"/>
      <c r="EAN85" s="422"/>
      <c r="EAO85" s="424"/>
      <c r="EAP85" s="422"/>
      <c r="EAQ85" s="423"/>
      <c r="EAR85" s="424"/>
      <c r="EAS85" s="423"/>
      <c r="EAT85" s="554"/>
      <c r="EAU85" s="554"/>
      <c r="EAV85" s="554"/>
      <c r="EAW85" s="424"/>
      <c r="EAX85" s="422"/>
      <c r="EAY85" s="424"/>
      <c r="EAZ85" s="422"/>
      <c r="EBA85" s="423"/>
      <c r="EBB85" s="424"/>
      <c r="EBC85" s="423"/>
      <c r="EBD85" s="554"/>
      <c r="EBE85" s="554"/>
      <c r="EBF85" s="554"/>
      <c r="EBG85" s="424"/>
      <c r="EBH85" s="422"/>
      <c r="EBI85" s="424"/>
      <c r="EBJ85" s="422"/>
      <c r="EBK85" s="423"/>
      <c r="EBL85" s="424"/>
      <c r="EBM85" s="423"/>
      <c r="EBN85" s="554"/>
      <c r="EBO85" s="554"/>
      <c r="EBP85" s="554"/>
      <c r="EBQ85" s="424"/>
      <c r="EBR85" s="422"/>
      <c r="EBS85" s="424"/>
      <c r="EBT85" s="422"/>
      <c r="EBU85" s="423"/>
      <c r="EBV85" s="424"/>
      <c r="EBW85" s="423"/>
      <c r="EBX85" s="554"/>
      <c r="EBY85" s="554"/>
      <c r="EBZ85" s="554"/>
      <c r="ECA85" s="424"/>
      <c r="ECB85" s="422"/>
      <c r="ECC85" s="424"/>
      <c r="ECD85" s="422"/>
      <c r="ECE85" s="423"/>
      <c r="ECF85" s="424"/>
      <c r="ECG85" s="423"/>
      <c r="ECH85" s="554"/>
      <c r="ECI85" s="554"/>
      <c r="ECJ85" s="554"/>
      <c r="ECK85" s="424"/>
      <c r="ECL85" s="422"/>
      <c r="ECM85" s="424"/>
      <c r="ECN85" s="422"/>
      <c r="ECO85" s="423"/>
      <c r="ECP85" s="424"/>
      <c r="ECQ85" s="423"/>
      <c r="ECR85" s="554"/>
      <c r="ECS85" s="554"/>
      <c r="ECT85" s="554"/>
      <c r="ECU85" s="424"/>
      <c r="ECV85" s="422"/>
      <c r="ECW85" s="424"/>
      <c r="ECX85" s="422"/>
      <c r="ECY85" s="423"/>
      <c r="ECZ85" s="424"/>
      <c r="EDA85" s="423"/>
      <c r="EDB85" s="554"/>
      <c r="EDC85" s="554"/>
      <c r="EDD85" s="554"/>
      <c r="EDE85" s="424"/>
      <c r="EDF85" s="422"/>
      <c r="EDG85" s="424"/>
      <c r="EDH85" s="422"/>
      <c r="EDI85" s="423"/>
      <c r="EDJ85" s="424"/>
      <c r="EDK85" s="423"/>
      <c r="EDL85" s="554"/>
      <c r="EDM85" s="554"/>
      <c r="EDN85" s="554"/>
      <c r="EDO85" s="424"/>
      <c r="EDP85" s="422"/>
      <c r="EDQ85" s="424"/>
      <c r="EDR85" s="422"/>
      <c r="EDS85" s="423"/>
      <c r="EDT85" s="424"/>
      <c r="EDU85" s="423"/>
      <c r="EDV85" s="554"/>
      <c r="EDW85" s="554"/>
      <c r="EDX85" s="554"/>
      <c r="EDY85" s="424"/>
      <c r="EDZ85" s="422"/>
      <c r="EEA85" s="424"/>
      <c r="EEB85" s="422"/>
      <c r="EEC85" s="423"/>
      <c r="EED85" s="424"/>
      <c r="EEE85" s="423"/>
      <c r="EEF85" s="554"/>
      <c r="EEG85" s="554"/>
      <c r="EEH85" s="554"/>
      <c r="EEI85" s="424"/>
      <c r="EEJ85" s="422"/>
      <c r="EEK85" s="424"/>
      <c r="EEL85" s="422"/>
      <c r="EEM85" s="423"/>
      <c r="EEN85" s="424"/>
      <c r="EEO85" s="423"/>
      <c r="EEP85" s="554"/>
      <c r="EEQ85" s="554"/>
      <c r="EER85" s="554"/>
      <c r="EES85" s="424"/>
      <c r="EET85" s="422"/>
      <c r="EEU85" s="424"/>
      <c r="EEV85" s="422"/>
      <c r="EEW85" s="423"/>
      <c r="EEX85" s="424"/>
      <c r="EEY85" s="423"/>
      <c r="EEZ85" s="554"/>
      <c r="EFA85" s="554"/>
      <c r="EFB85" s="554"/>
      <c r="EFC85" s="424"/>
      <c r="EFD85" s="422"/>
      <c r="EFE85" s="424"/>
      <c r="EFF85" s="422"/>
      <c r="EFG85" s="423"/>
      <c r="EFH85" s="424"/>
      <c r="EFI85" s="423"/>
      <c r="EFJ85" s="554"/>
      <c r="EFK85" s="554"/>
      <c r="EFL85" s="554"/>
      <c r="EFM85" s="424"/>
      <c r="EFN85" s="422"/>
      <c r="EFO85" s="424"/>
      <c r="EFP85" s="422"/>
      <c r="EFQ85" s="423"/>
      <c r="EFR85" s="424"/>
      <c r="EFS85" s="423"/>
      <c r="EFT85" s="554"/>
      <c r="EFU85" s="554"/>
      <c r="EFV85" s="554"/>
      <c r="EFW85" s="424"/>
      <c r="EFX85" s="422"/>
      <c r="EFY85" s="424"/>
      <c r="EFZ85" s="422"/>
      <c r="EGA85" s="423"/>
      <c r="EGB85" s="424"/>
      <c r="EGC85" s="423"/>
      <c r="EGD85" s="554"/>
      <c r="EGE85" s="554"/>
      <c r="EGF85" s="554"/>
      <c r="EGG85" s="424"/>
      <c r="EGH85" s="422"/>
      <c r="EGI85" s="424"/>
      <c r="EGJ85" s="422"/>
      <c r="EGK85" s="423"/>
      <c r="EGL85" s="424"/>
      <c r="EGM85" s="423"/>
      <c r="EGN85" s="554"/>
      <c r="EGO85" s="554"/>
      <c r="EGP85" s="554"/>
      <c r="EGQ85" s="424"/>
      <c r="EGR85" s="422"/>
      <c r="EGS85" s="424"/>
      <c r="EGT85" s="422"/>
      <c r="EGU85" s="423"/>
      <c r="EGV85" s="424"/>
      <c r="EGW85" s="423"/>
      <c r="EGX85" s="554"/>
      <c r="EGY85" s="554"/>
      <c r="EGZ85" s="554"/>
      <c r="EHA85" s="424"/>
      <c r="EHB85" s="422"/>
      <c r="EHC85" s="424"/>
      <c r="EHD85" s="422"/>
      <c r="EHE85" s="423"/>
      <c r="EHF85" s="424"/>
      <c r="EHG85" s="423"/>
      <c r="EHH85" s="554"/>
      <c r="EHI85" s="554"/>
      <c r="EHJ85" s="554"/>
      <c r="EHK85" s="424"/>
      <c r="EHL85" s="422"/>
      <c r="EHM85" s="424"/>
      <c r="EHN85" s="422"/>
      <c r="EHO85" s="423"/>
      <c r="EHP85" s="424"/>
      <c r="EHQ85" s="423"/>
      <c r="EHR85" s="554"/>
      <c r="EHS85" s="554"/>
      <c r="EHT85" s="554"/>
      <c r="EHU85" s="424"/>
      <c r="EHV85" s="422"/>
      <c r="EHW85" s="424"/>
      <c r="EHX85" s="422"/>
      <c r="EHY85" s="423"/>
      <c r="EHZ85" s="424"/>
      <c r="EIA85" s="423"/>
      <c r="EIB85" s="554"/>
      <c r="EIC85" s="554"/>
      <c r="EID85" s="554"/>
      <c r="EIE85" s="424"/>
      <c r="EIF85" s="422"/>
      <c r="EIG85" s="424"/>
      <c r="EIH85" s="422"/>
      <c r="EII85" s="423"/>
      <c r="EIJ85" s="424"/>
      <c r="EIK85" s="423"/>
      <c r="EIL85" s="554"/>
      <c r="EIM85" s="554"/>
      <c r="EIN85" s="554"/>
      <c r="EIO85" s="424"/>
      <c r="EIP85" s="422"/>
      <c r="EIQ85" s="424"/>
      <c r="EIR85" s="422"/>
      <c r="EIS85" s="423"/>
      <c r="EIT85" s="424"/>
      <c r="EIU85" s="423"/>
      <c r="EIV85" s="554"/>
      <c r="EIW85" s="554"/>
      <c r="EIX85" s="554"/>
      <c r="EIY85" s="424"/>
      <c r="EIZ85" s="422"/>
      <c r="EJA85" s="424"/>
      <c r="EJB85" s="422"/>
      <c r="EJC85" s="423"/>
      <c r="EJD85" s="424"/>
      <c r="EJE85" s="423"/>
      <c r="EJF85" s="554"/>
      <c r="EJG85" s="554"/>
      <c r="EJH85" s="554"/>
      <c r="EJI85" s="424"/>
      <c r="EJJ85" s="422"/>
      <c r="EJK85" s="424"/>
      <c r="EJL85" s="422"/>
      <c r="EJM85" s="423"/>
      <c r="EJN85" s="424"/>
      <c r="EJO85" s="423"/>
      <c r="EJP85" s="554"/>
      <c r="EJQ85" s="554"/>
      <c r="EJR85" s="554"/>
      <c r="EJS85" s="424"/>
      <c r="EJT85" s="422"/>
      <c r="EJU85" s="424"/>
      <c r="EJV85" s="422"/>
      <c r="EJW85" s="423"/>
      <c r="EJX85" s="424"/>
      <c r="EJY85" s="423"/>
      <c r="EJZ85" s="554"/>
      <c r="EKA85" s="554"/>
      <c r="EKB85" s="554"/>
      <c r="EKC85" s="424"/>
      <c r="EKD85" s="422"/>
      <c r="EKE85" s="424"/>
      <c r="EKF85" s="422"/>
      <c r="EKG85" s="423"/>
      <c r="EKH85" s="424"/>
      <c r="EKI85" s="423"/>
      <c r="EKJ85" s="554"/>
      <c r="EKK85" s="554"/>
      <c r="EKL85" s="554"/>
      <c r="EKM85" s="424"/>
      <c r="EKN85" s="422"/>
      <c r="EKO85" s="424"/>
      <c r="EKP85" s="422"/>
      <c r="EKQ85" s="423"/>
      <c r="EKR85" s="424"/>
      <c r="EKS85" s="423"/>
      <c r="EKT85" s="554"/>
      <c r="EKU85" s="554"/>
      <c r="EKV85" s="554"/>
      <c r="EKW85" s="424"/>
      <c r="EKX85" s="422"/>
      <c r="EKY85" s="424"/>
      <c r="EKZ85" s="422"/>
      <c r="ELA85" s="423"/>
      <c r="ELB85" s="424"/>
      <c r="ELC85" s="423"/>
      <c r="ELD85" s="554"/>
      <c r="ELE85" s="554"/>
      <c r="ELF85" s="554"/>
      <c r="ELG85" s="424"/>
      <c r="ELH85" s="422"/>
      <c r="ELI85" s="424"/>
      <c r="ELJ85" s="422"/>
      <c r="ELK85" s="423"/>
      <c r="ELL85" s="424"/>
      <c r="ELM85" s="423"/>
      <c r="ELN85" s="554"/>
      <c r="ELO85" s="554"/>
      <c r="ELP85" s="554"/>
      <c r="ELQ85" s="424"/>
      <c r="ELR85" s="422"/>
      <c r="ELS85" s="424"/>
      <c r="ELT85" s="422"/>
      <c r="ELU85" s="423"/>
      <c r="ELV85" s="424"/>
      <c r="ELW85" s="423"/>
      <c r="ELX85" s="554"/>
      <c r="ELY85" s="554"/>
      <c r="ELZ85" s="554"/>
      <c r="EMA85" s="424"/>
      <c r="EMB85" s="422"/>
      <c r="EMC85" s="424"/>
      <c r="EMD85" s="422"/>
      <c r="EME85" s="423"/>
      <c r="EMF85" s="424"/>
      <c r="EMG85" s="423"/>
      <c r="EMH85" s="554"/>
      <c r="EMI85" s="554"/>
      <c r="EMJ85" s="554"/>
      <c r="EMK85" s="424"/>
      <c r="EML85" s="422"/>
      <c r="EMM85" s="424"/>
      <c r="EMN85" s="422"/>
      <c r="EMO85" s="423"/>
      <c r="EMP85" s="424"/>
      <c r="EMQ85" s="423"/>
      <c r="EMR85" s="554"/>
      <c r="EMS85" s="554"/>
      <c r="EMT85" s="554"/>
      <c r="EMU85" s="424"/>
      <c r="EMV85" s="422"/>
      <c r="EMW85" s="424"/>
      <c r="EMX85" s="422"/>
      <c r="EMY85" s="423"/>
      <c r="EMZ85" s="424"/>
      <c r="ENA85" s="423"/>
      <c r="ENB85" s="554"/>
      <c r="ENC85" s="554"/>
      <c r="END85" s="554"/>
      <c r="ENE85" s="424"/>
      <c r="ENF85" s="422"/>
      <c r="ENG85" s="424"/>
      <c r="ENH85" s="422"/>
      <c r="ENI85" s="423"/>
      <c r="ENJ85" s="424"/>
      <c r="ENK85" s="423"/>
      <c r="ENL85" s="554"/>
      <c r="ENM85" s="554"/>
      <c r="ENN85" s="554"/>
      <c r="ENO85" s="424"/>
      <c r="ENP85" s="422"/>
      <c r="ENQ85" s="424"/>
      <c r="ENR85" s="422"/>
      <c r="ENS85" s="423"/>
      <c r="ENT85" s="424"/>
      <c r="ENU85" s="423"/>
      <c r="ENV85" s="554"/>
      <c r="ENW85" s="554"/>
      <c r="ENX85" s="554"/>
      <c r="ENY85" s="424"/>
      <c r="ENZ85" s="422"/>
      <c r="EOA85" s="424"/>
      <c r="EOB85" s="422"/>
      <c r="EOC85" s="423"/>
      <c r="EOD85" s="424"/>
      <c r="EOE85" s="423"/>
      <c r="EOF85" s="554"/>
      <c r="EOG85" s="554"/>
      <c r="EOH85" s="554"/>
      <c r="EOI85" s="424"/>
      <c r="EOJ85" s="422"/>
      <c r="EOK85" s="424"/>
      <c r="EOL85" s="422"/>
      <c r="EOM85" s="423"/>
      <c r="EON85" s="424"/>
      <c r="EOO85" s="423"/>
      <c r="EOP85" s="554"/>
      <c r="EOQ85" s="554"/>
      <c r="EOR85" s="554"/>
      <c r="EOS85" s="424"/>
      <c r="EOT85" s="422"/>
      <c r="EOU85" s="424"/>
      <c r="EOV85" s="422"/>
      <c r="EOW85" s="423"/>
      <c r="EOX85" s="424"/>
      <c r="EOY85" s="423"/>
      <c r="EOZ85" s="554"/>
      <c r="EPA85" s="554"/>
      <c r="EPB85" s="554"/>
      <c r="EPC85" s="424"/>
      <c r="EPD85" s="422"/>
      <c r="EPE85" s="424"/>
      <c r="EPF85" s="422"/>
      <c r="EPG85" s="423"/>
      <c r="EPH85" s="424"/>
      <c r="EPI85" s="423"/>
      <c r="EPJ85" s="554"/>
      <c r="EPK85" s="554"/>
      <c r="EPL85" s="554"/>
      <c r="EPM85" s="424"/>
      <c r="EPN85" s="422"/>
      <c r="EPO85" s="424"/>
      <c r="EPP85" s="422"/>
      <c r="EPQ85" s="423"/>
      <c r="EPR85" s="424"/>
      <c r="EPS85" s="423"/>
      <c r="EPT85" s="554"/>
      <c r="EPU85" s="554"/>
      <c r="EPV85" s="554"/>
      <c r="EPW85" s="424"/>
      <c r="EPX85" s="422"/>
      <c r="EPY85" s="424"/>
      <c r="EPZ85" s="422"/>
      <c r="EQA85" s="423"/>
      <c r="EQB85" s="424"/>
      <c r="EQC85" s="423"/>
      <c r="EQD85" s="554"/>
      <c r="EQE85" s="554"/>
      <c r="EQF85" s="554"/>
      <c r="EQG85" s="424"/>
      <c r="EQH85" s="422"/>
      <c r="EQI85" s="424"/>
      <c r="EQJ85" s="422"/>
      <c r="EQK85" s="423"/>
      <c r="EQL85" s="424"/>
      <c r="EQM85" s="423"/>
      <c r="EQN85" s="554"/>
      <c r="EQO85" s="554"/>
      <c r="EQP85" s="554"/>
      <c r="EQQ85" s="424"/>
      <c r="EQR85" s="422"/>
      <c r="EQS85" s="424"/>
      <c r="EQT85" s="422"/>
      <c r="EQU85" s="423"/>
      <c r="EQV85" s="424"/>
      <c r="EQW85" s="423"/>
      <c r="EQX85" s="554"/>
      <c r="EQY85" s="554"/>
      <c r="EQZ85" s="554"/>
      <c r="ERA85" s="424"/>
      <c r="ERB85" s="422"/>
      <c r="ERC85" s="424"/>
      <c r="ERD85" s="422"/>
      <c r="ERE85" s="423"/>
      <c r="ERF85" s="424"/>
      <c r="ERG85" s="423"/>
      <c r="ERH85" s="554"/>
      <c r="ERI85" s="554"/>
      <c r="ERJ85" s="554"/>
      <c r="ERK85" s="424"/>
      <c r="ERL85" s="422"/>
      <c r="ERM85" s="424"/>
      <c r="ERN85" s="422"/>
      <c r="ERO85" s="423"/>
      <c r="ERP85" s="424"/>
      <c r="ERQ85" s="423"/>
      <c r="ERR85" s="554"/>
      <c r="ERS85" s="554"/>
      <c r="ERT85" s="554"/>
      <c r="ERU85" s="424"/>
      <c r="ERV85" s="422"/>
      <c r="ERW85" s="424"/>
      <c r="ERX85" s="422"/>
      <c r="ERY85" s="423"/>
      <c r="ERZ85" s="424"/>
      <c r="ESA85" s="423"/>
      <c r="ESB85" s="554"/>
      <c r="ESC85" s="554"/>
      <c r="ESD85" s="554"/>
      <c r="ESE85" s="424"/>
      <c r="ESF85" s="422"/>
      <c r="ESG85" s="424"/>
      <c r="ESH85" s="422"/>
      <c r="ESI85" s="423"/>
      <c r="ESJ85" s="424"/>
      <c r="ESK85" s="423"/>
      <c r="ESL85" s="554"/>
      <c r="ESM85" s="554"/>
      <c r="ESN85" s="554"/>
      <c r="ESO85" s="424"/>
      <c r="ESP85" s="422"/>
      <c r="ESQ85" s="424"/>
      <c r="ESR85" s="422"/>
      <c r="ESS85" s="423"/>
      <c r="EST85" s="424"/>
      <c r="ESU85" s="423"/>
      <c r="ESV85" s="554"/>
      <c r="ESW85" s="554"/>
      <c r="ESX85" s="554"/>
      <c r="ESY85" s="424"/>
      <c r="ESZ85" s="422"/>
      <c r="ETA85" s="424"/>
      <c r="ETB85" s="422"/>
      <c r="ETC85" s="423"/>
      <c r="ETD85" s="424"/>
      <c r="ETE85" s="423"/>
      <c r="ETF85" s="554"/>
      <c r="ETG85" s="554"/>
      <c r="ETH85" s="554"/>
      <c r="ETI85" s="424"/>
      <c r="ETJ85" s="422"/>
      <c r="ETK85" s="424"/>
      <c r="ETL85" s="422"/>
      <c r="ETM85" s="423"/>
      <c r="ETN85" s="424"/>
      <c r="ETO85" s="423"/>
      <c r="ETP85" s="554"/>
      <c r="ETQ85" s="554"/>
      <c r="ETR85" s="554"/>
      <c r="ETS85" s="424"/>
      <c r="ETT85" s="422"/>
      <c r="ETU85" s="424"/>
      <c r="ETV85" s="422"/>
      <c r="ETW85" s="423"/>
      <c r="ETX85" s="424"/>
      <c r="ETY85" s="423"/>
      <c r="ETZ85" s="554"/>
      <c r="EUA85" s="554"/>
      <c r="EUB85" s="554"/>
      <c r="EUC85" s="424"/>
      <c r="EUD85" s="422"/>
      <c r="EUE85" s="424"/>
      <c r="EUF85" s="422"/>
      <c r="EUG85" s="423"/>
      <c r="EUH85" s="424"/>
      <c r="EUI85" s="423"/>
      <c r="EUJ85" s="554"/>
      <c r="EUK85" s="554"/>
      <c r="EUL85" s="554"/>
      <c r="EUM85" s="424"/>
      <c r="EUN85" s="422"/>
      <c r="EUO85" s="424"/>
      <c r="EUP85" s="422"/>
      <c r="EUQ85" s="423"/>
      <c r="EUR85" s="424"/>
      <c r="EUS85" s="423"/>
      <c r="EUT85" s="554"/>
      <c r="EUU85" s="554"/>
      <c r="EUV85" s="554"/>
      <c r="EUW85" s="424"/>
      <c r="EUX85" s="422"/>
      <c r="EUY85" s="424"/>
      <c r="EUZ85" s="422"/>
      <c r="EVA85" s="423"/>
      <c r="EVB85" s="424"/>
      <c r="EVC85" s="423"/>
      <c r="EVD85" s="554"/>
      <c r="EVE85" s="554"/>
      <c r="EVF85" s="554"/>
      <c r="EVG85" s="424"/>
      <c r="EVH85" s="422"/>
      <c r="EVI85" s="424"/>
      <c r="EVJ85" s="422"/>
      <c r="EVK85" s="423"/>
      <c r="EVL85" s="424"/>
      <c r="EVM85" s="423"/>
      <c r="EVN85" s="554"/>
      <c r="EVO85" s="554"/>
      <c r="EVP85" s="554"/>
      <c r="EVQ85" s="424"/>
      <c r="EVR85" s="422"/>
      <c r="EVS85" s="424"/>
      <c r="EVT85" s="422"/>
      <c r="EVU85" s="423"/>
      <c r="EVV85" s="424"/>
      <c r="EVW85" s="423"/>
      <c r="EVX85" s="554"/>
      <c r="EVY85" s="554"/>
      <c r="EVZ85" s="554"/>
      <c r="EWA85" s="424"/>
      <c r="EWB85" s="422"/>
      <c r="EWC85" s="424"/>
      <c r="EWD85" s="422"/>
      <c r="EWE85" s="423"/>
      <c r="EWF85" s="424"/>
      <c r="EWG85" s="423"/>
      <c r="EWH85" s="554"/>
      <c r="EWI85" s="554"/>
      <c r="EWJ85" s="554"/>
      <c r="EWK85" s="424"/>
      <c r="EWL85" s="422"/>
      <c r="EWM85" s="424"/>
      <c r="EWN85" s="422"/>
      <c r="EWO85" s="423"/>
      <c r="EWP85" s="424"/>
      <c r="EWQ85" s="423"/>
      <c r="EWR85" s="554"/>
      <c r="EWS85" s="554"/>
      <c r="EWT85" s="554"/>
      <c r="EWU85" s="424"/>
      <c r="EWV85" s="422"/>
      <c r="EWW85" s="424"/>
      <c r="EWX85" s="422"/>
      <c r="EWY85" s="423"/>
      <c r="EWZ85" s="424"/>
      <c r="EXA85" s="423"/>
      <c r="EXB85" s="554"/>
      <c r="EXC85" s="554"/>
      <c r="EXD85" s="554"/>
      <c r="EXE85" s="424"/>
      <c r="EXF85" s="422"/>
      <c r="EXG85" s="424"/>
      <c r="EXH85" s="422"/>
      <c r="EXI85" s="423"/>
      <c r="EXJ85" s="424"/>
      <c r="EXK85" s="423"/>
      <c r="EXL85" s="554"/>
      <c r="EXM85" s="554"/>
      <c r="EXN85" s="554"/>
      <c r="EXO85" s="424"/>
      <c r="EXP85" s="422"/>
      <c r="EXQ85" s="424"/>
      <c r="EXR85" s="422"/>
      <c r="EXS85" s="423"/>
      <c r="EXT85" s="424"/>
      <c r="EXU85" s="423"/>
      <c r="EXV85" s="554"/>
      <c r="EXW85" s="554"/>
      <c r="EXX85" s="554"/>
      <c r="EXY85" s="424"/>
      <c r="EXZ85" s="422"/>
      <c r="EYA85" s="424"/>
      <c r="EYB85" s="422"/>
      <c r="EYC85" s="423"/>
      <c r="EYD85" s="424"/>
      <c r="EYE85" s="423"/>
      <c r="EYF85" s="554"/>
      <c r="EYG85" s="554"/>
      <c r="EYH85" s="554"/>
      <c r="EYI85" s="424"/>
      <c r="EYJ85" s="422"/>
      <c r="EYK85" s="424"/>
      <c r="EYL85" s="422"/>
      <c r="EYM85" s="423"/>
      <c r="EYN85" s="424"/>
      <c r="EYO85" s="423"/>
      <c r="EYP85" s="554"/>
      <c r="EYQ85" s="554"/>
      <c r="EYR85" s="554"/>
      <c r="EYS85" s="424"/>
      <c r="EYT85" s="422"/>
      <c r="EYU85" s="424"/>
      <c r="EYV85" s="422"/>
      <c r="EYW85" s="423"/>
      <c r="EYX85" s="424"/>
      <c r="EYY85" s="423"/>
      <c r="EYZ85" s="554"/>
      <c r="EZA85" s="554"/>
      <c r="EZB85" s="554"/>
      <c r="EZC85" s="424"/>
      <c r="EZD85" s="422"/>
      <c r="EZE85" s="424"/>
      <c r="EZF85" s="422"/>
      <c r="EZG85" s="423"/>
      <c r="EZH85" s="424"/>
      <c r="EZI85" s="423"/>
      <c r="EZJ85" s="554"/>
      <c r="EZK85" s="554"/>
      <c r="EZL85" s="554"/>
      <c r="EZM85" s="424"/>
      <c r="EZN85" s="422"/>
      <c r="EZO85" s="424"/>
      <c r="EZP85" s="422"/>
      <c r="EZQ85" s="423"/>
      <c r="EZR85" s="424"/>
      <c r="EZS85" s="423"/>
      <c r="EZT85" s="554"/>
      <c r="EZU85" s="554"/>
      <c r="EZV85" s="554"/>
      <c r="EZW85" s="424"/>
      <c r="EZX85" s="422"/>
      <c r="EZY85" s="424"/>
      <c r="EZZ85" s="422"/>
      <c r="FAA85" s="423"/>
      <c r="FAB85" s="424"/>
      <c r="FAC85" s="423"/>
      <c r="FAD85" s="554"/>
      <c r="FAE85" s="554"/>
      <c r="FAF85" s="554"/>
      <c r="FAG85" s="424"/>
      <c r="FAH85" s="422"/>
      <c r="FAI85" s="424"/>
      <c r="FAJ85" s="422"/>
      <c r="FAK85" s="423"/>
      <c r="FAL85" s="424"/>
      <c r="FAM85" s="423"/>
      <c r="FAN85" s="554"/>
      <c r="FAO85" s="554"/>
      <c r="FAP85" s="554"/>
      <c r="FAQ85" s="424"/>
      <c r="FAR85" s="422"/>
      <c r="FAS85" s="424"/>
      <c r="FAT85" s="422"/>
      <c r="FAU85" s="423"/>
      <c r="FAV85" s="424"/>
      <c r="FAW85" s="423"/>
      <c r="FAX85" s="554"/>
      <c r="FAY85" s="554"/>
      <c r="FAZ85" s="554"/>
      <c r="FBA85" s="424"/>
      <c r="FBB85" s="422"/>
      <c r="FBC85" s="424"/>
      <c r="FBD85" s="422"/>
      <c r="FBE85" s="423"/>
      <c r="FBF85" s="424"/>
      <c r="FBG85" s="423"/>
      <c r="FBH85" s="554"/>
      <c r="FBI85" s="554"/>
      <c r="FBJ85" s="554"/>
      <c r="FBK85" s="424"/>
      <c r="FBL85" s="422"/>
      <c r="FBM85" s="424"/>
      <c r="FBN85" s="422"/>
      <c r="FBO85" s="423"/>
      <c r="FBP85" s="424"/>
      <c r="FBQ85" s="423"/>
      <c r="FBR85" s="554"/>
      <c r="FBS85" s="554"/>
      <c r="FBT85" s="554"/>
      <c r="FBU85" s="424"/>
      <c r="FBV85" s="422"/>
      <c r="FBW85" s="424"/>
      <c r="FBX85" s="422"/>
      <c r="FBY85" s="423"/>
      <c r="FBZ85" s="424"/>
      <c r="FCA85" s="423"/>
      <c r="FCB85" s="554"/>
      <c r="FCC85" s="554"/>
      <c r="FCD85" s="554"/>
      <c r="FCE85" s="424"/>
      <c r="FCF85" s="422"/>
      <c r="FCG85" s="424"/>
      <c r="FCH85" s="422"/>
      <c r="FCI85" s="423"/>
      <c r="FCJ85" s="424"/>
      <c r="FCK85" s="423"/>
      <c r="FCL85" s="554"/>
      <c r="FCM85" s="554"/>
      <c r="FCN85" s="554"/>
      <c r="FCO85" s="424"/>
      <c r="FCP85" s="422"/>
      <c r="FCQ85" s="424"/>
      <c r="FCR85" s="422"/>
      <c r="FCS85" s="423"/>
      <c r="FCT85" s="424"/>
      <c r="FCU85" s="423"/>
      <c r="FCV85" s="554"/>
      <c r="FCW85" s="554"/>
      <c r="FCX85" s="554"/>
      <c r="FCY85" s="424"/>
      <c r="FCZ85" s="422"/>
      <c r="FDA85" s="424"/>
      <c r="FDB85" s="422"/>
      <c r="FDC85" s="423"/>
      <c r="FDD85" s="424"/>
      <c r="FDE85" s="423"/>
      <c r="FDF85" s="554"/>
      <c r="FDG85" s="554"/>
      <c r="FDH85" s="554"/>
      <c r="FDI85" s="424"/>
      <c r="FDJ85" s="422"/>
      <c r="FDK85" s="424"/>
      <c r="FDL85" s="422"/>
      <c r="FDM85" s="423"/>
      <c r="FDN85" s="424"/>
      <c r="FDO85" s="423"/>
      <c r="FDP85" s="554"/>
      <c r="FDQ85" s="554"/>
      <c r="FDR85" s="554"/>
      <c r="FDS85" s="424"/>
      <c r="FDT85" s="422"/>
      <c r="FDU85" s="424"/>
      <c r="FDV85" s="422"/>
      <c r="FDW85" s="423"/>
      <c r="FDX85" s="424"/>
      <c r="FDY85" s="423"/>
      <c r="FDZ85" s="554"/>
      <c r="FEA85" s="554"/>
      <c r="FEB85" s="554"/>
      <c r="FEC85" s="424"/>
      <c r="FED85" s="422"/>
      <c r="FEE85" s="424"/>
      <c r="FEF85" s="422"/>
      <c r="FEG85" s="423"/>
      <c r="FEH85" s="424"/>
      <c r="FEI85" s="423"/>
      <c r="FEJ85" s="554"/>
      <c r="FEK85" s="554"/>
      <c r="FEL85" s="554"/>
      <c r="FEM85" s="424"/>
      <c r="FEN85" s="422"/>
      <c r="FEO85" s="424"/>
      <c r="FEP85" s="422"/>
      <c r="FEQ85" s="423"/>
      <c r="FER85" s="424"/>
      <c r="FES85" s="423"/>
      <c r="FET85" s="554"/>
      <c r="FEU85" s="554"/>
      <c r="FEV85" s="554"/>
      <c r="FEW85" s="424"/>
      <c r="FEX85" s="422"/>
      <c r="FEY85" s="424"/>
      <c r="FEZ85" s="422"/>
      <c r="FFA85" s="423"/>
      <c r="FFB85" s="424"/>
      <c r="FFC85" s="423"/>
      <c r="FFD85" s="554"/>
      <c r="FFE85" s="554"/>
      <c r="FFF85" s="554"/>
      <c r="FFG85" s="424"/>
      <c r="FFH85" s="422"/>
      <c r="FFI85" s="424"/>
      <c r="FFJ85" s="422"/>
      <c r="FFK85" s="423"/>
      <c r="FFL85" s="424"/>
      <c r="FFM85" s="423"/>
      <c r="FFN85" s="554"/>
      <c r="FFO85" s="554"/>
      <c r="FFP85" s="554"/>
      <c r="FFQ85" s="424"/>
      <c r="FFR85" s="422"/>
      <c r="FFS85" s="424"/>
      <c r="FFT85" s="422"/>
      <c r="FFU85" s="423"/>
      <c r="FFV85" s="424"/>
      <c r="FFW85" s="423"/>
      <c r="FFX85" s="554"/>
      <c r="FFY85" s="554"/>
      <c r="FFZ85" s="554"/>
      <c r="FGA85" s="424"/>
      <c r="FGB85" s="422"/>
      <c r="FGC85" s="424"/>
      <c r="FGD85" s="422"/>
      <c r="FGE85" s="423"/>
      <c r="FGF85" s="424"/>
      <c r="FGG85" s="423"/>
      <c r="FGH85" s="554"/>
      <c r="FGI85" s="554"/>
      <c r="FGJ85" s="554"/>
      <c r="FGK85" s="424"/>
      <c r="FGL85" s="422"/>
      <c r="FGM85" s="424"/>
      <c r="FGN85" s="422"/>
      <c r="FGO85" s="423"/>
      <c r="FGP85" s="424"/>
      <c r="FGQ85" s="423"/>
      <c r="FGR85" s="554"/>
      <c r="FGS85" s="554"/>
      <c r="FGT85" s="554"/>
      <c r="FGU85" s="424"/>
      <c r="FGV85" s="422"/>
      <c r="FGW85" s="424"/>
      <c r="FGX85" s="422"/>
      <c r="FGY85" s="423"/>
      <c r="FGZ85" s="424"/>
      <c r="FHA85" s="423"/>
      <c r="FHB85" s="554"/>
      <c r="FHC85" s="554"/>
      <c r="FHD85" s="554"/>
      <c r="FHE85" s="424"/>
      <c r="FHF85" s="422"/>
      <c r="FHG85" s="424"/>
      <c r="FHH85" s="422"/>
      <c r="FHI85" s="423"/>
      <c r="FHJ85" s="424"/>
      <c r="FHK85" s="423"/>
      <c r="FHL85" s="554"/>
      <c r="FHM85" s="554"/>
      <c r="FHN85" s="554"/>
      <c r="FHO85" s="424"/>
      <c r="FHP85" s="422"/>
      <c r="FHQ85" s="424"/>
      <c r="FHR85" s="422"/>
      <c r="FHS85" s="423"/>
      <c r="FHT85" s="424"/>
      <c r="FHU85" s="423"/>
      <c r="FHV85" s="554"/>
      <c r="FHW85" s="554"/>
      <c r="FHX85" s="554"/>
      <c r="FHY85" s="424"/>
      <c r="FHZ85" s="422"/>
      <c r="FIA85" s="424"/>
      <c r="FIB85" s="422"/>
      <c r="FIC85" s="423"/>
      <c r="FID85" s="424"/>
      <c r="FIE85" s="423"/>
      <c r="FIF85" s="554"/>
      <c r="FIG85" s="554"/>
      <c r="FIH85" s="554"/>
      <c r="FII85" s="424"/>
      <c r="FIJ85" s="422"/>
      <c r="FIK85" s="424"/>
      <c r="FIL85" s="422"/>
      <c r="FIM85" s="423"/>
      <c r="FIN85" s="424"/>
      <c r="FIO85" s="423"/>
      <c r="FIP85" s="554"/>
      <c r="FIQ85" s="554"/>
      <c r="FIR85" s="554"/>
      <c r="FIS85" s="424"/>
      <c r="FIT85" s="422"/>
      <c r="FIU85" s="424"/>
      <c r="FIV85" s="422"/>
      <c r="FIW85" s="423"/>
      <c r="FIX85" s="424"/>
      <c r="FIY85" s="423"/>
      <c r="FIZ85" s="554"/>
      <c r="FJA85" s="554"/>
      <c r="FJB85" s="554"/>
      <c r="FJC85" s="424"/>
      <c r="FJD85" s="422"/>
      <c r="FJE85" s="424"/>
      <c r="FJF85" s="422"/>
      <c r="FJG85" s="423"/>
      <c r="FJH85" s="424"/>
      <c r="FJI85" s="423"/>
      <c r="FJJ85" s="554"/>
      <c r="FJK85" s="554"/>
      <c r="FJL85" s="554"/>
      <c r="FJM85" s="424"/>
      <c r="FJN85" s="422"/>
      <c r="FJO85" s="424"/>
      <c r="FJP85" s="422"/>
      <c r="FJQ85" s="423"/>
      <c r="FJR85" s="424"/>
      <c r="FJS85" s="423"/>
      <c r="FJT85" s="554"/>
      <c r="FJU85" s="554"/>
      <c r="FJV85" s="554"/>
      <c r="FJW85" s="424"/>
      <c r="FJX85" s="422"/>
      <c r="FJY85" s="424"/>
      <c r="FJZ85" s="422"/>
      <c r="FKA85" s="423"/>
      <c r="FKB85" s="424"/>
      <c r="FKC85" s="423"/>
      <c r="FKD85" s="554"/>
      <c r="FKE85" s="554"/>
      <c r="FKF85" s="554"/>
      <c r="FKG85" s="424"/>
      <c r="FKH85" s="422"/>
      <c r="FKI85" s="424"/>
      <c r="FKJ85" s="422"/>
      <c r="FKK85" s="423"/>
      <c r="FKL85" s="424"/>
      <c r="FKM85" s="423"/>
      <c r="FKN85" s="554"/>
      <c r="FKO85" s="554"/>
      <c r="FKP85" s="554"/>
      <c r="FKQ85" s="424"/>
      <c r="FKR85" s="422"/>
      <c r="FKS85" s="424"/>
      <c r="FKT85" s="422"/>
      <c r="FKU85" s="423"/>
      <c r="FKV85" s="424"/>
      <c r="FKW85" s="423"/>
      <c r="FKX85" s="554"/>
      <c r="FKY85" s="554"/>
      <c r="FKZ85" s="554"/>
      <c r="FLA85" s="424"/>
      <c r="FLB85" s="422"/>
      <c r="FLC85" s="424"/>
      <c r="FLD85" s="422"/>
      <c r="FLE85" s="423"/>
      <c r="FLF85" s="424"/>
      <c r="FLG85" s="423"/>
      <c r="FLH85" s="554"/>
      <c r="FLI85" s="554"/>
      <c r="FLJ85" s="554"/>
      <c r="FLK85" s="424"/>
      <c r="FLL85" s="422"/>
      <c r="FLM85" s="424"/>
      <c r="FLN85" s="422"/>
      <c r="FLO85" s="423"/>
      <c r="FLP85" s="424"/>
      <c r="FLQ85" s="423"/>
      <c r="FLR85" s="554"/>
      <c r="FLS85" s="554"/>
      <c r="FLT85" s="554"/>
      <c r="FLU85" s="424"/>
      <c r="FLV85" s="422"/>
      <c r="FLW85" s="424"/>
      <c r="FLX85" s="422"/>
      <c r="FLY85" s="423"/>
      <c r="FLZ85" s="424"/>
      <c r="FMA85" s="423"/>
      <c r="FMB85" s="554"/>
      <c r="FMC85" s="554"/>
      <c r="FMD85" s="554"/>
      <c r="FME85" s="424"/>
      <c r="FMF85" s="422"/>
      <c r="FMG85" s="424"/>
      <c r="FMH85" s="422"/>
      <c r="FMI85" s="423"/>
      <c r="FMJ85" s="424"/>
      <c r="FMK85" s="423"/>
      <c r="FML85" s="554"/>
      <c r="FMM85" s="554"/>
      <c r="FMN85" s="554"/>
      <c r="FMO85" s="424"/>
      <c r="FMP85" s="422"/>
      <c r="FMQ85" s="424"/>
      <c r="FMR85" s="422"/>
      <c r="FMS85" s="423"/>
      <c r="FMT85" s="424"/>
      <c r="FMU85" s="423"/>
      <c r="FMV85" s="554"/>
      <c r="FMW85" s="554"/>
      <c r="FMX85" s="554"/>
      <c r="FMY85" s="424"/>
      <c r="FMZ85" s="422"/>
      <c r="FNA85" s="424"/>
      <c r="FNB85" s="422"/>
      <c r="FNC85" s="423"/>
      <c r="FND85" s="424"/>
      <c r="FNE85" s="423"/>
      <c r="FNF85" s="554"/>
      <c r="FNG85" s="554"/>
      <c r="FNH85" s="554"/>
      <c r="FNI85" s="424"/>
      <c r="FNJ85" s="422"/>
      <c r="FNK85" s="424"/>
      <c r="FNL85" s="422"/>
      <c r="FNM85" s="423"/>
      <c r="FNN85" s="424"/>
      <c r="FNO85" s="423"/>
      <c r="FNP85" s="554"/>
      <c r="FNQ85" s="554"/>
      <c r="FNR85" s="554"/>
      <c r="FNS85" s="424"/>
      <c r="FNT85" s="422"/>
      <c r="FNU85" s="424"/>
      <c r="FNV85" s="422"/>
      <c r="FNW85" s="423"/>
      <c r="FNX85" s="424"/>
      <c r="FNY85" s="423"/>
      <c r="FNZ85" s="554"/>
      <c r="FOA85" s="554"/>
      <c r="FOB85" s="554"/>
      <c r="FOC85" s="424"/>
      <c r="FOD85" s="422"/>
      <c r="FOE85" s="424"/>
      <c r="FOF85" s="422"/>
      <c r="FOG85" s="423"/>
      <c r="FOH85" s="424"/>
      <c r="FOI85" s="423"/>
      <c r="FOJ85" s="554"/>
      <c r="FOK85" s="554"/>
      <c r="FOL85" s="554"/>
      <c r="FOM85" s="424"/>
      <c r="FON85" s="422"/>
      <c r="FOO85" s="424"/>
      <c r="FOP85" s="422"/>
      <c r="FOQ85" s="423"/>
      <c r="FOR85" s="424"/>
      <c r="FOS85" s="423"/>
      <c r="FOT85" s="554"/>
      <c r="FOU85" s="554"/>
      <c r="FOV85" s="554"/>
      <c r="FOW85" s="424"/>
      <c r="FOX85" s="422"/>
      <c r="FOY85" s="424"/>
      <c r="FOZ85" s="422"/>
      <c r="FPA85" s="423"/>
      <c r="FPB85" s="424"/>
      <c r="FPC85" s="423"/>
      <c r="FPD85" s="554"/>
      <c r="FPE85" s="554"/>
      <c r="FPF85" s="554"/>
      <c r="FPG85" s="424"/>
      <c r="FPH85" s="422"/>
      <c r="FPI85" s="424"/>
      <c r="FPJ85" s="422"/>
      <c r="FPK85" s="423"/>
      <c r="FPL85" s="424"/>
      <c r="FPM85" s="423"/>
      <c r="FPN85" s="554"/>
      <c r="FPO85" s="554"/>
      <c r="FPP85" s="554"/>
      <c r="FPQ85" s="424"/>
      <c r="FPR85" s="422"/>
      <c r="FPS85" s="424"/>
      <c r="FPT85" s="422"/>
      <c r="FPU85" s="423"/>
      <c r="FPV85" s="424"/>
      <c r="FPW85" s="423"/>
      <c r="FPX85" s="554"/>
      <c r="FPY85" s="554"/>
      <c r="FPZ85" s="554"/>
      <c r="FQA85" s="424"/>
      <c r="FQB85" s="422"/>
      <c r="FQC85" s="424"/>
      <c r="FQD85" s="422"/>
      <c r="FQE85" s="423"/>
      <c r="FQF85" s="424"/>
      <c r="FQG85" s="423"/>
      <c r="FQH85" s="554"/>
      <c r="FQI85" s="554"/>
      <c r="FQJ85" s="554"/>
      <c r="FQK85" s="424"/>
      <c r="FQL85" s="422"/>
      <c r="FQM85" s="424"/>
      <c r="FQN85" s="422"/>
      <c r="FQO85" s="423"/>
      <c r="FQP85" s="424"/>
      <c r="FQQ85" s="423"/>
      <c r="FQR85" s="554"/>
      <c r="FQS85" s="554"/>
      <c r="FQT85" s="554"/>
      <c r="FQU85" s="424"/>
      <c r="FQV85" s="422"/>
      <c r="FQW85" s="424"/>
      <c r="FQX85" s="422"/>
      <c r="FQY85" s="423"/>
      <c r="FQZ85" s="424"/>
      <c r="FRA85" s="423"/>
      <c r="FRB85" s="554"/>
      <c r="FRC85" s="554"/>
      <c r="FRD85" s="554"/>
      <c r="FRE85" s="424"/>
      <c r="FRF85" s="422"/>
      <c r="FRG85" s="424"/>
      <c r="FRH85" s="422"/>
      <c r="FRI85" s="423"/>
      <c r="FRJ85" s="424"/>
      <c r="FRK85" s="423"/>
      <c r="FRL85" s="554"/>
      <c r="FRM85" s="554"/>
      <c r="FRN85" s="554"/>
      <c r="FRO85" s="424"/>
      <c r="FRP85" s="422"/>
      <c r="FRQ85" s="424"/>
      <c r="FRR85" s="422"/>
      <c r="FRS85" s="423"/>
      <c r="FRT85" s="424"/>
      <c r="FRU85" s="423"/>
      <c r="FRV85" s="554"/>
      <c r="FRW85" s="554"/>
      <c r="FRX85" s="554"/>
      <c r="FRY85" s="424"/>
      <c r="FRZ85" s="422"/>
      <c r="FSA85" s="424"/>
      <c r="FSB85" s="422"/>
      <c r="FSC85" s="423"/>
      <c r="FSD85" s="424"/>
      <c r="FSE85" s="423"/>
      <c r="FSF85" s="554"/>
      <c r="FSG85" s="554"/>
      <c r="FSH85" s="554"/>
      <c r="FSI85" s="424"/>
      <c r="FSJ85" s="422"/>
      <c r="FSK85" s="424"/>
      <c r="FSL85" s="422"/>
      <c r="FSM85" s="423"/>
      <c r="FSN85" s="424"/>
      <c r="FSO85" s="423"/>
      <c r="FSP85" s="554"/>
      <c r="FSQ85" s="554"/>
      <c r="FSR85" s="554"/>
      <c r="FSS85" s="424"/>
      <c r="FST85" s="422"/>
      <c r="FSU85" s="424"/>
      <c r="FSV85" s="422"/>
      <c r="FSW85" s="423"/>
      <c r="FSX85" s="424"/>
      <c r="FSY85" s="423"/>
      <c r="FSZ85" s="554"/>
      <c r="FTA85" s="554"/>
      <c r="FTB85" s="554"/>
      <c r="FTC85" s="424"/>
      <c r="FTD85" s="422"/>
      <c r="FTE85" s="424"/>
      <c r="FTF85" s="422"/>
      <c r="FTG85" s="423"/>
      <c r="FTH85" s="424"/>
      <c r="FTI85" s="423"/>
      <c r="FTJ85" s="554"/>
      <c r="FTK85" s="554"/>
      <c r="FTL85" s="554"/>
      <c r="FTM85" s="424"/>
      <c r="FTN85" s="422"/>
      <c r="FTO85" s="424"/>
      <c r="FTP85" s="422"/>
      <c r="FTQ85" s="423"/>
      <c r="FTR85" s="424"/>
      <c r="FTS85" s="423"/>
      <c r="FTT85" s="554"/>
      <c r="FTU85" s="554"/>
      <c r="FTV85" s="554"/>
      <c r="FTW85" s="424"/>
      <c r="FTX85" s="422"/>
      <c r="FTY85" s="424"/>
      <c r="FTZ85" s="422"/>
      <c r="FUA85" s="423"/>
      <c r="FUB85" s="424"/>
      <c r="FUC85" s="423"/>
      <c r="FUD85" s="554"/>
      <c r="FUE85" s="554"/>
      <c r="FUF85" s="554"/>
      <c r="FUG85" s="424"/>
      <c r="FUH85" s="422"/>
      <c r="FUI85" s="424"/>
      <c r="FUJ85" s="422"/>
      <c r="FUK85" s="423"/>
      <c r="FUL85" s="424"/>
      <c r="FUM85" s="423"/>
      <c r="FUN85" s="554"/>
      <c r="FUO85" s="554"/>
      <c r="FUP85" s="554"/>
      <c r="FUQ85" s="424"/>
      <c r="FUR85" s="422"/>
      <c r="FUS85" s="424"/>
      <c r="FUT85" s="422"/>
      <c r="FUU85" s="423"/>
      <c r="FUV85" s="424"/>
      <c r="FUW85" s="423"/>
      <c r="FUX85" s="554"/>
      <c r="FUY85" s="554"/>
      <c r="FUZ85" s="554"/>
      <c r="FVA85" s="424"/>
      <c r="FVB85" s="422"/>
      <c r="FVC85" s="424"/>
      <c r="FVD85" s="422"/>
      <c r="FVE85" s="423"/>
      <c r="FVF85" s="424"/>
      <c r="FVG85" s="423"/>
      <c r="FVH85" s="554"/>
      <c r="FVI85" s="554"/>
      <c r="FVJ85" s="554"/>
      <c r="FVK85" s="424"/>
      <c r="FVL85" s="422"/>
      <c r="FVM85" s="424"/>
      <c r="FVN85" s="422"/>
      <c r="FVO85" s="423"/>
      <c r="FVP85" s="424"/>
      <c r="FVQ85" s="423"/>
      <c r="FVR85" s="554"/>
      <c r="FVS85" s="554"/>
      <c r="FVT85" s="554"/>
      <c r="FVU85" s="424"/>
      <c r="FVV85" s="422"/>
      <c r="FVW85" s="424"/>
      <c r="FVX85" s="422"/>
      <c r="FVY85" s="423"/>
      <c r="FVZ85" s="424"/>
      <c r="FWA85" s="423"/>
      <c r="FWB85" s="554"/>
      <c r="FWC85" s="554"/>
      <c r="FWD85" s="554"/>
      <c r="FWE85" s="424"/>
      <c r="FWF85" s="422"/>
      <c r="FWG85" s="424"/>
      <c r="FWH85" s="422"/>
      <c r="FWI85" s="423"/>
      <c r="FWJ85" s="424"/>
      <c r="FWK85" s="423"/>
      <c r="FWL85" s="554"/>
      <c r="FWM85" s="554"/>
      <c r="FWN85" s="554"/>
      <c r="FWO85" s="424"/>
      <c r="FWP85" s="422"/>
      <c r="FWQ85" s="424"/>
      <c r="FWR85" s="422"/>
      <c r="FWS85" s="423"/>
      <c r="FWT85" s="424"/>
      <c r="FWU85" s="423"/>
      <c r="FWV85" s="554"/>
      <c r="FWW85" s="554"/>
      <c r="FWX85" s="554"/>
      <c r="FWY85" s="424"/>
      <c r="FWZ85" s="422"/>
      <c r="FXA85" s="424"/>
      <c r="FXB85" s="422"/>
      <c r="FXC85" s="423"/>
      <c r="FXD85" s="424"/>
      <c r="FXE85" s="423"/>
      <c r="FXF85" s="554"/>
      <c r="FXG85" s="554"/>
      <c r="FXH85" s="554"/>
      <c r="FXI85" s="424"/>
      <c r="FXJ85" s="422"/>
      <c r="FXK85" s="424"/>
      <c r="FXL85" s="422"/>
      <c r="FXM85" s="423"/>
      <c r="FXN85" s="424"/>
      <c r="FXO85" s="423"/>
      <c r="FXP85" s="554"/>
      <c r="FXQ85" s="554"/>
      <c r="FXR85" s="554"/>
      <c r="FXS85" s="424"/>
      <c r="FXT85" s="422"/>
      <c r="FXU85" s="424"/>
      <c r="FXV85" s="422"/>
      <c r="FXW85" s="423"/>
      <c r="FXX85" s="424"/>
      <c r="FXY85" s="423"/>
      <c r="FXZ85" s="554"/>
      <c r="FYA85" s="554"/>
      <c r="FYB85" s="554"/>
      <c r="FYC85" s="424"/>
      <c r="FYD85" s="422"/>
      <c r="FYE85" s="424"/>
      <c r="FYF85" s="422"/>
      <c r="FYG85" s="423"/>
      <c r="FYH85" s="424"/>
      <c r="FYI85" s="423"/>
      <c r="FYJ85" s="554"/>
      <c r="FYK85" s="554"/>
      <c r="FYL85" s="554"/>
      <c r="FYM85" s="424"/>
      <c r="FYN85" s="422"/>
      <c r="FYO85" s="424"/>
      <c r="FYP85" s="422"/>
      <c r="FYQ85" s="423"/>
      <c r="FYR85" s="424"/>
      <c r="FYS85" s="423"/>
      <c r="FYT85" s="554"/>
      <c r="FYU85" s="554"/>
      <c r="FYV85" s="554"/>
      <c r="FYW85" s="424"/>
      <c r="FYX85" s="422"/>
      <c r="FYY85" s="424"/>
      <c r="FYZ85" s="422"/>
      <c r="FZA85" s="423"/>
      <c r="FZB85" s="424"/>
      <c r="FZC85" s="423"/>
      <c r="FZD85" s="554"/>
      <c r="FZE85" s="554"/>
      <c r="FZF85" s="554"/>
      <c r="FZG85" s="424"/>
      <c r="FZH85" s="422"/>
      <c r="FZI85" s="424"/>
      <c r="FZJ85" s="422"/>
      <c r="FZK85" s="423"/>
      <c r="FZL85" s="424"/>
      <c r="FZM85" s="423"/>
      <c r="FZN85" s="554"/>
      <c r="FZO85" s="554"/>
      <c r="FZP85" s="554"/>
      <c r="FZQ85" s="424"/>
      <c r="FZR85" s="422"/>
      <c r="FZS85" s="424"/>
      <c r="FZT85" s="422"/>
      <c r="FZU85" s="423"/>
      <c r="FZV85" s="424"/>
      <c r="FZW85" s="423"/>
      <c r="FZX85" s="554"/>
      <c r="FZY85" s="554"/>
      <c r="FZZ85" s="554"/>
      <c r="GAA85" s="424"/>
      <c r="GAB85" s="422"/>
      <c r="GAC85" s="424"/>
      <c r="GAD85" s="422"/>
      <c r="GAE85" s="423"/>
      <c r="GAF85" s="424"/>
      <c r="GAG85" s="423"/>
      <c r="GAH85" s="554"/>
      <c r="GAI85" s="554"/>
      <c r="GAJ85" s="554"/>
      <c r="GAK85" s="424"/>
      <c r="GAL85" s="422"/>
      <c r="GAM85" s="424"/>
      <c r="GAN85" s="422"/>
      <c r="GAO85" s="423"/>
      <c r="GAP85" s="424"/>
      <c r="GAQ85" s="423"/>
      <c r="GAR85" s="554"/>
      <c r="GAS85" s="554"/>
      <c r="GAT85" s="554"/>
      <c r="GAU85" s="424"/>
      <c r="GAV85" s="422"/>
      <c r="GAW85" s="424"/>
      <c r="GAX85" s="422"/>
      <c r="GAY85" s="423"/>
      <c r="GAZ85" s="424"/>
      <c r="GBA85" s="423"/>
      <c r="GBB85" s="554"/>
      <c r="GBC85" s="554"/>
      <c r="GBD85" s="554"/>
      <c r="GBE85" s="424"/>
      <c r="GBF85" s="422"/>
      <c r="GBG85" s="424"/>
      <c r="GBH85" s="422"/>
      <c r="GBI85" s="423"/>
      <c r="GBJ85" s="424"/>
      <c r="GBK85" s="423"/>
      <c r="GBL85" s="554"/>
      <c r="GBM85" s="554"/>
      <c r="GBN85" s="554"/>
      <c r="GBO85" s="424"/>
      <c r="GBP85" s="422"/>
      <c r="GBQ85" s="424"/>
      <c r="GBR85" s="422"/>
      <c r="GBS85" s="423"/>
      <c r="GBT85" s="424"/>
      <c r="GBU85" s="423"/>
      <c r="GBV85" s="554"/>
      <c r="GBW85" s="554"/>
      <c r="GBX85" s="554"/>
      <c r="GBY85" s="424"/>
      <c r="GBZ85" s="422"/>
      <c r="GCA85" s="424"/>
      <c r="GCB85" s="422"/>
      <c r="GCC85" s="423"/>
      <c r="GCD85" s="424"/>
      <c r="GCE85" s="423"/>
      <c r="GCF85" s="554"/>
      <c r="GCG85" s="554"/>
      <c r="GCH85" s="554"/>
      <c r="GCI85" s="424"/>
      <c r="GCJ85" s="422"/>
      <c r="GCK85" s="424"/>
      <c r="GCL85" s="422"/>
      <c r="GCM85" s="423"/>
      <c r="GCN85" s="424"/>
      <c r="GCO85" s="423"/>
      <c r="GCP85" s="554"/>
      <c r="GCQ85" s="554"/>
      <c r="GCR85" s="554"/>
      <c r="GCS85" s="424"/>
      <c r="GCT85" s="422"/>
      <c r="GCU85" s="424"/>
      <c r="GCV85" s="422"/>
      <c r="GCW85" s="423"/>
      <c r="GCX85" s="424"/>
      <c r="GCY85" s="423"/>
      <c r="GCZ85" s="554"/>
      <c r="GDA85" s="554"/>
      <c r="GDB85" s="554"/>
      <c r="GDC85" s="424"/>
      <c r="GDD85" s="422"/>
      <c r="GDE85" s="424"/>
      <c r="GDF85" s="422"/>
      <c r="GDG85" s="423"/>
      <c r="GDH85" s="424"/>
      <c r="GDI85" s="423"/>
      <c r="GDJ85" s="554"/>
      <c r="GDK85" s="554"/>
      <c r="GDL85" s="554"/>
      <c r="GDM85" s="424"/>
      <c r="GDN85" s="422"/>
      <c r="GDO85" s="424"/>
      <c r="GDP85" s="422"/>
      <c r="GDQ85" s="423"/>
      <c r="GDR85" s="424"/>
      <c r="GDS85" s="423"/>
      <c r="GDT85" s="554"/>
      <c r="GDU85" s="554"/>
      <c r="GDV85" s="554"/>
      <c r="GDW85" s="424"/>
      <c r="GDX85" s="422"/>
      <c r="GDY85" s="424"/>
      <c r="GDZ85" s="422"/>
      <c r="GEA85" s="423"/>
      <c r="GEB85" s="424"/>
      <c r="GEC85" s="423"/>
      <c r="GED85" s="554"/>
      <c r="GEE85" s="554"/>
      <c r="GEF85" s="554"/>
      <c r="GEG85" s="424"/>
      <c r="GEH85" s="422"/>
      <c r="GEI85" s="424"/>
      <c r="GEJ85" s="422"/>
      <c r="GEK85" s="423"/>
      <c r="GEL85" s="424"/>
      <c r="GEM85" s="423"/>
      <c r="GEN85" s="554"/>
      <c r="GEO85" s="554"/>
      <c r="GEP85" s="554"/>
      <c r="GEQ85" s="424"/>
      <c r="GER85" s="422"/>
      <c r="GES85" s="424"/>
      <c r="GET85" s="422"/>
      <c r="GEU85" s="423"/>
      <c r="GEV85" s="424"/>
      <c r="GEW85" s="423"/>
      <c r="GEX85" s="554"/>
      <c r="GEY85" s="554"/>
      <c r="GEZ85" s="554"/>
      <c r="GFA85" s="424"/>
      <c r="GFB85" s="422"/>
      <c r="GFC85" s="424"/>
      <c r="GFD85" s="422"/>
      <c r="GFE85" s="423"/>
      <c r="GFF85" s="424"/>
      <c r="GFG85" s="423"/>
      <c r="GFH85" s="554"/>
      <c r="GFI85" s="554"/>
      <c r="GFJ85" s="554"/>
      <c r="GFK85" s="424"/>
      <c r="GFL85" s="422"/>
      <c r="GFM85" s="424"/>
      <c r="GFN85" s="422"/>
      <c r="GFO85" s="423"/>
      <c r="GFP85" s="424"/>
      <c r="GFQ85" s="423"/>
      <c r="GFR85" s="554"/>
      <c r="GFS85" s="554"/>
      <c r="GFT85" s="554"/>
      <c r="GFU85" s="424"/>
      <c r="GFV85" s="422"/>
      <c r="GFW85" s="424"/>
      <c r="GFX85" s="422"/>
      <c r="GFY85" s="423"/>
      <c r="GFZ85" s="424"/>
      <c r="GGA85" s="423"/>
      <c r="GGB85" s="554"/>
      <c r="GGC85" s="554"/>
      <c r="GGD85" s="554"/>
      <c r="GGE85" s="424"/>
      <c r="GGF85" s="422"/>
      <c r="GGG85" s="424"/>
      <c r="GGH85" s="422"/>
      <c r="GGI85" s="423"/>
      <c r="GGJ85" s="424"/>
      <c r="GGK85" s="423"/>
      <c r="GGL85" s="554"/>
      <c r="GGM85" s="554"/>
      <c r="GGN85" s="554"/>
      <c r="GGO85" s="424"/>
      <c r="GGP85" s="422"/>
      <c r="GGQ85" s="424"/>
      <c r="GGR85" s="422"/>
      <c r="GGS85" s="423"/>
      <c r="GGT85" s="424"/>
      <c r="GGU85" s="423"/>
      <c r="GGV85" s="554"/>
      <c r="GGW85" s="554"/>
      <c r="GGX85" s="554"/>
      <c r="GGY85" s="424"/>
      <c r="GGZ85" s="422"/>
      <c r="GHA85" s="424"/>
      <c r="GHB85" s="422"/>
      <c r="GHC85" s="423"/>
      <c r="GHD85" s="424"/>
      <c r="GHE85" s="423"/>
      <c r="GHF85" s="554"/>
      <c r="GHG85" s="554"/>
      <c r="GHH85" s="554"/>
      <c r="GHI85" s="424"/>
      <c r="GHJ85" s="422"/>
      <c r="GHK85" s="424"/>
      <c r="GHL85" s="422"/>
      <c r="GHM85" s="423"/>
      <c r="GHN85" s="424"/>
      <c r="GHO85" s="423"/>
      <c r="GHP85" s="554"/>
      <c r="GHQ85" s="554"/>
      <c r="GHR85" s="554"/>
      <c r="GHS85" s="424"/>
      <c r="GHT85" s="422"/>
      <c r="GHU85" s="424"/>
      <c r="GHV85" s="422"/>
      <c r="GHW85" s="423"/>
      <c r="GHX85" s="424"/>
      <c r="GHY85" s="423"/>
      <c r="GHZ85" s="554"/>
      <c r="GIA85" s="554"/>
      <c r="GIB85" s="554"/>
      <c r="GIC85" s="424"/>
      <c r="GID85" s="422"/>
      <c r="GIE85" s="424"/>
      <c r="GIF85" s="422"/>
      <c r="GIG85" s="423"/>
      <c r="GIH85" s="424"/>
      <c r="GII85" s="423"/>
      <c r="GIJ85" s="554"/>
      <c r="GIK85" s="554"/>
      <c r="GIL85" s="554"/>
      <c r="GIM85" s="424"/>
      <c r="GIN85" s="422"/>
      <c r="GIO85" s="424"/>
      <c r="GIP85" s="422"/>
      <c r="GIQ85" s="423"/>
      <c r="GIR85" s="424"/>
      <c r="GIS85" s="423"/>
      <c r="GIT85" s="554"/>
      <c r="GIU85" s="554"/>
      <c r="GIV85" s="554"/>
      <c r="GIW85" s="424"/>
      <c r="GIX85" s="422"/>
      <c r="GIY85" s="424"/>
      <c r="GIZ85" s="422"/>
      <c r="GJA85" s="423"/>
      <c r="GJB85" s="424"/>
      <c r="GJC85" s="423"/>
      <c r="GJD85" s="554"/>
      <c r="GJE85" s="554"/>
      <c r="GJF85" s="554"/>
      <c r="GJG85" s="424"/>
      <c r="GJH85" s="422"/>
      <c r="GJI85" s="424"/>
      <c r="GJJ85" s="422"/>
      <c r="GJK85" s="423"/>
      <c r="GJL85" s="424"/>
      <c r="GJM85" s="423"/>
      <c r="GJN85" s="554"/>
      <c r="GJO85" s="554"/>
      <c r="GJP85" s="554"/>
      <c r="GJQ85" s="424"/>
      <c r="GJR85" s="422"/>
      <c r="GJS85" s="424"/>
      <c r="GJT85" s="422"/>
      <c r="GJU85" s="423"/>
      <c r="GJV85" s="424"/>
      <c r="GJW85" s="423"/>
      <c r="GJX85" s="554"/>
      <c r="GJY85" s="554"/>
      <c r="GJZ85" s="554"/>
      <c r="GKA85" s="424"/>
      <c r="GKB85" s="422"/>
      <c r="GKC85" s="424"/>
      <c r="GKD85" s="422"/>
      <c r="GKE85" s="423"/>
      <c r="GKF85" s="424"/>
      <c r="GKG85" s="423"/>
      <c r="GKH85" s="554"/>
      <c r="GKI85" s="554"/>
      <c r="GKJ85" s="554"/>
      <c r="GKK85" s="424"/>
      <c r="GKL85" s="422"/>
      <c r="GKM85" s="424"/>
      <c r="GKN85" s="422"/>
      <c r="GKO85" s="423"/>
      <c r="GKP85" s="424"/>
      <c r="GKQ85" s="423"/>
      <c r="GKR85" s="554"/>
      <c r="GKS85" s="554"/>
      <c r="GKT85" s="554"/>
      <c r="GKU85" s="424"/>
      <c r="GKV85" s="422"/>
      <c r="GKW85" s="424"/>
      <c r="GKX85" s="422"/>
      <c r="GKY85" s="423"/>
      <c r="GKZ85" s="424"/>
      <c r="GLA85" s="423"/>
      <c r="GLB85" s="554"/>
      <c r="GLC85" s="554"/>
      <c r="GLD85" s="554"/>
      <c r="GLE85" s="424"/>
      <c r="GLF85" s="422"/>
      <c r="GLG85" s="424"/>
      <c r="GLH85" s="422"/>
      <c r="GLI85" s="423"/>
      <c r="GLJ85" s="424"/>
      <c r="GLK85" s="423"/>
      <c r="GLL85" s="554"/>
      <c r="GLM85" s="554"/>
      <c r="GLN85" s="554"/>
      <c r="GLO85" s="424"/>
      <c r="GLP85" s="422"/>
      <c r="GLQ85" s="424"/>
      <c r="GLR85" s="422"/>
      <c r="GLS85" s="423"/>
      <c r="GLT85" s="424"/>
      <c r="GLU85" s="423"/>
      <c r="GLV85" s="554"/>
      <c r="GLW85" s="554"/>
      <c r="GLX85" s="554"/>
      <c r="GLY85" s="424"/>
      <c r="GLZ85" s="422"/>
      <c r="GMA85" s="424"/>
      <c r="GMB85" s="422"/>
      <c r="GMC85" s="423"/>
      <c r="GMD85" s="424"/>
      <c r="GME85" s="423"/>
      <c r="GMF85" s="554"/>
      <c r="GMG85" s="554"/>
      <c r="GMH85" s="554"/>
      <c r="GMI85" s="424"/>
      <c r="GMJ85" s="422"/>
      <c r="GMK85" s="424"/>
      <c r="GML85" s="422"/>
      <c r="GMM85" s="423"/>
      <c r="GMN85" s="424"/>
      <c r="GMO85" s="423"/>
      <c r="GMP85" s="554"/>
      <c r="GMQ85" s="554"/>
      <c r="GMR85" s="554"/>
      <c r="GMS85" s="424"/>
      <c r="GMT85" s="422"/>
      <c r="GMU85" s="424"/>
      <c r="GMV85" s="422"/>
      <c r="GMW85" s="423"/>
      <c r="GMX85" s="424"/>
      <c r="GMY85" s="423"/>
      <c r="GMZ85" s="554"/>
      <c r="GNA85" s="554"/>
      <c r="GNB85" s="554"/>
      <c r="GNC85" s="424"/>
      <c r="GND85" s="422"/>
      <c r="GNE85" s="424"/>
      <c r="GNF85" s="422"/>
      <c r="GNG85" s="423"/>
      <c r="GNH85" s="424"/>
      <c r="GNI85" s="423"/>
      <c r="GNJ85" s="554"/>
      <c r="GNK85" s="554"/>
      <c r="GNL85" s="554"/>
      <c r="GNM85" s="424"/>
      <c r="GNN85" s="422"/>
      <c r="GNO85" s="424"/>
      <c r="GNP85" s="422"/>
      <c r="GNQ85" s="423"/>
      <c r="GNR85" s="424"/>
      <c r="GNS85" s="423"/>
      <c r="GNT85" s="554"/>
      <c r="GNU85" s="554"/>
      <c r="GNV85" s="554"/>
      <c r="GNW85" s="424"/>
      <c r="GNX85" s="422"/>
      <c r="GNY85" s="424"/>
      <c r="GNZ85" s="422"/>
      <c r="GOA85" s="423"/>
      <c r="GOB85" s="424"/>
      <c r="GOC85" s="423"/>
      <c r="GOD85" s="554"/>
      <c r="GOE85" s="554"/>
      <c r="GOF85" s="554"/>
      <c r="GOG85" s="424"/>
      <c r="GOH85" s="422"/>
      <c r="GOI85" s="424"/>
      <c r="GOJ85" s="422"/>
      <c r="GOK85" s="423"/>
      <c r="GOL85" s="424"/>
      <c r="GOM85" s="423"/>
      <c r="GON85" s="554"/>
      <c r="GOO85" s="554"/>
      <c r="GOP85" s="554"/>
      <c r="GOQ85" s="424"/>
      <c r="GOR85" s="422"/>
      <c r="GOS85" s="424"/>
      <c r="GOT85" s="422"/>
      <c r="GOU85" s="423"/>
      <c r="GOV85" s="424"/>
      <c r="GOW85" s="423"/>
      <c r="GOX85" s="554"/>
      <c r="GOY85" s="554"/>
      <c r="GOZ85" s="554"/>
      <c r="GPA85" s="424"/>
      <c r="GPB85" s="422"/>
      <c r="GPC85" s="424"/>
      <c r="GPD85" s="422"/>
      <c r="GPE85" s="423"/>
      <c r="GPF85" s="424"/>
      <c r="GPG85" s="423"/>
      <c r="GPH85" s="554"/>
      <c r="GPI85" s="554"/>
      <c r="GPJ85" s="554"/>
      <c r="GPK85" s="424"/>
      <c r="GPL85" s="422"/>
      <c r="GPM85" s="424"/>
      <c r="GPN85" s="422"/>
      <c r="GPO85" s="423"/>
      <c r="GPP85" s="424"/>
      <c r="GPQ85" s="423"/>
      <c r="GPR85" s="554"/>
      <c r="GPS85" s="554"/>
      <c r="GPT85" s="554"/>
      <c r="GPU85" s="424"/>
      <c r="GPV85" s="422"/>
      <c r="GPW85" s="424"/>
      <c r="GPX85" s="422"/>
      <c r="GPY85" s="423"/>
      <c r="GPZ85" s="424"/>
      <c r="GQA85" s="423"/>
      <c r="GQB85" s="554"/>
      <c r="GQC85" s="554"/>
      <c r="GQD85" s="554"/>
      <c r="GQE85" s="424"/>
      <c r="GQF85" s="422"/>
      <c r="GQG85" s="424"/>
      <c r="GQH85" s="422"/>
      <c r="GQI85" s="423"/>
      <c r="GQJ85" s="424"/>
      <c r="GQK85" s="423"/>
      <c r="GQL85" s="554"/>
      <c r="GQM85" s="554"/>
      <c r="GQN85" s="554"/>
      <c r="GQO85" s="424"/>
      <c r="GQP85" s="422"/>
      <c r="GQQ85" s="424"/>
      <c r="GQR85" s="422"/>
      <c r="GQS85" s="423"/>
      <c r="GQT85" s="424"/>
      <c r="GQU85" s="423"/>
      <c r="GQV85" s="554"/>
      <c r="GQW85" s="554"/>
      <c r="GQX85" s="554"/>
      <c r="GQY85" s="424"/>
      <c r="GQZ85" s="422"/>
      <c r="GRA85" s="424"/>
      <c r="GRB85" s="422"/>
      <c r="GRC85" s="423"/>
      <c r="GRD85" s="424"/>
      <c r="GRE85" s="423"/>
      <c r="GRF85" s="554"/>
      <c r="GRG85" s="554"/>
      <c r="GRH85" s="554"/>
      <c r="GRI85" s="424"/>
      <c r="GRJ85" s="422"/>
      <c r="GRK85" s="424"/>
      <c r="GRL85" s="422"/>
      <c r="GRM85" s="423"/>
      <c r="GRN85" s="424"/>
      <c r="GRO85" s="423"/>
      <c r="GRP85" s="554"/>
      <c r="GRQ85" s="554"/>
      <c r="GRR85" s="554"/>
      <c r="GRS85" s="424"/>
      <c r="GRT85" s="422"/>
      <c r="GRU85" s="424"/>
      <c r="GRV85" s="422"/>
      <c r="GRW85" s="423"/>
      <c r="GRX85" s="424"/>
      <c r="GRY85" s="423"/>
      <c r="GRZ85" s="554"/>
      <c r="GSA85" s="554"/>
      <c r="GSB85" s="554"/>
      <c r="GSC85" s="424"/>
      <c r="GSD85" s="422"/>
      <c r="GSE85" s="424"/>
      <c r="GSF85" s="422"/>
      <c r="GSG85" s="423"/>
      <c r="GSH85" s="424"/>
      <c r="GSI85" s="423"/>
      <c r="GSJ85" s="554"/>
      <c r="GSK85" s="554"/>
      <c r="GSL85" s="554"/>
      <c r="GSM85" s="424"/>
      <c r="GSN85" s="422"/>
      <c r="GSO85" s="424"/>
      <c r="GSP85" s="422"/>
      <c r="GSQ85" s="423"/>
      <c r="GSR85" s="424"/>
      <c r="GSS85" s="423"/>
      <c r="GST85" s="554"/>
      <c r="GSU85" s="554"/>
      <c r="GSV85" s="554"/>
      <c r="GSW85" s="424"/>
      <c r="GSX85" s="422"/>
      <c r="GSY85" s="424"/>
      <c r="GSZ85" s="422"/>
      <c r="GTA85" s="423"/>
      <c r="GTB85" s="424"/>
      <c r="GTC85" s="423"/>
      <c r="GTD85" s="554"/>
      <c r="GTE85" s="554"/>
      <c r="GTF85" s="554"/>
      <c r="GTG85" s="424"/>
      <c r="GTH85" s="422"/>
      <c r="GTI85" s="424"/>
      <c r="GTJ85" s="422"/>
      <c r="GTK85" s="423"/>
      <c r="GTL85" s="424"/>
      <c r="GTM85" s="423"/>
      <c r="GTN85" s="554"/>
      <c r="GTO85" s="554"/>
      <c r="GTP85" s="554"/>
      <c r="GTQ85" s="424"/>
      <c r="GTR85" s="422"/>
      <c r="GTS85" s="424"/>
      <c r="GTT85" s="422"/>
      <c r="GTU85" s="423"/>
      <c r="GTV85" s="424"/>
      <c r="GTW85" s="423"/>
      <c r="GTX85" s="554"/>
      <c r="GTY85" s="554"/>
      <c r="GTZ85" s="554"/>
      <c r="GUA85" s="424"/>
      <c r="GUB85" s="422"/>
      <c r="GUC85" s="424"/>
      <c r="GUD85" s="422"/>
      <c r="GUE85" s="423"/>
      <c r="GUF85" s="424"/>
      <c r="GUG85" s="423"/>
      <c r="GUH85" s="554"/>
      <c r="GUI85" s="554"/>
      <c r="GUJ85" s="554"/>
      <c r="GUK85" s="424"/>
      <c r="GUL85" s="422"/>
      <c r="GUM85" s="424"/>
      <c r="GUN85" s="422"/>
      <c r="GUO85" s="423"/>
      <c r="GUP85" s="424"/>
      <c r="GUQ85" s="423"/>
      <c r="GUR85" s="554"/>
      <c r="GUS85" s="554"/>
      <c r="GUT85" s="554"/>
      <c r="GUU85" s="424"/>
      <c r="GUV85" s="422"/>
      <c r="GUW85" s="424"/>
      <c r="GUX85" s="422"/>
      <c r="GUY85" s="423"/>
      <c r="GUZ85" s="424"/>
      <c r="GVA85" s="423"/>
      <c r="GVB85" s="554"/>
      <c r="GVC85" s="554"/>
      <c r="GVD85" s="554"/>
      <c r="GVE85" s="424"/>
      <c r="GVF85" s="422"/>
      <c r="GVG85" s="424"/>
      <c r="GVH85" s="422"/>
      <c r="GVI85" s="423"/>
      <c r="GVJ85" s="424"/>
      <c r="GVK85" s="423"/>
      <c r="GVL85" s="554"/>
      <c r="GVM85" s="554"/>
      <c r="GVN85" s="554"/>
      <c r="GVO85" s="424"/>
      <c r="GVP85" s="422"/>
      <c r="GVQ85" s="424"/>
      <c r="GVR85" s="422"/>
      <c r="GVS85" s="423"/>
      <c r="GVT85" s="424"/>
      <c r="GVU85" s="423"/>
      <c r="GVV85" s="554"/>
      <c r="GVW85" s="554"/>
      <c r="GVX85" s="554"/>
      <c r="GVY85" s="424"/>
      <c r="GVZ85" s="422"/>
      <c r="GWA85" s="424"/>
      <c r="GWB85" s="422"/>
      <c r="GWC85" s="423"/>
      <c r="GWD85" s="424"/>
      <c r="GWE85" s="423"/>
      <c r="GWF85" s="554"/>
      <c r="GWG85" s="554"/>
      <c r="GWH85" s="554"/>
      <c r="GWI85" s="424"/>
      <c r="GWJ85" s="422"/>
      <c r="GWK85" s="424"/>
      <c r="GWL85" s="422"/>
      <c r="GWM85" s="423"/>
      <c r="GWN85" s="424"/>
      <c r="GWO85" s="423"/>
      <c r="GWP85" s="554"/>
      <c r="GWQ85" s="554"/>
      <c r="GWR85" s="554"/>
      <c r="GWS85" s="424"/>
      <c r="GWT85" s="422"/>
      <c r="GWU85" s="424"/>
      <c r="GWV85" s="422"/>
      <c r="GWW85" s="423"/>
      <c r="GWX85" s="424"/>
      <c r="GWY85" s="423"/>
      <c r="GWZ85" s="554"/>
      <c r="GXA85" s="554"/>
      <c r="GXB85" s="554"/>
      <c r="GXC85" s="424"/>
      <c r="GXD85" s="422"/>
      <c r="GXE85" s="424"/>
      <c r="GXF85" s="422"/>
      <c r="GXG85" s="423"/>
      <c r="GXH85" s="424"/>
      <c r="GXI85" s="423"/>
      <c r="GXJ85" s="554"/>
      <c r="GXK85" s="554"/>
      <c r="GXL85" s="554"/>
      <c r="GXM85" s="424"/>
      <c r="GXN85" s="422"/>
      <c r="GXO85" s="424"/>
      <c r="GXP85" s="422"/>
      <c r="GXQ85" s="423"/>
      <c r="GXR85" s="424"/>
      <c r="GXS85" s="423"/>
      <c r="GXT85" s="554"/>
      <c r="GXU85" s="554"/>
      <c r="GXV85" s="554"/>
      <c r="GXW85" s="424"/>
      <c r="GXX85" s="422"/>
      <c r="GXY85" s="424"/>
      <c r="GXZ85" s="422"/>
      <c r="GYA85" s="423"/>
      <c r="GYB85" s="424"/>
      <c r="GYC85" s="423"/>
      <c r="GYD85" s="554"/>
      <c r="GYE85" s="554"/>
      <c r="GYF85" s="554"/>
      <c r="GYG85" s="424"/>
      <c r="GYH85" s="422"/>
      <c r="GYI85" s="424"/>
      <c r="GYJ85" s="422"/>
      <c r="GYK85" s="423"/>
      <c r="GYL85" s="424"/>
      <c r="GYM85" s="423"/>
      <c r="GYN85" s="554"/>
      <c r="GYO85" s="554"/>
      <c r="GYP85" s="554"/>
      <c r="GYQ85" s="424"/>
      <c r="GYR85" s="422"/>
      <c r="GYS85" s="424"/>
      <c r="GYT85" s="422"/>
      <c r="GYU85" s="423"/>
      <c r="GYV85" s="424"/>
      <c r="GYW85" s="423"/>
      <c r="GYX85" s="554"/>
      <c r="GYY85" s="554"/>
      <c r="GYZ85" s="554"/>
      <c r="GZA85" s="424"/>
      <c r="GZB85" s="422"/>
      <c r="GZC85" s="424"/>
      <c r="GZD85" s="422"/>
      <c r="GZE85" s="423"/>
      <c r="GZF85" s="424"/>
      <c r="GZG85" s="423"/>
      <c r="GZH85" s="554"/>
      <c r="GZI85" s="554"/>
      <c r="GZJ85" s="554"/>
      <c r="GZK85" s="424"/>
      <c r="GZL85" s="422"/>
      <c r="GZM85" s="424"/>
      <c r="GZN85" s="422"/>
      <c r="GZO85" s="423"/>
      <c r="GZP85" s="424"/>
      <c r="GZQ85" s="423"/>
      <c r="GZR85" s="554"/>
      <c r="GZS85" s="554"/>
      <c r="GZT85" s="554"/>
      <c r="GZU85" s="424"/>
      <c r="GZV85" s="422"/>
      <c r="GZW85" s="424"/>
      <c r="GZX85" s="422"/>
      <c r="GZY85" s="423"/>
      <c r="GZZ85" s="424"/>
      <c r="HAA85" s="423"/>
      <c r="HAB85" s="554"/>
      <c r="HAC85" s="554"/>
      <c r="HAD85" s="554"/>
      <c r="HAE85" s="424"/>
      <c r="HAF85" s="422"/>
      <c r="HAG85" s="424"/>
      <c r="HAH85" s="422"/>
      <c r="HAI85" s="423"/>
      <c r="HAJ85" s="424"/>
      <c r="HAK85" s="423"/>
      <c r="HAL85" s="554"/>
      <c r="HAM85" s="554"/>
      <c r="HAN85" s="554"/>
      <c r="HAO85" s="424"/>
      <c r="HAP85" s="422"/>
      <c r="HAQ85" s="424"/>
      <c r="HAR85" s="422"/>
      <c r="HAS85" s="423"/>
      <c r="HAT85" s="424"/>
      <c r="HAU85" s="423"/>
      <c r="HAV85" s="554"/>
      <c r="HAW85" s="554"/>
      <c r="HAX85" s="554"/>
      <c r="HAY85" s="424"/>
      <c r="HAZ85" s="422"/>
      <c r="HBA85" s="424"/>
      <c r="HBB85" s="422"/>
      <c r="HBC85" s="423"/>
      <c r="HBD85" s="424"/>
      <c r="HBE85" s="423"/>
      <c r="HBF85" s="554"/>
      <c r="HBG85" s="554"/>
      <c r="HBH85" s="554"/>
      <c r="HBI85" s="424"/>
      <c r="HBJ85" s="422"/>
      <c r="HBK85" s="424"/>
      <c r="HBL85" s="422"/>
      <c r="HBM85" s="423"/>
      <c r="HBN85" s="424"/>
      <c r="HBO85" s="423"/>
      <c r="HBP85" s="554"/>
      <c r="HBQ85" s="554"/>
      <c r="HBR85" s="554"/>
      <c r="HBS85" s="424"/>
      <c r="HBT85" s="422"/>
      <c r="HBU85" s="424"/>
      <c r="HBV85" s="422"/>
      <c r="HBW85" s="423"/>
      <c r="HBX85" s="424"/>
      <c r="HBY85" s="423"/>
      <c r="HBZ85" s="554"/>
      <c r="HCA85" s="554"/>
      <c r="HCB85" s="554"/>
      <c r="HCC85" s="424"/>
      <c r="HCD85" s="422"/>
      <c r="HCE85" s="424"/>
      <c r="HCF85" s="422"/>
      <c r="HCG85" s="423"/>
      <c r="HCH85" s="424"/>
      <c r="HCI85" s="423"/>
      <c r="HCJ85" s="554"/>
      <c r="HCK85" s="554"/>
      <c r="HCL85" s="554"/>
      <c r="HCM85" s="424"/>
      <c r="HCN85" s="422"/>
      <c r="HCO85" s="424"/>
      <c r="HCP85" s="422"/>
      <c r="HCQ85" s="423"/>
      <c r="HCR85" s="424"/>
      <c r="HCS85" s="423"/>
      <c r="HCT85" s="554"/>
      <c r="HCU85" s="554"/>
      <c r="HCV85" s="554"/>
      <c r="HCW85" s="424"/>
      <c r="HCX85" s="422"/>
      <c r="HCY85" s="424"/>
      <c r="HCZ85" s="422"/>
      <c r="HDA85" s="423"/>
      <c r="HDB85" s="424"/>
      <c r="HDC85" s="423"/>
      <c r="HDD85" s="554"/>
      <c r="HDE85" s="554"/>
      <c r="HDF85" s="554"/>
      <c r="HDG85" s="424"/>
      <c r="HDH85" s="422"/>
      <c r="HDI85" s="424"/>
      <c r="HDJ85" s="422"/>
      <c r="HDK85" s="423"/>
      <c r="HDL85" s="424"/>
      <c r="HDM85" s="423"/>
      <c r="HDN85" s="554"/>
      <c r="HDO85" s="554"/>
      <c r="HDP85" s="554"/>
      <c r="HDQ85" s="424"/>
      <c r="HDR85" s="422"/>
      <c r="HDS85" s="424"/>
      <c r="HDT85" s="422"/>
      <c r="HDU85" s="423"/>
      <c r="HDV85" s="424"/>
      <c r="HDW85" s="423"/>
      <c r="HDX85" s="554"/>
      <c r="HDY85" s="554"/>
      <c r="HDZ85" s="554"/>
      <c r="HEA85" s="424"/>
      <c r="HEB85" s="422"/>
      <c r="HEC85" s="424"/>
      <c r="HED85" s="422"/>
      <c r="HEE85" s="423"/>
      <c r="HEF85" s="424"/>
      <c r="HEG85" s="423"/>
      <c r="HEH85" s="554"/>
      <c r="HEI85" s="554"/>
      <c r="HEJ85" s="554"/>
      <c r="HEK85" s="424"/>
      <c r="HEL85" s="422"/>
      <c r="HEM85" s="424"/>
      <c r="HEN85" s="422"/>
      <c r="HEO85" s="423"/>
      <c r="HEP85" s="424"/>
      <c r="HEQ85" s="423"/>
      <c r="HER85" s="554"/>
      <c r="HES85" s="554"/>
      <c r="HET85" s="554"/>
      <c r="HEU85" s="424"/>
      <c r="HEV85" s="422"/>
      <c r="HEW85" s="424"/>
      <c r="HEX85" s="422"/>
      <c r="HEY85" s="423"/>
      <c r="HEZ85" s="424"/>
      <c r="HFA85" s="423"/>
      <c r="HFB85" s="554"/>
      <c r="HFC85" s="554"/>
      <c r="HFD85" s="554"/>
      <c r="HFE85" s="424"/>
      <c r="HFF85" s="422"/>
      <c r="HFG85" s="424"/>
      <c r="HFH85" s="422"/>
      <c r="HFI85" s="423"/>
      <c r="HFJ85" s="424"/>
      <c r="HFK85" s="423"/>
      <c r="HFL85" s="554"/>
      <c r="HFM85" s="554"/>
      <c r="HFN85" s="554"/>
      <c r="HFO85" s="424"/>
      <c r="HFP85" s="422"/>
      <c r="HFQ85" s="424"/>
      <c r="HFR85" s="422"/>
      <c r="HFS85" s="423"/>
      <c r="HFT85" s="424"/>
      <c r="HFU85" s="423"/>
      <c r="HFV85" s="554"/>
      <c r="HFW85" s="554"/>
      <c r="HFX85" s="554"/>
      <c r="HFY85" s="424"/>
      <c r="HFZ85" s="422"/>
      <c r="HGA85" s="424"/>
      <c r="HGB85" s="422"/>
      <c r="HGC85" s="423"/>
      <c r="HGD85" s="424"/>
      <c r="HGE85" s="423"/>
      <c r="HGF85" s="554"/>
      <c r="HGG85" s="554"/>
      <c r="HGH85" s="554"/>
      <c r="HGI85" s="424"/>
      <c r="HGJ85" s="422"/>
      <c r="HGK85" s="424"/>
      <c r="HGL85" s="422"/>
      <c r="HGM85" s="423"/>
      <c r="HGN85" s="424"/>
      <c r="HGO85" s="423"/>
      <c r="HGP85" s="554"/>
      <c r="HGQ85" s="554"/>
      <c r="HGR85" s="554"/>
      <c r="HGS85" s="424"/>
      <c r="HGT85" s="422"/>
      <c r="HGU85" s="424"/>
      <c r="HGV85" s="422"/>
      <c r="HGW85" s="423"/>
      <c r="HGX85" s="424"/>
      <c r="HGY85" s="423"/>
      <c r="HGZ85" s="554"/>
      <c r="HHA85" s="554"/>
      <c r="HHB85" s="554"/>
      <c r="HHC85" s="424"/>
      <c r="HHD85" s="422"/>
      <c r="HHE85" s="424"/>
      <c r="HHF85" s="422"/>
      <c r="HHG85" s="423"/>
      <c r="HHH85" s="424"/>
      <c r="HHI85" s="423"/>
      <c r="HHJ85" s="554"/>
      <c r="HHK85" s="554"/>
      <c r="HHL85" s="554"/>
      <c r="HHM85" s="424"/>
      <c r="HHN85" s="422"/>
      <c r="HHO85" s="424"/>
      <c r="HHP85" s="422"/>
      <c r="HHQ85" s="423"/>
      <c r="HHR85" s="424"/>
      <c r="HHS85" s="423"/>
      <c r="HHT85" s="554"/>
      <c r="HHU85" s="554"/>
      <c r="HHV85" s="554"/>
      <c r="HHW85" s="424"/>
      <c r="HHX85" s="422"/>
      <c r="HHY85" s="424"/>
      <c r="HHZ85" s="422"/>
      <c r="HIA85" s="423"/>
      <c r="HIB85" s="424"/>
      <c r="HIC85" s="423"/>
      <c r="HID85" s="554"/>
      <c r="HIE85" s="554"/>
      <c r="HIF85" s="554"/>
      <c r="HIG85" s="424"/>
      <c r="HIH85" s="422"/>
      <c r="HII85" s="424"/>
      <c r="HIJ85" s="422"/>
      <c r="HIK85" s="423"/>
      <c r="HIL85" s="424"/>
      <c r="HIM85" s="423"/>
      <c r="HIN85" s="554"/>
      <c r="HIO85" s="554"/>
      <c r="HIP85" s="554"/>
      <c r="HIQ85" s="424"/>
      <c r="HIR85" s="422"/>
      <c r="HIS85" s="424"/>
      <c r="HIT85" s="422"/>
      <c r="HIU85" s="423"/>
      <c r="HIV85" s="424"/>
      <c r="HIW85" s="423"/>
      <c r="HIX85" s="554"/>
      <c r="HIY85" s="554"/>
      <c r="HIZ85" s="554"/>
      <c r="HJA85" s="424"/>
      <c r="HJB85" s="422"/>
      <c r="HJC85" s="424"/>
      <c r="HJD85" s="422"/>
      <c r="HJE85" s="423"/>
      <c r="HJF85" s="424"/>
      <c r="HJG85" s="423"/>
      <c r="HJH85" s="554"/>
      <c r="HJI85" s="554"/>
      <c r="HJJ85" s="554"/>
      <c r="HJK85" s="424"/>
      <c r="HJL85" s="422"/>
      <c r="HJM85" s="424"/>
      <c r="HJN85" s="422"/>
      <c r="HJO85" s="423"/>
      <c r="HJP85" s="424"/>
      <c r="HJQ85" s="423"/>
      <c r="HJR85" s="554"/>
      <c r="HJS85" s="554"/>
      <c r="HJT85" s="554"/>
      <c r="HJU85" s="424"/>
      <c r="HJV85" s="422"/>
      <c r="HJW85" s="424"/>
      <c r="HJX85" s="422"/>
      <c r="HJY85" s="423"/>
      <c r="HJZ85" s="424"/>
      <c r="HKA85" s="423"/>
      <c r="HKB85" s="554"/>
      <c r="HKC85" s="554"/>
      <c r="HKD85" s="554"/>
      <c r="HKE85" s="424"/>
      <c r="HKF85" s="422"/>
      <c r="HKG85" s="424"/>
      <c r="HKH85" s="422"/>
      <c r="HKI85" s="423"/>
      <c r="HKJ85" s="424"/>
      <c r="HKK85" s="423"/>
      <c r="HKL85" s="554"/>
      <c r="HKM85" s="554"/>
      <c r="HKN85" s="554"/>
      <c r="HKO85" s="424"/>
      <c r="HKP85" s="422"/>
      <c r="HKQ85" s="424"/>
      <c r="HKR85" s="422"/>
      <c r="HKS85" s="423"/>
      <c r="HKT85" s="424"/>
      <c r="HKU85" s="423"/>
      <c r="HKV85" s="554"/>
      <c r="HKW85" s="554"/>
      <c r="HKX85" s="554"/>
      <c r="HKY85" s="424"/>
      <c r="HKZ85" s="422"/>
      <c r="HLA85" s="424"/>
      <c r="HLB85" s="422"/>
      <c r="HLC85" s="423"/>
      <c r="HLD85" s="424"/>
      <c r="HLE85" s="423"/>
      <c r="HLF85" s="554"/>
      <c r="HLG85" s="554"/>
      <c r="HLH85" s="554"/>
      <c r="HLI85" s="424"/>
      <c r="HLJ85" s="422"/>
      <c r="HLK85" s="424"/>
      <c r="HLL85" s="422"/>
      <c r="HLM85" s="423"/>
      <c r="HLN85" s="424"/>
      <c r="HLO85" s="423"/>
      <c r="HLP85" s="554"/>
      <c r="HLQ85" s="554"/>
      <c r="HLR85" s="554"/>
      <c r="HLS85" s="424"/>
      <c r="HLT85" s="422"/>
      <c r="HLU85" s="424"/>
      <c r="HLV85" s="422"/>
      <c r="HLW85" s="423"/>
      <c r="HLX85" s="424"/>
      <c r="HLY85" s="423"/>
      <c r="HLZ85" s="554"/>
      <c r="HMA85" s="554"/>
      <c r="HMB85" s="554"/>
      <c r="HMC85" s="424"/>
      <c r="HMD85" s="422"/>
      <c r="HME85" s="424"/>
      <c r="HMF85" s="422"/>
      <c r="HMG85" s="423"/>
      <c r="HMH85" s="424"/>
      <c r="HMI85" s="423"/>
      <c r="HMJ85" s="554"/>
      <c r="HMK85" s="554"/>
      <c r="HML85" s="554"/>
      <c r="HMM85" s="424"/>
      <c r="HMN85" s="422"/>
      <c r="HMO85" s="424"/>
      <c r="HMP85" s="422"/>
      <c r="HMQ85" s="423"/>
      <c r="HMR85" s="424"/>
      <c r="HMS85" s="423"/>
      <c r="HMT85" s="554"/>
      <c r="HMU85" s="554"/>
      <c r="HMV85" s="554"/>
      <c r="HMW85" s="424"/>
      <c r="HMX85" s="422"/>
      <c r="HMY85" s="424"/>
      <c r="HMZ85" s="422"/>
      <c r="HNA85" s="423"/>
      <c r="HNB85" s="424"/>
      <c r="HNC85" s="423"/>
      <c r="HND85" s="554"/>
      <c r="HNE85" s="554"/>
      <c r="HNF85" s="554"/>
      <c r="HNG85" s="424"/>
      <c r="HNH85" s="422"/>
      <c r="HNI85" s="424"/>
      <c r="HNJ85" s="422"/>
      <c r="HNK85" s="423"/>
      <c r="HNL85" s="424"/>
      <c r="HNM85" s="423"/>
      <c r="HNN85" s="554"/>
      <c r="HNO85" s="554"/>
      <c r="HNP85" s="554"/>
      <c r="HNQ85" s="424"/>
      <c r="HNR85" s="422"/>
      <c r="HNS85" s="424"/>
      <c r="HNT85" s="422"/>
      <c r="HNU85" s="423"/>
      <c r="HNV85" s="424"/>
      <c r="HNW85" s="423"/>
      <c r="HNX85" s="554"/>
      <c r="HNY85" s="554"/>
      <c r="HNZ85" s="554"/>
      <c r="HOA85" s="424"/>
      <c r="HOB85" s="422"/>
      <c r="HOC85" s="424"/>
      <c r="HOD85" s="422"/>
      <c r="HOE85" s="423"/>
      <c r="HOF85" s="424"/>
      <c r="HOG85" s="423"/>
      <c r="HOH85" s="554"/>
      <c r="HOI85" s="554"/>
      <c r="HOJ85" s="554"/>
      <c r="HOK85" s="424"/>
      <c r="HOL85" s="422"/>
      <c r="HOM85" s="424"/>
      <c r="HON85" s="422"/>
      <c r="HOO85" s="423"/>
      <c r="HOP85" s="424"/>
      <c r="HOQ85" s="423"/>
      <c r="HOR85" s="554"/>
      <c r="HOS85" s="554"/>
      <c r="HOT85" s="554"/>
      <c r="HOU85" s="424"/>
      <c r="HOV85" s="422"/>
      <c r="HOW85" s="424"/>
      <c r="HOX85" s="422"/>
      <c r="HOY85" s="423"/>
      <c r="HOZ85" s="424"/>
      <c r="HPA85" s="423"/>
      <c r="HPB85" s="554"/>
      <c r="HPC85" s="554"/>
      <c r="HPD85" s="554"/>
      <c r="HPE85" s="424"/>
      <c r="HPF85" s="422"/>
      <c r="HPG85" s="424"/>
      <c r="HPH85" s="422"/>
      <c r="HPI85" s="423"/>
      <c r="HPJ85" s="424"/>
      <c r="HPK85" s="423"/>
      <c r="HPL85" s="554"/>
      <c r="HPM85" s="554"/>
      <c r="HPN85" s="554"/>
      <c r="HPO85" s="424"/>
      <c r="HPP85" s="422"/>
      <c r="HPQ85" s="424"/>
      <c r="HPR85" s="422"/>
      <c r="HPS85" s="423"/>
      <c r="HPT85" s="424"/>
      <c r="HPU85" s="423"/>
      <c r="HPV85" s="554"/>
      <c r="HPW85" s="554"/>
      <c r="HPX85" s="554"/>
      <c r="HPY85" s="424"/>
      <c r="HPZ85" s="422"/>
      <c r="HQA85" s="424"/>
      <c r="HQB85" s="422"/>
      <c r="HQC85" s="423"/>
      <c r="HQD85" s="424"/>
      <c r="HQE85" s="423"/>
      <c r="HQF85" s="554"/>
      <c r="HQG85" s="554"/>
      <c r="HQH85" s="554"/>
      <c r="HQI85" s="424"/>
      <c r="HQJ85" s="422"/>
      <c r="HQK85" s="424"/>
      <c r="HQL85" s="422"/>
      <c r="HQM85" s="423"/>
      <c r="HQN85" s="424"/>
      <c r="HQO85" s="423"/>
      <c r="HQP85" s="554"/>
      <c r="HQQ85" s="554"/>
      <c r="HQR85" s="554"/>
      <c r="HQS85" s="424"/>
      <c r="HQT85" s="422"/>
      <c r="HQU85" s="424"/>
      <c r="HQV85" s="422"/>
      <c r="HQW85" s="423"/>
      <c r="HQX85" s="424"/>
      <c r="HQY85" s="423"/>
      <c r="HQZ85" s="554"/>
      <c r="HRA85" s="554"/>
      <c r="HRB85" s="554"/>
      <c r="HRC85" s="424"/>
      <c r="HRD85" s="422"/>
      <c r="HRE85" s="424"/>
      <c r="HRF85" s="422"/>
      <c r="HRG85" s="423"/>
      <c r="HRH85" s="424"/>
      <c r="HRI85" s="423"/>
      <c r="HRJ85" s="554"/>
      <c r="HRK85" s="554"/>
      <c r="HRL85" s="554"/>
      <c r="HRM85" s="424"/>
      <c r="HRN85" s="422"/>
      <c r="HRO85" s="424"/>
      <c r="HRP85" s="422"/>
      <c r="HRQ85" s="423"/>
      <c r="HRR85" s="424"/>
      <c r="HRS85" s="423"/>
      <c r="HRT85" s="554"/>
      <c r="HRU85" s="554"/>
      <c r="HRV85" s="554"/>
      <c r="HRW85" s="424"/>
      <c r="HRX85" s="422"/>
      <c r="HRY85" s="424"/>
      <c r="HRZ85" s="422"/>
      <c r="HSA85" s="423"/>
      <c r="HSB85" s="424"/>
      <c r="HSC85" s="423"/>
      <c r="HSD85" s="554"/>
      <c r="HSE85" s="554"/>
      <c r="HSF85" s="554"/>
      <c r="HSG85" s="424"/>
      <c r="HSH85" s="422"/>
      <c r="HSI85" s="424"/>
      <c r="HSJ85" s="422"/>
      <c r="HSK85" s="423"/>
      <c r="HSL85" s="424"/>
      <c r="HSM85" s="423"/>
      <c r="HSN85" s="554"/>
      <c r="HSO85" s="554"/>
      <c r="HSP85" s="554"/>
      <c r="HSQ85" s="424"/>
      <c r="HSR85" s="422"/>
      <c r="HSS85" s="424"/>
      <c r="HST85" s="422"/>
      <c r="HSU85" s="423"/>
      <c r="HSV85" s="424"/>
      <c r="HSW85" s="423"/>
      <c r="HSX85" s="554"/>
      <c r="HSY85" s="554"/>
      <c r="HSZ85" s="554"/>
      <c r="HTA85" s="424"/>
      <c r="HTB85" s="422"/>
      <c r="HTC85" s="424"/>
      <c r="HTD85" s="422"/>
      <c r="HTE85" s="423"/>
      <c r="HTF85" s="424"/>
      <c r="HTG85" s="423"/>
      <c r="HTH85" s="554"/>
      <c r="HTI85" s="554"/>
      <c r="HTJ85" s="554"/>
      <c r="HTK85" s="424"/>
      <c r="HTL85" s="422"/>
      <c r="HTM85" s="424"/>
      <c r="HTN85" s="422"/>
      <c r="HTO85" s="423"/>
      <c r="HTP85" s="424"/>
      <c r="HTQ85" s="423"/>
      <c r="HTR85" s="554"/>
      <c r="HTS85" s="554"/>
      <c r="HTT85" s="554"/>
      <c r="HTU85" s="424"/>
      <c r="HTV85" s="422"/>
      <c r="HTW85" s="424"/>
      <c r="HTX85" s="422"/>
      <c r="HTY85" s="423"/>
      <c r="HTZ85" s="424"/>
      <c r="HUA85" s="423"/>
      <c r="HUB85" s="554"/>
      <c r="HUC85" s="554"/>
      <c r="HUD85" s="554"/>
      <c r="HUE85" s="424"/>
      <c r="HUF85" s="422"/>
      <c r="HUG85" s="424"/>
      <c r="HUH85" s="422"/>
      <c r="HUI85" s="423"/>
      <c r="HUJ85" s="424"/>
      <c r="HUK85" s="423"/>
      <c r="HUL85" s="554"/>
      <c r="HUM85" s="554"/>
      <c r="HUN85" s="554"/>
      <c r="HUO85" s="424"/>
      <c r="HUP85" s="422"/>
      <c r="HUQ85" s="424"/>
      <c r="HUR85" s="422"/>
      <c r="HUS85" s="423"/>
      <c r="HUT85" s="424"/>
      <c r="HUU85" s="423"/>
      <c r="HUV85" s="554"/>
      <c r="HUW85" s="554"/>
      <c r="HUX85" s="554"/>
      <c r="HUY85" s="424"/>
      <c r="HUZ85" s="422"/>
      <c r="HVA85" s="424"/>
      <c r="HVB85" s="422"/>
      <c r="HVC85" s="423"/>
      <c r="HVD85" s="424"/>
      <c r="HVE85" s="423"/>
      <c r="HVF85" s="554"/>
      <c r="HVG85" s="554"/>
      <c r="HVH85" s="554"/>
      <c r="HVI85" s="424"/>
      <c r="HVJ85" s="422"/>
      <c r="HVK85" s="424"/>
      <c r="HVL85" s="422"/>
      <c r="HVM85" s="423"/>
      <c r="HVN85" s="424"/>
      <c r="HVO85" s="423"/>
      <c r="HVP85" s="554"/>
      <c r="HVQ85" s="554"/>
      <c r="HVR85" s="554"/>
      <c r="HVS85" s="424"/>
      <c r="HVT85" s="422"/>
      <c r="HVU85" s="424"/>
      <c r="HVV85" s="422"/>
      <c r="HVW85" s="423"/>
      <c r="HVX85" s="424"/>
      <c r="HVY85" s="423"/>
      <c r="HVZ85" s="554"/>
      <c r="HWA85" s="554"/>
      <c r="HWB85" s="554"/>
      <c r="HWC85" s="424"/>
      <c r="HWD85" s="422"/>
      <c r="HWE85" s="424"/>
      <c r="HWF85" s="422"/>
      <c r="HWG85" s="423"/>
      <c r="HWH85" s="424"/>
      <c r="HWI85" s="423"/>
      <c r="HWJ85" s="554"/>
      <c r="HWK85" s="554"/>
      <c r="HWL85" s="554"/>
      <c r="HWM85" s="424"/>
      <c r="HWN85" s="422"/>
      <c r="HWO85" s="424"/>
      <c r="HWP85" s="422"/>
      <c r="HWQ85" s="423"/>
      <c r="HWR85" s="424"/>
      <c r="HWS85" s="423"/>
      <c r="HWT85" s="554"/>
      <c r="HWU85" s="554"/>
      <c r="HWV85" s="554"/>
      <c r="HWW85" s="424"/>
      <c r="HWX85" s="422"/>
      <c r="HWY85" s="424"/>
      <c r="HWZ85" s="422"/>
      <c r="HXA85" s="423"/>
      <c r="HXB85" s="424"/>
      <c r="HXC85" s="423"/>
      <c r="HXD85" s="554"/>
      <c r="HXE85" s="554"/>
      <c r="HXF85" s="554"/>
      <c r="HXG85" s="424"/>
      <c r="HXH85" s="422"/>
      <c r="HXI85" s="424"/>
      <c r="HXJ85" s="422"/>
      <c r="HXK85" s="423"/>
      <c r="HXL85" s="424"/>
      <c r="HXM85" s="423"/>
      <c r="HXN85" s="554"/>
      <c r="HXO85" s="554"/>
      <c r="HXP85" s="554"/>
      <c r="HXQ85" s="424"/>
      <c r="HXR85" s="422"/>
      <c r="HXS85" s="424"/>
      <c r="HXT85" s="422"/>
      <c r="HXU85" s="423"/>
      <c r="HXV85" s="424"/>
      <c r="HXW85" s="423"/>
      <c r="HXX85" s="554"/>
      <c r="HXY85" s="554"/>
      <c r="HXZ85" s="554"/>
      <c r="HYA85" s="424"/>
      <c r="HYB85" s="422"/>
      <c r="HYC85" s="424"/>
      <c r="HYD85" s="422"/>
      <c r="HYE85" s="423"/>
      <c r="HYF85" s="424"/>
      <c r="HYG85" s="423"/>
      <c r="HYH85" s="554"/>
      <c r="HYI85" s="554"/>
      <c r="HYJ85" s="554"/>
      <c r="HYK85" s="424"/>
      <c r="HYL85" s="422"/>
      <c r="HYM85" s="424"/>
      <c r="HYN85" s="422"/>
      <c r="HYO85" s="423"/>
      <c r="HYP85" s="424"/>
      <c r="HYQ85" s="423"/>
      <c r="HYR85" s="554"/>
      <c r="HYS85" s="554"/>
      <c r="HYT85" s="554"/>
      <c r="HYU85" s="424"/>
      <c r="HYV85" s="422"/>
      <c r="HYW85" s="424"/>
      <c r="HYX85" s="422"/>
      <c r="HYY85" s="423"/>
      <c r="HYZ85" s="424"/>
      <c r="HZA85" s="423"/>
      <c r="HZB85" s="554"/>
      <c r="HZC85" s="554"/>
      <c r="HZD85" s="554"/>
      <c r="HZE85" s="424"/>
      <c r="HZF85" s="422"/>
      <c r="HZG85" s="424"/>
      <c r="HZH85" s="422"/>
      <c r="HZI85" s="423"/>
      <c r="HZJ85" s="424"/>
      <c r="HZK85" s="423"/>
      <c r="HZL85" s="554"/>
      <c r="HZM85" s="554"/>
      <c r="HZN85" s="554"/>
      <c r="HZO85" s="424"/>
      <c r="HZP85" s="422"/>
      <c r="HZQ85" s="424"/>
      <c r="HZR85" s="422"/>
      <c r="HZS85" s="423"/>
      <c r="HZT85" s="424"/>
      <c r="HZU85" s="423"/>
      <c r="HZV85" s="554"/>
      <c r="HZW85" s="554"/>
      <c r="HZX85" s="554"/>
      <c r="HZY85" s="424"/>
      <c r="HZZ85" s="422"/>
      <c r="IAA85" s="424"/>
      <c r="IAB85" s="422"/>
      <c r="IAC85" s="423"/>
      <c r="IAD85" s="424"/>
      <c r="IAE85" s="423"/>
      <c r="IAF85" s="554"/>
      <c r="IAG85" s="554"/>
      <c r="IAH85" s="554"/>
      <c r="IAI85" s="424"/>
      <c r="IAJ85" s="422"/>
      <c r="IAK85" s="424"/>
      <c r="IAL85" s="422"/>
      <c r="IAM85" s="423"/>
      <c r="IAN85" s="424"/>
      <c r="IAO85" s="423"/>
      <c r="IAP85" s="554"/>
      <c r="IAQ85" s="554"/>
      <c r="IAR85" s="554"/>
      <c r="IAS85" s="424"/>
      <c r="IAT85" s="422"/>
      <c r="IAU85" s="424"/>
      <c r="IAV85" s="422"/>
      <c r="IAW85" s="423"/>
      <c r="IAX85" s="424"/>
      <c r="IAY85" s="423"/>
      <c r="IAZ85" s="554"/>
      <c r="IBA85" s="554"/>
      <c r="IBB85" s="554"/>
      <c r="IBC85" s="424"/>
      <c r="IBD85" s="422"/>
      <c r="IBE85" s="424"/>
      <c r="IBF85" s="422"/>
      <c r="IBG85" s="423"/>
      <c r="IBH85" s="424"/>
      <c r="IBI85" s="423"/>
      <c r="IBJ85" s="554"/>
      <c r="IBK85" s="554"/>
      <c r="IBL85" s="554"/>
      <c r="IBM85" s="424"/>
      <c r="IBN85" s="422"/>
      <c r="IBO85" s="424"/>
      <c r="IBP85" s="422"/>
      <c r="IBQ85" s="423"/>
      <c r="IBR85" s="424"/>
      <c r="IBS85" s="423"/>
      <c r="IBT85" s="554"/>
      <c r="IBU85" s="554"/>
      <c r="IBV85" s="554"/>
      <c r="IBW85" s="424"/>
      <c r="IBX85" s="422"/>
      <c r="IBY85" s="424"/>
      <c r="IBZ85" s="422"/>
      <c r="ICA85" s="423"/>
      <c r="ICB85" s="424"/>
      <c r="ICC85" s="423"/>
      <c r="ICD85" s="554"/>
      <c r="ICE85" s="554"/>
      <c r="ICF85" s="554"/>
      <c r="ICG85" s="424"/>
      <c r="ICH85" s="422"/>
      <c r="ICI85" s="424"/>
      <c r="ICJ85" s="422"/>
      <c r="ICK85" s="423"/>
      <c r="ICL85" s="424"/>
      <c r="ICM85" s="423"/>
      <c r="ICN85" s="554"/>
      <c r="ICO85" s="554"/>
      <c r="ICP85" s="554"/>
      <c r="ICQ85" s="424"/>
      <c r="ICR85" s="422"/>
      <c r="ICS85" s="424"/>
      <c r="ICT85" s="422"/>
      <c r="ICU85" s="423"/>
      <c r="ICV85" s="424"/>
      <c r="ICW85" s="423"/>
      <c r="ICX85" s="554"/>
      <c r="ICY85" s="554"/>
      <c r="ICZ85" s="554"/>
      <c r="IDA85" s="424"/>
      <c r="IDB85" s="422"/>
      <c r="IDC85" s="424"/>
      <c r="IDD85" s="422"/>
      <c r="IDE85" s="423"/>
      <c r="IDF85" s="424"/>
      <c r="IDG85" s="423"/>
      <c r="IDH85" s="554"/>
      <c r="IDI85" s="554"/>
      <c r="IDJ85" s="554"/>
      <c r="IDK85" s="424"/>
      <c r="IDL85" s="422"/>
      <c r="IDM85" s="424"/>
      <c r="IDN85" s="422"/>
      <c r="IDO85" s="423"/>
      <c r="IDP85" s="424"/>
      <c r="IDQ85" s="423"/>
      <c r="IDR85" s="554"/>
      <c r="IDS85" s="554"/>
      <c r="IDT85" s="554"/>
      <c r="IDU85" s="424"/>
      <c r="IDV85" s="422"/>
      <c r="IDW85" s="424"/>
      <c r="IDX85" s="422"/>
      <c r="IDY85" s="423"/>
      <c r="IDZ85" s="424"/>
      <c r="IEA85" s="423"/>
      <c r="IEB85" s="554"/>
      <c r="IEC85" s="554"/>
      <c r="IED85" s="554"/>
      <c r="IEE85" s="424"/>
      <c r="IEF85" s="422"/>
      <c r="IEG85" s="424"/>
      <c r="IEH85" s="422"/>
      <c r="IEI85" s="423"/>
      <c r="IEJ85" s="424"/>
      <c r="IEK85" s="423"/>
      <c r="IEL85" s="554"/>
      <c r="IEM85" s="554"/>
      <c r="IEN85" s="554"/>
      <c r="IEO85" s="424"/>
      <c r="IEP85" s="422"/>
      <c r="IEQ85" s="424"/>
      <c r="IER85" s="422"/>
      <c r="IES85" s="423"/>
      <c r="IET85" s="424"/>
      <c r="IEU85" s="423"/>
      <c r="IEV85" s="554"/>
      <c r="IEW85" s="554"/>
      <c r="IEX85" s="554"/>
      <c r="IEY85" s="424"/>
      <c r="IEZ85" s="422"/>
      <c r="IFA85" s="424"/>
      <c r="IFB85" s="422"/>
      <c r="IFC85" s="423"/>
      <c r="IFD85" s="424"/>
      <c r="IFE85" s="423"/>
      <c r="IFF85" s="554"/>
      <c r="IFG85" s="554"/>
      <c r="IFH85" s="554"/>
      <c r="IFI85" s="424"/>
      <c r="IFJ85" s="422"/>
      <c r="IFK85" s="424"/>
      <c r="IFL85" s="422"/>
      <c r="IFM85" s="423"/>
      <c r="IFN85" s="424"/>
      <c r="IFO85" s="423"/>
      <c r="IFP85" s="554"/>
      <c r="IFQ85" s="554"/>
      <c r="IFR85" s="554"/>
      <c r="IFS85" s="424"/>
      <c r="IFT85" s="422"/>
      <c r="IFU85" s="424"/>
      <c r="IFV85" s="422"/>
      <c r="IFW85" s="423"/>
      <c r="IFX85" s="424"/>
      <c r="IFY85" s="423"/>
      <c r="IFZ85" s="554"/>
      <c r="IGA85" s="554"/>
      <c r="IGB85" s="554"/>
      <c r="IGC85" s="424"/>
      <c r="IGD85" s="422"/>
      <c r="IGE85" s="424"/>
      <c r="IGF85" s="422"/>
      <c r="IGG85" s="423"/>
      <c r="IGH85" s="424"/>
      <c r="IGI85" s="423"/>
      <c r="IGJ85" s="554"/>
      <c r="IGK85" s="554"/>
      <c r="IGL85" s="554"/>
      <c r="IGM85" s="424"/>
      <c r="IGN85" s="422"/>
      <c r="IGO85" s="424"/>
      <c r="IGP85" s="422"/>
      <c r="IGQ85" s="423"/>
      <c r="IGR85" s="424"/>
      <c r="IGS85" s="423"/>
      <c r="IGT85" s="554"/>
      <c r="IGU85" s="554"/>
      <c r="IGV85" s="554"/>
      <c r="IGW85" s="424"/>
      <c r="IGX85" s="422"/>
      <c r="IGY85" s="424"/>
      <c r="IGZ85" s="422"/>
      <c r="IHA85" s="423"/>
      <c r="IHB85" s="424"/>
      <c r="IHC85" s="423"/>
      <c r="IHD85" s="554"/>
      <c r="IHE85" s="554"/>
      <c r="IHF85" s="554"/>
      <c r="IHG85" s="424"/>
      <c r="IHH85" s="422"/>
      <c r="IHI85" s="424"/>
      <c r="IHJ85" s="422"/>
      <c r="IHK85" s="423"/>
      <c r="IHL85" s="424"/>
      <c r="IHM85" s="423"/>
      <c r="IHN85" s="554"/>
      <c r="IHO85" s="554"/>
      <c r="IHP85" s="554"/>
      <c r="IHQ85" s="424"/>
      <c r="IHR85" s="422"/>
      <c r="IHS85" s="424"/>
      <c r="IHT85" s="422"/>
      <c r="IHU85" s="423"/>
      <c r="IHV85" s="424"/>
      <c r="IHW85" s="423"/>
      <c r="IHX85" s="554"/>
      <c r="IHY85" s="554"/>
      <c r="IHZ85" s="554"/>
      <c r="IIA85" s="424"/>
      <c r="IIB85" s="422"/>
      <c r="IIC85" s="424"/>
      <c r="IID85" s="422"/>
      <c r="IIE85" s="423"/>
      <c r="IIF85" s="424"/>
      <c r="IIG85" s="423"/>
      <c r="IIH85" s="554"/>
      <c r="III85" s="554"/>
      <c r="IIJ85" s="554"/>
      <c r="IIK85" s="424"/>
      <c r="IIL85" s="422"/>
      <c r="IIM85" s="424"/>
      <c r="IIN85" s="422"/>
      <c r="IIO85" s="423"/>
      <c r="IIP85" s="424"/>
      <c r="IIQ85" s="423"/>
      <c r="IIR85" s="554"/>
      <c r="IIS85" s="554"/>
      <c r="IIT85" s="554"/>
      <c r="IIU85" s="424"/>
      <c r="IIV85" s="422"/>
      <c r="IIW85" s="424"/>
      <c r="IIX85" s="422"/>
      <c r="IIY85" s="423"/>
      <c r="IIZ85" s="424"/>
      <c r="IJA85" s="423"/>
      <c r="IJB85" s="554"/>
      <c r="IJC85" s="554"/>
      <c r="IJD85" s="554"/>
      <c r="IJE85" s="424"/>
      <c r="IJF85" s="422"/>
      <c r="IJG85" s="424"/>
      <c r="IJH85" s="422"/>
      <c r="IJI85" s="423"/>
      <c r="IJJ85" s="424"/>
      <c r="IJK85" s="423"/>
      <c r="IJL85" s="554"/>
      <c r="IJM85" s="554"/>
      <c r="IJN85" s="554"/>
      <c r="IJO85" s="424"/>
      <c r="IJP85" s="422"/>
      <c r="IJQ85" s="424"/>
      <c r="IJR85" s="422"/>
      <c r="IJS85" s="423"/>
      <c r="IJT85" s="424"/>
      <c r="IJU85" s="423"/>
      <c r="IJV85" s="554"/>
      <c r="IJW85" s="554"/>
      <c r="IJX85" s="554"/>
      <c r="IJY85" s="424"/>
      <c r="IJZ85" s="422"/>
      <c r="IKA85" s="424"/>
      <c r="IKB85" s="422"/>
      <c r="IKC85" s="423"/>
      <c r="IKD85" s="424"/>
      <c r="IKE85" s="423"/>
      <c r="IKF85" s="554"/>
      <c r="IKG85" s="554"/>
      <c r="IKH85" s="554"/>
      <c r="IKI85" s="424"/>
      <c r="IKJ85" s="422"/>
      <c r="IKK85" s="424"/>
      <c r="IKL85" s="422"/>
      <c r="IKM85" s="423"/>
      <c r="IKN85" s="424"/>
      <c r="IKO85" s="423"/>
      <c r="IKP85" s="554"/>
      <c r="IKQ85" s="554"/>
      <c r="IKR85" s="554"/>
      <c r="IKS85" s="424"/>
      <c r="IKT85" s="422"/>
      <c r="IKU85" s="424"/>
      <c r="IKV85" s="422"/>
      <c r="IKW85" s="423"/>
      <c r="IKX85" s="424"/>
      <c r="IKY85" s="423"/>
      <c r="IKZ85" s="554"/>
      <c r="ILA85" s="554"/>
      <c r="ILB85" s="554"/>
      <c r="ILC85" s="424"/>
      <c r="ILD85" s="422"/>
      <c r="ILE85" s="424"/>
      <c r="ILF85" s="422"/>
      <c r="ILG85" s="423"/>
      <c r="ILH85" s="424"/>
      <c r="ILI85" s="423"/>
      <c r="ILJ85" s="554"/>
      <c r="ILK85" s="554"/>
      <c r="ILL85" s="554"/>
      <c r="ILM85" s="424"/>
      <c r="ILN85" s="422"/>
      <c r="ILO85" s="424"/>
      <c r="ILP85" s="422"/>
      <c r="ILQ85" s="423"/>
      <c r="ILR85" s="424"/>
      <c r="ILS85" s="423"/>
      <c r="ILT85" s="554"/>
      <c r="ILU85" s="554"/>
      <c r="ILV85" s="554"/>
      <c r="ILW85" s="424"/>
      <c r="ILX85" s="422"/>
      <c r="ILY85" s="424"/>
      <c r="ILZ85" s="422"/>
      <c r="IMA85" s="423"/>
      <c r="IMB85" s="424"/>
      <c r="IMC85" s="423"/>
      <c r="IMD85" s="554"/>
      <c r="IME85" s="554"/>
      <c r="IMF85" s="554"/>
      <c r="IMG85" s="424"/>
      <c r="IMH85" s="422"/>
      <c r="IMI85" s="424"/>
      <c r="IMJ85" s="422"/>
      <c r="IMK85" s="423"/>
      <c r="IML85" s="424"/>
      <c r="IMM85" s="423"/>
      <c r="IMN85" s="554"/>
      <c r="IMO85" s="554"/>
      <c r="IMP85" s="554"/>
      <c r="IMQ85" s="424"/>
      <c r="IMR85" s="422"/>
      <c r="IMS85" s="424"/>
      <c r="IMT85" s="422"/>
      <c r="IMU85" s="423"/>
      <c r="IMV85" s="424"/>
      <c r="IMW85" s="423"/>
      <c r="IMX85" s="554"/>
      <c r="IMY85" s="554"/>
      <c r="IMZ85" s="554"/>
      <c r="INA85" s="424"/>
      <c r="INB85" s="422"/>
      <c r="INC85" s="424"/>
      <c r="IND85" s="422"/>
      <c r="INE85" s="423"/>
      <c r="INF85" s="424"/>
      <c r="ING85" s="423"/>
      <c r="INH85" s="554"/>
      <c r="INI85" s="554"/>
      <c r="INJ85" s="554"/>
      <c r="INK85" s="424"/>
      <c r="INL85" s="422"/>
      <c r="INM85" s="424"/>
      <c r="INN85" s="422"/>
      <c r="INO85" s="423"/>
      <c r="INP85" s="424"/>
      <c r="INQ85" s="423"/>
      <c r="INR85" s="554"/>
      <c r="INS85" s="554"/>
      <c r="INT85" s="554"/>
      <c r="INU85" s="424"/>
      <c r="INV85" s="422"/>
      <c r="INW85" s="424"/>
      <c r="INX85" s="422"/>
      <c r="INY85" s="423"/>
      <c r="INZ85" s="424"/>
      <c r="IOA85" s="423"/>
      <c r="IOB85" s="554"/>
      <c r="IOC85" s="554"/>
      <c r="IOD85" s="554"/>
      <c r="IOE85" s="424"/>
      <c r="IOF85" s="422"/>
      <c r="IOG85" s="424"/>
      <c r="IOH85" s="422"/>
      <c r="IOI85" s="423"/>
      <c r="IOJ85" s="424"/>
      <c r="IOK85" s="423"/>
      <c r="IOL85" s="554"/>
      <c r="IOM85" s="554"/>
      <c r="ION85" s="554"/>
      <c r="IOO85" s="424"/>
      <c r="IOP85" s="422"/>
      <c r="IOQ85" s="424"/>
      <c r="IOR85" s="422"/>
      <c r="IOS85" s="423"/>
      <c r="IOT85" s="424"/>
      <c r="IOU85" s="423"/>
      <c r="IOV85" s="554"/>
      <c r="IOW85" s="554"/>
      <c r="IOX85" s="554"/>
      <c r="IOY85" s="424"/>
      <c r="IOZ85" s="422"/>
      <c r="IPA85" s="424"/>
      <c r="IPB85" s="422"/>
      <c r="IPC85" s="423"/>
      <c r="IPD85" s="424"/>
      <c r="IPE85" s="423"/>
      <c r="IPF85" s="554"/>
      <c r="IPG85" s="554"/>
      <c r="IPH85" s="554"/>
      <c r="IPI85" s="424"/>
      <c r="IPJ85" s="422"/>
      <c r="IPK85" s="424"/>
      <c r="IPL85" s="422"/>
      <c r="IPM85" s="423"/>
      <c r="IPN85" s="424"/>
      <c r="IPO85" s="423"/>
      <c r="IPP85" s="554"/>
      <c r="IPQ85" s="554"/>
      <c r="IPR85" s="554"/>
      <c r="IPS85" s="424"/>
      <c r="IPT85" s="422"/>
      <c r="IPU85" s="424"/>
      <c r="IPV85" s="422"/>
      <c r="IPW85" s="423"/>
      <c r="IPX85" s="424"/>
      <c r="IPY85" s="423"/>
      <c r="IPZ85" s="554"/>
      <c r="IQA85" s="554"/>
      <c r="IQB85" s="554"/>
      <c r="IQC85" s="424"/>
      <c r="IQD85" s="422"/>
      <c r="IQE85" s="424"/>
      <c r="IQF85" s="422"/>
      <c r="IQG85" s="423"/>
      <c r="IQH85" s="424"/>
      <c r="IQI85" s="423"/>
      <c r="IQJ85" s="554"/>
      <c r="IQK85" s="554"/>
      <c r="IQL85" s="554"/>
      <c r="IQM85" s="424"/>
      <c r="IQN85" s="422"/>
      <c r="IQO85" s="424"/>
      <c r="IQP85" s="422"/>
      <c r="IQQ85" s="423"/>
      <c r="IQR85" s="424"/>
      <c r="IQS85" s="423"/>
      <c r="IQT85" s="554"/>
      <c r="IQU85" s="554"/>
      <c r="IQV85" s="554"/>
      <c r="IQW85" s="424"/>
      <c r="IQX85" s="422"/>
      <c r="IQY85" s="424"/>
      <c r="IQZ85" s="422"/>
      <c r="IRA85" s="423"/>
      <c r="IRB85" s="424"/>
      <c r="IRC85" s="423"/>
      <c r="IRD85" s="554"/>
      <c r="IRE85" s="554"/>
      <c r="IRF85" s="554"/>
      <c r="IRG85" s="424"/>
      <c r="IRH85" s="422"/>
      <c r="IRI85" s="424"/>
      <c r="IRJ85" s="422"/>
      <c r="IRK85" s="423"/>
      <c r="IRL85" s="424"/>
      <c r="IRM85" s="423"/>
      <c r="IRN85" s="554"/>
      <c r="IRO85" s="554"/>
      <c r="IRP85" s="554"/>
      <c r="IRQ85" s="424"/>
      <c r="IRR85" s="422"/>
      <c r="IRS85" s="424"/>
      <c r="IRT85" s="422"/>
      <c r="IRU85" s="423"/>
      <c r="IRV85" s="424"/>
      <c r="IRW85" s="423"/>
      <c r="IRX85" s="554"/>
      <c r="IRY85" s="554"/>
      <c r="IRZ85" s="554"/>
      <c r="ISA85" s="424"/>
      <c r="ISB85" s="422"/>
      <c r="ISC85" s="424"/>
      <c r="ISD85" s="422"/>
      <c r="ISE85" s="423"/>
      <c r="ISF85" s="424"/>
      <c r="ISG85" s="423"/>
      <c r="ISH85" s="554"/>
      <c r="ISI85" s="554"/>
      <c r="ISJ85" s="554"/>
      <c r="ISK85" s="424"/>
      <c r="ISL85" s="422"/>
      <c r="ISM85" s="424"/>
      <c r="ISN85" s="422"/>
      <c r="ISO85" s="423"/>
      <c r="ISP85" s="424"/>
      <c r="ISQ85" s="423"/>
      <c r="ISR85" s="554"/>
      <c r="ISS85" s="554"/>
      <c r="IST85" s="554"/>
      <c r="ISU85" s="424"/>
      <c r="ISV85" s="422"/>
      <c r="ISW85" s="424"/>
      <c r="ISX85" s="422"/>
      <c r="ISY85" s="423"/>
      <c r="ISZ85" s="424"/>
      <c r="ITA85" s="423"/>
      <c r="ITB85" s="554"/>
      <c r="ITC85" s="554"/>
      <c r="ITD85" s="554"/>
      <c r="ITE85" s="424"/>
      <c r="ITF85" s="422"/>
      <c r="ITG85" s="424"/>
      <c r="ITH85" s="422"/>
      <c r="ITI85" s="423"/>
      <c r="ITJ85" s="424"/>
      <c r="ITK85" s="423"/>
      <c r="ITL85" s="554"/>
      <c r="ITM85" s="554"/>
      <c r="ITN85" s="554"/>
      <c r="ITO85" s="424"/>
      <c r="ITP85" s="422"/>
      <c r="ITQ85" s="424"/>
      <c r="ITR85" s="422"/>
      <c r="ITS85" s="423"/>
      <c r="ITT85" s="424"/>
      <c r="ITU85" s="423"/>
      <c r="ITV85" s="554"/>
      <c r="ITW85" s="554"/>
      <c r="ITX85" s="554"/>
      <c r="ITY85" s="424"/>
      <c r="ITZ85" s="422"/>
      <c r="IUA85" s="424"/>
      <c r="IUB85" s="422"/>
      <c r="IUC85" s="423"/>
      <c r="IUD85" s="424"/>
      <c r="IUE85" s="423"/>
      <c r="IUF85" s="554"/>
      <c r="IUG85" s="554"/>
      <c r="IUH85" s="554"/>
      <c r="IUI85" s="424"/>
      <c r="IUJ85" s="422"/>
      <c r="IUK85" s="424"/>
      <c r="IUL85" s="422"/>
      <c r="IUM85" s="423"/>
      <c r="IUN85" s="424"/>
      <c r="IUO85" s="423"/>
      <c r="IUP85" s="554"/>
      <c r="IUQ85" s="554"/>
      <c r="IUR85" s="554"/>
      <c r="IUS85" s="424"/>
      <c r="IUT85" s="422"/>
      <c r="IUU85" s="424"/>
      <c r="IUV85" s="422"/>
      <c r="IUW85" s="423"/>
      <c r="IUX85" s="424"/>
      <c r="IUY85" s="423"/>
      <c r="IUZ85" s="554"/>
      <c r="IVA85" s="554"/>
      <c r="IVB85" s="554"/>
      <c r="IVC85" s="424"/>
      <c r="IVD85" s="422"/>
      <c r="IVE85" s="424"/>
      <c r="IVF85" s="422"/>
      <c r="IVG85" s="423"/>
      <c r="IVH85" s="424"/>
      <c r="IVI85" s="423"/>
      <c r="IVJ85" s="554"/>
      <c r="IVK85" s="554"/>
      <c r="IVL85" s="554"/>
      <c r="IVM85" s="424"/>
      <c r="IVN85" s="422"/>
      <c r="IVO85" s="424"/>
      <c r="IVP85" s="422"/>
      <c r="IVQ85" s="423"/>
      <c r="IVR85" s="424"/>
      <c r="IVS85" s="423"/>
      <c r="IVT85" s="554"/>
      <c r="IVU85" s="554"/>
      <c r="IVV85" s="554"/>
      <c r="IVW85" s="424"/>
      <c r="IVX85" s="422"/>
      <c r="IVY85" s="424"/>
      <c r="IVZ85" s="422"/>
      <c r="IWA85" s="423"/>
      <c r="IWB85" s="424"/>
      <c r="IWC85" s="423"/>
      <c r="IWD85" s="554"/>
      <c r="IWE85" s="554"/>
      <c r="IWF85" s="554"/>
      <c r="IWG85" s="424"/>
      <c r="IWH85" s="422"/>
      <c r="IWI85" s="424"/>
      <c r="IWJ85" s="422"/>
      <c r="IWK85" s="423"/>
      <c r="IWL85" s="424"/>
      <c r="IWM85" s="423"/>
      <c r="IWN85" s="554"/>
      <c r="IWO85" s="554"/>
      <c r="IWP85" s="554"/>
      <c r="IWQ85" s="424"/>
      <c r="IWR85" s="422"/>
      <c r="IWS85" s="424"/>
      <c r="IWT85" s="422"/>
      <c r="IWU85" s="423"/>
      <c r="IWV85" s="424"/>
      <c r="IWW85" s="423"/>
      <c r="IWX85" s="554"/>
      <c r="IWY85" s="554"/>
      <c r="IWZ85" s="554"/>
      <c r="IXA85" s="424"/>
      <c r="IXB85" s="422"/>
      <c r="IXC85" s="424"/>
      <c r="IXD85" s="422"/>
      <c r="IXE85" s="423"/>
      <c r="IXF85" s="424"/>
      <c r="IXG85" s="423"/>
      <c r="IXH85" s="554"/>
      <c r="IXI85" s="554"/>
      <c r="IXJ85" s="554"/>
      <c r="IXK85" s="424"/>
      <c r="IXL85" s="422"/>
      <c r="IXM85" s="424"/>
      <c r="IXN85" s="422"/>
      <c r="IXO85" s="423"/>
      <c r="IXP85" s="424"/>
      <c r="IXQ85" s="423"/>
      <c r="IXR85" s="554"/>
      <c r="IXS85" s="554"/>
      <c r="IXT85" s="554"/>
      <c r="IXU85" s="424"/>
      <c r="IXV85" s="422"/>
      <c r="IXW85" s="424"/>
      <c r="IXX85" s="422"/>
      <c r="IXY85" s="423"/>
      <c r="IXZ85" s="424"/>
      <c r="IYA85" s="423"/>
      <c r="IYB85" s="554"/>
      <c r="IYC85" s="554"/>
      <c r="IYD85" s="554"/>
      <c r="IYE85" s="424"/>
      <c r="IYF85" s="422"/>
      <c r="IYG85" s="424"/>
      <c r="IYH85" s="422"/>
      <c r="IYI85" s="423"/>
      <c r="IYJ85" s="424"/>
      <c r="IYK85" s="423"/>
      <c r="IYL85" s="554"/>
      <c r="IYM85" s="554"/>
      <c r="IYN85" s="554"/>
      <c r="IYO85" s="424"/>
      <c r="IYP85" s="422"/>
      <c r="IYQ85" s="424"/>
      <c r="IYR85" s="422"/>
      <c r="IYS85" s="423"/>
      <c r="IYT85" s="424"/>
      <c r="IYU85" s="423"/>
      <c r="IYV85" s="554"/>
      <c r="IYW85" s="554"/>
      <c r="IYX85" s="554"/>
      <c r="IYY85" s="424"/>
      <c r="IYZ85" s="422"/>
      <c r="IZA85" s="424"/>
      <c r="IZB85" s="422"/>
      <c r="IZC85" s="423"/>
      <c r="IZD85" s="424"/>
      <c r="IZE85" s="423"/>
      <c r="IZF85" s="554"/>
      <c r="IZG85" s="554"/>
      <c r="IZH85" s="554"/>
      <c r="IZI85" s="424"/>
      <c r="IZJ85" s="422"/>
      <c r="IZK85" s="424"/>
      <c r="IZL85" s="422"/>
      <c r="IZM85" s="423"/>
      <c r="IZN85" s="424"/>
      <c r="IZO85" s="423"/>
      <c r="IZP85" s="554"/>
      <c r="IZQ85" s="554"/>
      <c r="IZR85" s="554"/>
      <c r="IZS85" s="424"/>
      <c r="IZT85" s="422"/>
      <c r="IZU85" s="424"/>
      <c r="IZV85" s="422"/>
      <c r="IZW85" s="423"/>
      <c r="IZX85" s="424"/>
      <c r="IZY85" s="423"/>
      <c r="IZZ85" s="554"/>
      <c r="JAA85" s="554"/>
      <c r="JAB85" s="554"/>
      <c r="JAC85" s="424"/>
      <c r="JAD85" s="422"/>
      <c r="JAE85" s="424"/>
      <c r="JAF85" s="422"/>
      <c r="JAG85" s="423"/>
      <c r="JAH85" s="424"/>
      <c r="JAI85" s="423"/>
      <c r="JAJ85" s="554"/>
      <c r="JAK85" s="554"/>
      <c r="JAL85" s="554"/>
      <c r="JAM85" s="424"/>
      <c r="JAN85" s="422"/>
      <c r="JAO85" s="424"/>
      <c r="JAP85" s="422"/>
      <c r="JAQ85" s="423"/>
      <c r="JAR85" s="424"/>
      <c r="JAS85" s="423"/>
      <c r="JAT85" s="554"/>
      <c r="JAU85" s="554"/>
      <c r="JAV85" s="554"/>
      <c r="JAW85" s="424"/>
      <c r="JAX85" s="422"/>
      <c r="JAY85" s="424"/>
      <c r="JAZ85" s="422"/>
      <c r="JBA85" s="423"/>
      <c r="JBB85" s="424"/>
      <c r="JBC85" s="423"/>
      <c r="JBD85" s="554"/>
      <c r="JBE85" s="554"/>
      <c r="JBF85" s="554"/>
      <c r="JBG85" s="424"/>
      <c r="JBH85" s="422"/>
      <c r="JBI85" s="424"/>
      <c r="JBJ85" s="422"/>
      <c r="JBK85" s="423"/>
      <c r="JBL85" s="424"/>
      <c r="JBM85" s="423"/>
      <c r="JBN85" s="554"/>
      <c r="JBO85" s="554"/>
      <c r="JBP85" s="554"/>
      <c r="JBQ85" s="424"/>
      <c r="JBR85" s="422"/>
      <c r="JBS85" s="424"/>
      <c r="JBT85" s="422"/>
      <c r="JBU85" s="423"/>
      <c r="JBV85" s="424"/>
      <c r="JBW85" s="423"/>
      <c r="JBX85" s="554"/>
      <c r="JBY85" s="554"/>
      <c r="JBZ85" s="554"/>
      <c r="JCA85" s="424"/>
      <c r="JCB85" s="422"/>
      <c r="JCC85" s="424"/>
      <c r="JCD85" s="422"/>
      <c r="JCE85" s="423"/>
      <c r="JCF85" s="424"/>
      <c r="JCG85" s="423"/>
      <c r="JCH85" s="554"/>
      <c r="JCI85" s="554"/>
      <c r="JCJ85" s="554"/>
      <c r="JCK85" s="424"/>
      <c r="JCL85" s="422"/>
      <c r="JCM85" s="424"/>
      <c r="JCN85" s="422"/>
      <c r="JCO85" s="423"/>
      <c r="JCP85" s="424"/>
      <c r="JCQ85" s="423"/>
      <c r="JCR85" s="554"/>
      <c r="JCS85" s="554"/>
      <c r="JCT85" s="554"/>
      <c r="JCU85" s="424"/>
      <c r="JCV85" s="422"/>
      <c r="JCW85" s="424"/>
      <c r="JCX85" s="422"/>
      <c r="JCY85" s="423"/>
      <c r="JCZ85" s="424"/>
      <c r="JDA85" s="423"/>
      <c r="JDB85" s="554"/>
      <c r="JDC85" s="554"/>
      <c r="JDD85" s="554"/>
      <c r="JDE85" s="424"/>
      <c r="JDF85" s="422"/>
      <c r="JDG85" s="424"/>
      <c r="JDH85" s="422"/>
      <c r="JDI85" s="423"/>
      <c r="JDJ85" s="424"/>
      <c r="JDK85" s="423"/>
      <c r="JDL85" s="554"/>
      <c r="JDM85" s="554"/>
      <c r="JDN85" s="554"/>
      <c r="JDO85" s="424"/>
      <c r="JDP85" s="422"/>
      <c r="JDQ85" s="424"/>
      <c r="JDR85" s="422"/>
      <c r="JDS85" s="423"/>
      <c r="JDT85" s="424"/>
      <c r="JDU85" s="423"/>
      <c r="JDV85" s="554"/>
      <c r="JDW85" s="554"/>
      <c r="JDX85" s="554"/>
      <c r="JDY85" s="424"/>
      <c r="JDZ85" s="422"/>
      <c r="JEA85" s="424"/>
      <c r="JEB85" s="422"/>
      <c r="JEC85" s="423"/>
      <c r="JED85" s="424"/>
      <c r="JEE85" s="423"/>
      <c r="JEF85" s="554"/>
      <c r="JEG85" s="554"/>
      <c r="JEH85" s="554"/>
      <c r="JEI85" s="424"/>
      <c r="JEJ85" s="422"/>
      <c r="JEK85" s="424"/>
      <c r="JEL85" s="422"/>
      <c r="JEM85" s="423"/>
      <c r="JEN85" s="424"/>
      <c r="JEO85" s="423"/>
      <c r="JEP85" s="554"/>
      <c r="JEQ85" s="554"/>
      <c r="JER85" s="554"/>
      <c r="JES85" s="424"/>
      <c r="JET85" s="422"/>
      <c r="JEU85" s="424"/>
      <c r="JEV85" s="422"/>
      <c r="JEW85" s="423"/>
      <c r="JEX85" s="424"/>
      <c r="JEY85" s="423"/>
      <c r="JEZ85" s="554"/>
      <c r="JFA85" s="554"/>
      <c r="JFB85" s="554"/>
      <c r="JFC85" s="424"/>
      <c r="JFD85" s="422"/>
      <c r="JFE85" s="424"/>
      <c r="JFF85" s="422"/>
      <c r="JFG85" s="423"/>
      <c r="JFH85" s="424"/>
      <c r="JFI85" s="423"/>
      <c r="JFJ85" s="554"/>
      <c r="JFK85" s="554"/>
      <c r="JFL85" s="554"/>
      <c r="JFM85" s="424"/>
      <c r="JFN85" s="422"/>
      <c r="JFO85" s="424"/>
      <c r="JFP85" s="422"/>
      <c r="JFQ85" s="423"/>
      <c r="JFR85" s="424"/>
      <c r="JFS85" s="423"/>
      <c r="JFT85" s="554"/>
      <c r="JFU85" s="554"/>
      <c r="JFV85" s="554"/>
      <c r="JFW85" s="424"/>
      <c r="JFX85" s="422"/>
      <c r="JFY85" s="424"/>
      <c r="JFZ85" s="422"/>
      <c r="JGA85" s="423"/>
      <c r="JGB85" s="424"/>
      <c r="JGC85" s="423"/>
      <c r="JGD85" s="554"/>
      <c r="JGE85" s="554"/>
      <c r="JGF85" s="554"/>
      <c r="JGG85" s="424"/>
      <c r="JGH85" s="422"/>
      <c r="JGI85" s="424"/>
      <c r="JGJ85" s="422"/>
      <c r="JGK85" s="423"/>
      <c r="JGL85" s="424"/>
      <c r="JGM85" s="423"/>
      <c r="JGN85" s="554"/>
      <c r="JGO85" s="554"/>
      <c r="JGP85" s="554"/>
      <c r="JGQ85" s="424"/>
      <c r="JGR85" s="422"/>
      <c r="JGS85" s="424"/>
      <c r="JGT85" s="422"/>
      <c r="JGU85" s="423"/>
      <c r="JGV85" s="424"/>
      <c r="JGW85" s="423"/>
      <c r="JGX85" s="554"/>
      <c r="JGY85" s="554"/>
      <c r="JGZ85" s="554"/>
      <c r="JHA85" s="424"/>
      <c r="JHB85" s="422"/>
      <c r="JHC85" s="424"/>
      <c r="JHD85" s="422"/>
      <c r="JHE85" s="423"/>
      <c r="JHF85" s="424"/>
      <c r="JHG85" s="423"/>
      <c r="JHH85" s="554"/>
      <c r="JHI85" s="554"/>
      <c r="JHJ85" s="554"/>
      <c r="JHK85" s="424"/>
      <c r="JHL85" s="422"/>
      <c r="JHM85" s="424"/>
      <c r="JHN85" s="422"/>
      <c r="JHO85" s="423"/>
      <c r="JHP85" s="424"/>
      <c r="JHQ85" s="423"/>
      <c r="JHR85" s="554"/>
      <c r="JHS85" s="554"/>
      <c r="JHT85" s="554"/>
      <c r="JHU85" s="424"/>
      <c r="JHV85" s="422"/>
      <c r="JHW85" s="424"/>
      <c r="JHX85" s="422"/>
      <c r="JHY85" s="423"/>
      <c r="JHZ85" s="424"/>
      <c r="JIA85" s="423"/>
      <c r="JIB85" s="554"/>
      <c r="JIC85" s="554"/>
      <c r="JID85" s="554"/>
      <c r="JIE85" s="424"/>
      <c r="JIF85" s="422"/>
      <c r="JIG85" s="424"/>
      <c r="JIH85" s="422"/>
      <c r="JII85" s="423"/>
      <c r="JIJ85" s="424"/>
      <c r="JIK85" s="423"/>
      <c r="JIL85" s="554"/>
      <c r="JIM85" s="554"/>
      <c r="JIN85" s="554"/>
      <c r="JIO85" s="424"/>
      <c r="JIP85" s="422"/>
      <c r="JIQ85" s="424"/>
      <c r="JIR85" s="422"/>
      <c r="JIS85" s="423"/>
      <c r="JIT85" s="424"/>
      <c r="JIU85" s="423"/>
      <c r="JIV85" s="554"/>
      <c r="JIW85" s="554"/>
      <c r="JIX85" s="554"/>
      <c r="JIY85" s="424"/>
      <c r="JIZ85" s="422"/>
      <c r="JJA85" s="424"/>
      <c r="JJB85" s="422"/>
      <c r="JJC85" s="423"/>
      <c r="JJD85" s="424"/>
      <c r="JJE85" s="423"/>
      <c r="JJF85" s="554"/>
      <c r="JJG85" s="554"/>
      <c r="JJH85" s="554"/>
      <c r="JJI85" s="424"/>
      <c r="JJJ85" s="422"/>
      <c r="JJK85" s="424"/>
      <c r="JJL85" s="422"/>
      <c r="JJM85" s="423"/>
      <c r="JJN85" s="424"/>
      <c r="JJO85" s="423"/>
      <c r="JJP85" s="554"/>
      <c r="JJQ85" s="554"/>
      <c r="JJR85" s="554"/>
      <c r="JJS85" s="424"/>
      <c r="JJT85" s="422"/>
      <c r="JJU85" s="424"/>
      <c r="JJV85" s="422"/>
      <c r="JJW85" s="423"/>
      <c r="JJX85" s="424"/>
      <c r="JJY85" s="423"/>
      <c r="JJZ85" s="554"/>
      <c r="JKA85" s="554"/>
      <c r="JKB85" s="554"/>
      <c r="JKC85" s="424"/>
      <c r="JKD85" s="422"/>
      <c r="JKE85" s="424"/>
      <c r="JKF85" s="422"/>
      <c r="JKG85" s="423"/>
      <c r="JKH85" s="424"/>
      <c r="JKI85" s="423"/>
      <c r="JKJ85" s="554"/>
      <c r="JKK85" s="554"/>
      <c r="JKL85" s="554"/>
      <c r="JKM85" s="424"/>
      <c r="JKN85" s="422"/>
      <c r="JKO85" s="424"/>
      <c r="JKP85" s="422"/>
      <c r="JKQ85" s="423"/>
      <c r="JKR85" s="424"/>
      <c r="JKS85" s="423"/>
      <c r="JKT85" s="554"/>
      <c r="JKU85" s="554"/>
      <c r="JKV85" s="554"/>
      <c r="JKW85" s="424"/>
      <c r="JKX85" s="422"/>
      <c r="JKY85" s="424"/>
      <c r="JKZ85" s="422"/>
      <c r="JLA85" s="423"/>
      <c r="JLB85" s="424"/>
      <c r="JLC85" s="423"/>
      <c r="JLD85" s="554"/>
      <c r="JLE85" s="554"/>
      <c r="JLF85" s="554"/>
      <c r="JLG85" s="424"/>
      <c r="JLH85" s="422"/>
      <c r="JLI85" s="424"/>
      <c r="JLJ85" s="422"/>
      <c r="JLK85" s="423"/>
      <c r="JLL85" s="424"/>
      <c r="JLM85" s="423"/>
      <c r="JLN85" s="554"/>
      <c r="JLO85" s="554"/>
      <c r="JLP85" s="554"/>
      <c r="JLQ85" s="424"/>
      <c r="JLR85" s="422"/>
      <c r="JLS85" s="424"/>
      <c r="JLT85" s="422"/>
      <c r="JLU85" s="423"/>
      <c r="JLV85" s="424"/>
      <c r="JLW85" s="423"/>
      <c r="JLX85" s="554"/>
      <c r="JLY85" s="554"/>
      <c r="JLZ85" s="554"/>
      <c r="JMA85" s="424"/>
      <c r="JMB85" s="422"/>
      <c r="JMC85" s="424"/>
      <c r="JMD85" s="422"/>
      <c r="JME85" s="423"/>
      <c r="JMF85" s="424"/>
      <c r="JMG85" s="423"/>
      <c r="JMH85" s="554"/>
      <c r="JMI85" s="554"/>
      <c r="JMJ85" s="554"/>
      <c r="JMK85" s="424"/>
      <c r="JML85" s="422"/>
      <c r="JMM85" s="424"/>
      <c r="JMN85" s="422"/>
      <c r="JMO85" s="423"/>
      <c r="JMP85" s="424"/>
      <c r="JMQ85" s="423"/>
      <c r="JMR85" s="554"/>
      <c r="JMS85" s="554"/>
      <c r="JMT85" s="554"/>
      <c r="JMU85" s="424"/>
      <c r="JMV85" s="422"/>
      <c r="JMW85" s="424"/>
      <c r="JMX85" s="422"/>
      <c r="JMY85" s="423"/>
      <c r="JMZ85" s="424"/>
      <c r="JNA85" s="423"/>
      <c r="JNB85" s="554"/>
      <c r="JNC85" s="554"/>
      <c r="JND85" s="554"/>
      <c r="JNE85" s="424"/>
      <c r="JNF85" s="422"/>
      <c r="JNG85" s="424"/>
      <c r="JNH85" s="422"/>
      <c r="JNI85" s="423"/>
      <c r="JNJ85" s="424"/>
      <c r="JNK85" s="423"/>
      <c r="JNL85" s="554"/>
      <c r="JNM85" s="554"/>
      <c r="JNN85" s="554"/>
      <c r="JNO85" s="424"/>
      <c r="JNP85" s="422"/>
      <c r="JNQ85" s="424"/>
      <c r="JNR85" s="422"/>
      <c r="JNS85" s="423"/>
      <c r="JNT85" s="424"/>
      <c r="JNU85" s="423"/>
      <c r="JNV85" s="554"/>
      <c r="JNW85" s="554"/>
      <c r="JNX85" s="554"/>
      <c r="JNY85" s="424"/>
      <c r="JNZ85" s="422"/>
      <c r="JOA85" s="424"/>
      <c r="JOB85" s="422"/>
      <c r="JOC85" s="423"/>
      <c r="JOD85" s="424"/>
      <c r="JOE85" s="423"/>
      <c r="JOF85" s="554"/>
      <c r="JOG85" s="554"/>
      <c r="JOH85" s="554"/>
      <c r="JOI85" s="424"/>
      <c r="JOJ85" s="422"/>
      <c r="JOK85" s="424"/>
      <c r="JOL85" s="422"/>
      <c r="JOM85" s="423"/>
      <c r="JON85" s="424"/>
      <c r="JOO85" s="423"/>
      <c r="JOP85" s="554"/>
      <c r="JOQ85" s="554"/>
      <c r="JOR85" s="554"/>
      <c r="JOS85" s="424"/>
      <c r="JOT85" s="422"/>
      <c r="JOU85" s="424"/>
      <c r="JOV85" s="422"/>
      <c r="JOW85" s="423"/>
      <c r="JOX85" s="424"/>
      <c r="JOY85" s="423"/>
      <c r="JOZ85" s="554"/>
      <c r="JPA85" s="554"/>
      <c r="JPB85" s="554"/>
      <c r="JPC85" s="424"/>
      <c r="JPD85" s="422"/>
      <c r="JPE85" s="424"/>
      <c r="JPF85" s="422"/>
      <c r="JPG85" s="423"/>
      <c r="JPH85" s="424"/>
      <c r="JPI85" s="423"/>
      <c r="JPJ85" s="554"/>
      <c r="JPK85" s="554"/>
      <c r="JPL85" s="554"/>
      <c r="JPM85" s="424"/>
      <c r="JPN85" s="422"/>
      <c r="JPO85" s="424"/>
      <c r="JPP85" s="422"/>
      <c r="JPQ85" s="423"/>
      <c r="JPR85" s="424"/>
      <c r="JPS85" s="423"/>
      <c r="JPT85" s="554"/>
      <c r="JPU85" s="554"/>
      <c r="JPV85" s="554"/>
      <c r="JPW85" s="424"/>
      <c r="JPX85" s="422"/>
      <c r="JPY85" s="424"/>
      <c r="JPZ85" s="422"/>
      <c r="JQA85" s="423"/>
      <c r="JQB85" s="424"/>
      <c r="JQC85" s="423"/>
      <c r="JQD85" s="554"/>
      <c r="JQE85" s="554"/>
      <c r="JQF85" s="554"/>
      <c r="JQG85" s="424"/>
      <c r="JQH85" s="422"/>
      <c r="JQI85" s="424"/>
      <c r="JQJ85" s="422"/>
      <c r="JQK85" s="423"/>
      <c r="JQL85" s="424"/>
      <c r="JQM85" s="423"/>
      <c r="JQN85" s="554"/>
      <c r="JQO85" s="554"/>
      <c r="JQP85" s="554"/>
      <c r="JQQ85" s="424"/>
      <c r="JQR85" s="422"/>
      <c r="JQS85" s="424"/>
      <c r="JQT85" s="422"/>
      <c r="JQU85" s="423"/>
      <c r="JQV85" s="424"/>
      <c r="JQW85" s="423"/>
      <c r="JQX85" s="554"/>
      <c r="JQY85" s="554"/>
      <c r="JQZ85" s="554"/>
      <c r="JRA85" s="424"/>
      <c r="JRB85" s="422"/>
      <c r="JRC85" s="424"/>
      <c r="JRD85" s="422"/>
      <c r="JRE85" s="423"/>
      <c r="JRF85" s="424"/>
      <c r="JRG85" s="423"/>
      <c r="JRH85" s="554"/>
      <c r="JRI85" s="554"/>
      <c r="JRJ85" s="554"/>
      <c r="JRK85" s="424"/>
      <c r="JRL85" s="422"/>
      <c r="JRM85" s="424"/>
      <c r="JRN85" s="422"/>
      <c r="JRO85" s="423"/>
      <c r="JRP85" s="424"/>
      <c r="JRQ85" s="423"/>
      <c r="JRR85" s="554"/>
      <c r="JRS85" s="554"/>
      <c r="JRT85" s="554"/>
      <c r="JRU85" s="424"/>
      <c r="JRV85" s="422"/>
      <c r="JRW85" s="424"/>
      <c r="JRX85" s="422"/>
      <c r="JRY85" s="423"/>
      <c r="JRZ85" s="424"/>
      <c r="JSA85" s="423"/>
      <c r="JSB85" s="554"/>
      <c r="JSC85" s="554"/>
      <c r="JSD85" s="554"/>
      <c r="JSE85" s="424"/>
      <c r="JSF85" s="422"/>
      <c r="JSG85" s="424"/>
      <c r="JSH85" s="422"/>
      <c r="JSI85" s="423"/>
      <c r="JSJ85" s="424"/>
      <c r="JSK85" s="423"/>
      <c r="JSL85" s="554"/>
      <c r="JSM85" s="554"/>
      <c r="JSN85" s="554"/>
      <c r="JSO85" s="424"/>
      <c r="JSP85" s="422"/>
      <c r="JSQ85" s="424"/>
      <c r="JSR85" s="422"/>
      <c r="JSS85" s="423"/>
      <c r="JST85" s="424"/>
      <c r="JSU85" s="423"/>
      <c r="JSV85" s="554"/>
      <c r="JSW85" s="554"/>
      <c r="JSX85" s="554"/>
      <c r="JSY85" s="424"/>
      <c r="JSZ85" s="422"/>
      <c r="JTA85" s="424"/>
      <c r="JTB85" s="422"/>
      <c r="JTC85" s="423"/>
      <c r="JTD85" s="424"/>
      <c r="JTE85" s="423"/>
      <c r="JTF85" s="554"/>
      <c r="JTG85" s="554"/>
      <c r="JTH85" s="554"/>
      <c r="JTI85" s="424"/>
      <c r="JTJ85" s="422"/>
      <c r="JTK85" s="424"/>
      <c r="JTL85" s="422"/>
      <c r="JTM85" s="423"/>
      <c r="JTN85" s="424"/>
      <c r="JTO85" s="423"/>
      <c r="JTP85" s="554"/>
      <c r="JTQ85" s="554"/>
      <c r="JTR85" s="554"/>
      <c r="JTS85" s="424"/>
      <c r="JTT85" s="422"/>
      <c r="JTU85" s="424"/>
      <c r="JTV85" s="422"/>
      <c r="JTW85" s="423"/>
      <c r="JTX85" s="424"/>
      <c r="JTY85" s="423"/>
      <c r="JTZ85" s="554"/>
      <c r="JUA85" s="554"/>
      <c r="JUB85" s="554"/>
      <c r="JUC85" s="424"/>
      <c r="JUD85" s="422"/>
      <c r="JUE85" s="424"/>
      <c r="JUF85" s="422"/>
      <c r="JUG85" s="423"/>
      <c r="JUH85" s="424"/>
      <c r="JUI85" s="423"/>
      <c r="JUJ85" s="554"/>
      <c r="JUK85" s="554"/>
      <c r="JUL85" s="554"/>
      <c r="JUM85" s="424"/>
      <c r="JUN85" s="422"/>
      <c r="JUO85" s="424"/>
      <c r="JUP85" s="422"/>
      <c r="JUQ85" s="423"/>
      <c r="JUR85" s="424"/>
      <c r="JUS85" s="423"/>
      <c r="JUT85" s="554"/>
      <c r="JUU85" s="554"/>
      <c r="JUV85" s="554"/>
      <c r="JUW85" s="424"/>
      <c r="JUX85" s="422"/>
      <c r="JUY85" s="424"/>
      <c r="JUZ85" s="422"/>
      <c r="JVA85" s="423"/>
      <c r="JVB85" s="424"/>
      <c r="JVC85" s="423"/>
      <c r="JVD85" s="554"/>
      <c r="JVE85" s="554"/>
      <c r="JVF85" s="554"/>
      <c r="JVG85" s="424"/>
      <c r="JVH85" s="422"/>
      <c r="JVI85" s="424"/>
      <c r="JVJ85" s="422"/>
      <c r="JVK85" s="423"/>
      <c r="JVL85" s="424"/>
      <c r="JVM85" s="423"/>
      <c r="JVN85" s="554"/>
      <c r="JVO85" s="554"/>
      <c r="JVP85" s="554"/>
      <c r="JVQ85" s="424"/>
      <c r="JVR85" s="422"/>
      <c r="JVS85" s="424"/>
      <c r="JVT85" s="422"/>
      <c r="JVU85" s="423"/>
      <c r="JVV85" s="424"/>
      <c r="JVW85" s="423"/>
      <c r="JVX85" s="554"/>
      <c r="JVY85" s="554"/>
      <c r="JVZ85" s="554"/>
      <c r="JWA85" s="424"/>
      <c r="JWB85" s="422"/>
      <c r="JWC85" s="424"/>
      <c r="JWD85" s="422"/>
      <c r="JWE85" s="423"/>
      <c r="JWF85" s="424"/>
      <c r="JWG85" s="423"/>
      <c r="JWH85" s="554"/>
      <c r="JWI85" s="554"/>
      <c r="JWJ85" s="554"/>
      <c r="JWK85" s="424"/>
      <c r="JWL85" s="422"/>
      <c r="JWM85" s="424"/>
      <c r="JWN85" s="422"/>
      <c r="JWO85" s="423"/>
      <c r="JWP85" s="424"/>
      <c r="JWQ85" s="423"/>
      <c r="JWR85" s="554"/>
      <c r="JWS85" s="554"/>
      <c r="JWT85" s="554"/>
      <c r="JWU85" s="424"/>
      <c r="JWV85" s="422"/>
      <c r="JWW85" s="424"/>
      <c r="JWX85" s="422"/>
      <c r="JWY85" s="423"/>
      <c r="JWZ85" s="424"/>
      <c r="JXA85" s="423"/>
      <c r="JXB85" s="554"/>
      <c r="JXC85" s="554"/>
      <c r="JXD85" s="554"/>
      <c r="JXE85" s="424"/>
      <c r="JXF85" s="422"/>
      <c r="JXG85" s="424"/>
      <c r="JXH85" s="422"/>
      <c r="JXI85" s="423"/>
      <c r="JXJ85" s="424"/>
      <c r="JXK85" s="423"/>
      <c r="JXL85" s="554"/>
      <c r="JXM85" s="554"/>
      <c r="JXN85" s="554"/>
      <c r="JXO85" s="424"/>
      <c r="JXP85" s="422"/>
      <c r="JXQ85" s="424"/>
      <c r="JXR85" s="422"/>
      <c r="JXS85" s="423"/>
      <c r="JXT85" s="424"/>
      <c r="JXU85" s="423"/>
      <c r="JXV85" s="554"/>
      <c r="JXW85" s="554"/>
      <c r="JXX85" s="554"/>
      <c r="JXY85" s="424"/>
      <c r="JXZ85" s="422"/>
      <c r="JYA85" s="424"/>
      <c r="JYB85" s="422"/>
      <c r="JYC85" s="423"/>
      <c r="JYD85" s="424"/>
      <c r="JYE85" s="423"/>
      <c r="JYF85" s="554"/>
      <c r="JYG85" s="554"/>
      <c r="JYH85" s="554"/>
      <c r="JYI85" s="424"/>
      <c r="JYJ85" s="422"/>
      <c r="JYK85" s="424"/>
      <c r="JYL85" s="422"/>
      <c r="JYM85" s="423"/>
      <c r="JYN85" s="424"/>
      <c r="JYO85" s="423"/>
      <c r="JYP85" s="554"/>
      <c r="JYQ85" s="554"/>
      <c r="JYR85" s="554"/>
      <c r="JYS85" s="424"/>
      <c r="JYT85" s="422"/>
      <c r="JYU85" s="424"/>
      <c r="JYV85" s="422"/>
      <c r="JYW85" s="423"/>
      <c r="JYX85" s="424"/>
      <c r="JYY85" s="423"/>
      <c r="JYZ85" s="554"/>
      <c r="JZA85" s="554"/>
      <c r="JZB85" s="554"/>
      <c r="JZC85" s="424"/>
      <c r="JZD85" s="422"/>
      <c r="JZE85" s="424"/>
      <c r="JZF85" s="422"/>
      <c r="JZG85" s="423"/>
      <c r="JZH85" s="424"/>
      <c r="JZI85" s="423"/>
      <c r="JZJ85" s="554"/>
      <c r="JZK85" s="554"/>
      <c r="JZL85" s="554"/>
      <c r="JZM85" s="424"/>
      <c r="JZN85" s="422"/>
      <c r="JZO85" s="424"/>
      <c r="JZP85" s="422"/>
      <c r="JZQ85" s="423"/>
      <c r="JZR85" s="424"/>
      <c r="JZS85" s="423"/>
      <c r="JZT85" s="554"/>
      <c r="JZU85" s="554"/>
      <c r="JZV85" s="554"/>
      <c r="JZW85" s="424"/>
      <c r="JZX85" s="422"/>
      <c r="JZY85" s="424"/>
      <c r="JZZ85" s="422"/>
      <c r="KAA85" s="423"/>
      <c r="KAB85" s="424"/>
      <c r="KAC85" s="423"/>
      <c r="KAD85" s="554"/>
      <c r="KAE85" s="554"/>
      <c r="KAF85" s="554"/>
      <c r="KAG85" s="424"/>
      <c r="KAH85" s="422"/>
      <c r="KAI85" s="424"/>
      <c r="KAJ85" s="422"/>
      <c r="KAK85" s="423"/>
      <c r="KAL85" s="424"/>
      <c r="KAM85" s="423"/>
      <c r="KAN85" s="554"/>
      <c r="KAO85" s="554"/>
      <c r="KAP85" s="554"/>
      <c r="KAQ85" s="424"/>
      <c r="KAR85" s="422"/>
      <c r="KAS85" s="424"/>
      <c r="KAT85" s="422"/>
      <c r="KAU85" s="423"/>
      <c r="KAV85" s="424"/>
      <c r="KAW85" s="423"/>
      <c r="KAX85" s="554"/>
      <c r="KAY85" s="554"/>
      <c r="KAZ85" s="554"/>
      <c r="KBA85" s="424"/>
      <c r="KBB85" s="422"/>
      <c r="KBC85" s="424"/>
      <c r="KBD85" s="422"/>
      <c r="KBE85" s="423"/>
      <c r="KBF85" s="424"/>
      <c r="KBG85" s="423"/>
      <c r="KBH85" s="554"/>
      <c r="KBI85" s="554"/>
      <c r="KBJ85" s="554"/>
      <c r="KBK85" s="424"/>
      <c r="KBL85" s="422"/>
      <c r="KBM85" s="424"/>
      <c r="KBN85" s="422"/>
      <c r="KBO85" s="423"/>
      <c r="KBP85" s="424"/>
      <c r="KBQ85" s="423"/>
      <c r="KBR85" s="554"/>
      <c r="KBS85" s="554"/>
      <c r="KBT85" s="554"/>
      <c r="KBU85" s="424"/>
      <c r="KBV85" s="422"/>
      <c r="KBW85" s="424"/>
      <c r="KBX85" s="422"/>
      <c r="KBY85" s="423"/>
      <c r="KBZ85" s="424"/>
      <c r="KCA85" s="423"/>
      <c r="KCB85" s="554"/>
      <c r="KCC85" s="554"/>
      <c r="KCD85" s="554"/>
      <c r="KCE85" s="424"/>
      <c r="KCF85" s="422"/>
      <c r="KCG85" s="424"/>
      <c r="KCH85" s="422"/>
      <c r="KCI85" s="423"/>
      <c r="KCJ85" s="424"/>
      <c r="KCK85" s="423"/>
      <c r="KCL85" s="554"/>
      <c r="KCM85" s="554"/>
      <c r="KCN85" s="554"/>
      <c r="KCO85" s="424"/>
      <c r="KCP85" s="422"/>
      <c r="KCQ85" s="424"/>
      <c r="KCR85" s="422"/>
      <c r="KCS85" s="423"/>
      <c r="KCT85" s="424"/>
      <c r="KCU85" s="423"/>
      <c r="KCV85" s="554"/>
      <c r="KCW85" s="554"/>
      <c r="KCX85" s="554"/>
      <c r="KCY85" s="424"/>
      <c r="KCZ85" s="422"/>
      <c r="KDA85" s="424"/>
      <c r="KDB85" s="422"/>
      <c r="KDC85" s="423"/>
      <c r="KDD85" s="424"/>
      <c r="KDE85" s="423"/>
      <c r="KDF85" s="554"/>
      <c r="KDG85" s="554"/>
      <c r="KDH85" s="554"/>
      <c r="KDI85" s="424"/>
      <c r="KDJ85" s="422"/>
      <c r="KDK85" s="424"/>
      <c r="KDL85" s="422"/>
      <c r="KDM85" s="423"/>
      <c r="KDN85" s="424"/>
      <c r="KDO85" s="423"/>
      <c r="KDP85" s="554"/>
      <c r="KDQ85" s="554"/>
      <c r="KDR85" s="554"/>
      <c r="KDS85" s="424"/>
      <c r="KDT85" s="422"/>
      <c r="KDU85" s="424"/>
      <c r="KDV85" s="422"/>
      <c r="KDW85" s="423"/>
      <c r="KDX85" s="424"/>
      <c r="KDY85" s="423"/>
      <c r="KDZ85" s="554"/>
      <c r="KEA85" s="554"/>
      <c r="KEB85" s="554"/>
      <c r="KEC85" s="424"/>
      <c r="KED85" s="422"/>
      <c r="KEE85" s="424"/>
      <c r="KEF85" s="422"/>
      <c r="KEG85" s="423"/>
      <c r="KEH85" s="424"/>
      <c r="KEI85" s="423"/>
      <c r="KEJ85" s="554"/>
      <c r="KEK85" s="554"/>
      <c r="KEL85" s="554"/>
      <c r="KEM85" s="424"/>
      <c r="KEN85" s="422"/>
      <c r="KEO85" s="424"/>
      <c r="KEP85" s="422"/>
      <c r="KEQ85" s="423"/>
      <c r="KER85" s="424"/>
      <c r="KES85" s="423"/>
      <c r="KET85" s="554"/>
      <c r="KEU85" s="554"/>
      <c r="KEV85" s="554"/>
      <c r="KEW85" s="424"/>
      <c r="KEX85" s="422"/>
      <c r="KEY85" s="424"/>
      <c r="KEZ85" s="422"/>
      <c r="KFA85" s="423"/>
      <c r="KFB85" s="424"/>
      <c r="KFC85" s="423"/>
      <c r="KFD85" s="554"/>
      <c r="KFE85" s="554"/>
      <c r="KFF85" s="554"/>
      <c r="KFG85" s="424"/>
      <c r="KFH85" s="422"/>
      <c r="KFI85" s="424"/>
      <c r="KFJ85" s="422"/>
      <c r="KFK85" s="423"/>
      <c r="KFL85" s="424"/>
      <c r="KFM85" s="423"/>
      <c r="KFN85" s="554"/>
      <c r="KFO85" s="554"/>
      <c r="KFP85" s="554"/>
      <c r="KFQ85" s="424"/>
      <c r="KFR85" s="422"/>
      <c r="KFS85" s="424"/>
      <c r="KFT85" s="422"/>
      <c r="KFU85" s="423"/>
      <c r="KFV85" s="424"/>
      <c r="KFW85" s="423"/>
      <c r="KFX85" s="554"/>
      <c r="KFY85" s="554"/>
      <c r="KFZ85" s="554"/>
      <c r="KGA85" s="424"/>
      <c r="KGB85" s="422"/>
      <c r="KGC85" s="424"/>
      <c r="KGD85" s="422"/>
      <c r="KGE85" s="423"/>
      <c r="KGF85" s="424"/>
      <c r="KGG85" s="423"/>
      <c r="KGH85" s="554"/>
      <c r="KGI85" s="554"/>
      <c r="KGJ85" s="554"/>
      <c r="KGK85" s="424"/>
      <c r="KGL85" s="422"/>
      <c r="KGM85" s="424"/>
      <c r="KGN85" s="422"/>
      <c r="KGO85" s="423"/>
      <c r="KGP85" s="424"/>
      <c r="KGQ85" s="423"/>
      <c r="KGR85" s="554"/>
      <c r="KGS85" s="554"/>
      <c r="KGT85" s="554"/>
      <c r="KGU85" s="424"/>
      <c r="KGV85" s="422"/>
      <c r="KGW85" s="424"/>
      <c r="KGX85" s="422"/>
      <c r="KGY85" s="423"/>
      <c r="KGZ85" s="424"/>
      <c r="KHA85" s="423"/>
      <c r="KHB85" s="554"/>
      <c r="KHC85" s="554"/>
      <c r="KHD85" s="554"/>
      <c r="KHE85" s="424"/>
      <c r="KHF85" s="422"/>
      <c r="KHG85" s="424"/>
      <c r="KHH85" s="422"/>
      <c r="KHI85" s="423"/>
      <c r="KHJ85" s="424"/>
      <c r="KHK85" s="423"/>
      <c r="KHL85" s="554"/>
      <c r="KHM85" s="554"/>
      <c r="KHN85" s="554"/>
      <c r="KHO85" s="424"/>
      <c r="KHP85" s="422"/>
      <c r="KHQ85" s="424"/>
      <c r="KHR85" s="422"/>
      <c r="KHS85" s="423"/>
      <c r="KHT85" s="424"/>
      <c r="KHU85" s="423"/>
      <c r="KHV85" s="554"/>
      <c r="KHW85" s="554"/>
      <c r="KHX85" s="554"/>
      <c r="KHY85" s="424"/>
      <c r="KHZ85" s="422"/>
      <c r="KIA85" s="424"/>
      <c r="KIB85" s="422"/>
      <c r="KIC85" s="423"/>
      <c r="KID85" s="424"/>
      <c r="KIE85" s="423"/>
      <c r="KIF85" s="554"/>
      <c r="KIG85" s="554"/>
      <c r="KIH85" s="554"/>
      <c r="KII85" s="424"/>
      <c r="KIJ85" s="422"/>
      <c r="KIK85" s="424"/>
      <c r="KIL85" s="422"/>
      <c r="KIM85" s="423"/>
      <c r="KIN85" s="424"/>
      <c r="KIO85" s="423"/>
      <c r="KIP85" s="554"/>
      <c r="KIQ85" s="554"/>
      <c r="KIR85" s="554"/>
      <c r="KIS85" s="424"/>
      <c r="KIT85" s="422"/>
      <c r="KIU85" s="424"/>
      <c r="KIV85" s="422"/>
      <c r="KIW85" s="423"/>
      <c r="KIX85" s="424"/>
      <c r="KIY85" s="423"/>
      <c r="KIZ85" s="554"/>
      <c r="KJA85" s="554"/>
      <c r="KJB85" s="554"/>
      <c r="KJC85" s="424"/>
      <c r="KJD85" s="422"/>
      <c r="KJE85" s="424"/>
      <c r="KJF85" s="422"/>
      <c r="KJG85" s="423"/>
      <c r="KJH85" s="424"/>
      <c r="KJI85" s="423"/>
      <c r="KJJ85" s="554"/>
      <c r="KJK85" s="554"/>
      <c r="KJL85" s="554"/>
      <c r="KJM85" s="424"/>
      <c r="KJN85" s="422"/>
      <c r="KJO85" s="424"/>
      <c r="KJP85" s="422"/>
      <c r="KJQ85" s="423"/>
      <c r="KJR85" s="424"/>
      <c r="KJS85" s="423"/>
      <c r="KJT85" s="554"/>
      <c r="KJU85" s="554"/>
      <c r="KJV85" s="554"/>
      <c r="KJW85" s="424"/>
      <c r="KJX85" s="422"/>
      <c r="KJY85" s="424"/>
      <c r="KJZ85" s="422"/>
      <c r="KKA85" s="423"/>
      <c r="KKB85" s="424"/>
      <c r="KKC85" s="423"/>
      <c r="KKD85" s="554"/>
      <c r="KKE85" s="554"/>
      <c r="KKF85" s="554"/>
      <c r="KKG85" s="424"/>
      <c r="KKH85" s="422"/>
      <c r="KKI85" s="424"/>
      <c r="KKJ85" s="422"/>
      <c r="KKK85" s="423"/>
      <c r="KKL85" s="424"/>
      <c r="KKM85" s="423"/>
      <c r="KKN85" s="554"/>
      <c r="KKO85" s="554"/>
      <c r="KKP85" s="554"/>
      <c r="KKQ85" s="424"/>
      <c r="KKR85" s="422"/>
      <c r="KKS85" s="424"/>
      <c r="KKT85" s="422"/>
      <c r="KKU85" s="423"/>
      <c r="KKV85" s="424"/>
      <c r="KKW85" s="423"/>
      <c r="KKX85" s="554"/>
      <c r="KKY85" s="554"/>
      <c r="KKZ85" s="554"/>
      <c r="KLA85" s="424"/>
      <c r="KLB85" s="422"/>
      <c r="KLC85" s="424"/>
      <c r="KLD85" s="422"/>
      <c r="KLE85" s="423"/>
      <c r="KLF85" s="424"/>
      <c r="KLG85" s="423"/>
      <c r="KLH85" s="554"/>
      <c r="KLI85" s="554"/>
      <c r="KLJ85" s="554"/>
      <c r="KLK85" s="424"/>
      <c r="KLL85" s="422"/>
      <c r="KLM85" s="424"/>
      <c r="KLN85" s="422"/>
      <c r="KLO85" s="423"/>
      <c r="KLP85" s="424"/>
      <c r="KLQ85" s="423"/>
      <c r="KLR85" s="554"/>
      <c r="KLS85" s="554"/>
      <c r="KLT85" s="554"/>
      <c r="KLU85" s="424"/>
      <c r="KLV85" s="422"/>
      <c r="KLW85" s="424"/>
      <c r="KLX85" s="422"/>
      <c r="KLY85" s="423"/>
      <c r="KLZ85" s="424"/>
      <c r="KMA85" s="423"/>
      <c r="KMB85" s="554"/>
      <c r="KMC85" s="554"/>
      <c r="KMD85" s="554"/>
      <c r="KME85" s="424"/>
      <c r="KMF85" s="422"/>
      <c r="KMG85" s="424"/>
      <c r="KMH85" s="422"/>
      <c r="KMI85" s="423"/>
      <c r="KMJ85" s="424"/>
      <c r="KMK85" s="423"/>
      <c r="KML85" s="554"/>
      <c r="KMM85" s="554"/>
      <c r="KMN85" s="554"/>
      <c r="KMO85" s="424"/>
      <c r="KMP85" s="422"/>
      <c r="KMQ85" s="424"/>
      <c r="KMR85" s="422"/>
      <c r="KMS85" s="423"/>
      <c r="KMT85" s="424"/>
      <c r="KMU85" s="423"/>
      <c r="KMV85" s="554"/>
      <c r="KMW85" s="554"/>
      <c r="KMX85" s="554"/>
      <c r="KMY85" s="424"/>
      <c r="KMZ85" s="422"/>
      <c r="KNA85" s="424"/>
      <c r="KNB85" s="422"/>
      <c r="KNC85" s="423"/>
      <c r="KND85" s="424"/>
      <c r="KNE85" s="423"/>
      <c r="KNF85" s="554"/>
      <c r="KNG85" s="554"/>
      <c r="KNH85" s="554"/>
      <c r="KNI85" s="424"/>
      <c r="KNJ85" s="422"/>
      <c r="KNK85" s="424"/>
      <c r="KNL85" s="422"/>
      <c r="KNM85" s="423"/>
      <c r="KNN85" s="424"/>
      <c r="KNO85" s="423"/>
      <c r="KNP85" s="554"/>
      <c r="KNQ85" s="554"/>
      <c r="KNR85" s="554"/>
      <c r="KNS85" s="424"/>
      <c r="KNT85" s="422"/>
      <c r="KNU85" s="424"/>
      <c r="KNV85" s="422"/>
      <c r="KNW85" s="423"/>
      <c r="KNX85" s="424"/>
      <c r="KNY85" s="423"/>
      <c r="KNZ85" s="554"/>
      <c r="KOA85" s="554"/>
      <c r="KOB85" s="554"/>
      <c r="KOC85" s="424"/>
      <c r="KOD85" s="422"/>
      <c r="KOE85" s="424"/>
      <c r="KOF85" s="422"/>
      <c r="KOG85" s="423"/>
      <c r="KOH85" s="424"/>
      <c r="KOI85" s="423"/>
      <c r="KOJ85" s="554"/>
      <c r="KOK85" s="554"/>
      <c r="KOL85" s="554"/>
      <c r="KOM85" s="424"/>
      <c r="KON85" s="422"/>
      <c r="KOO85" s="424"/>
      <c r="KOP85" s="422"/>
      <c r="KOQ85" s="423"/>
      <c r="KOR85" s="424"/>
      <c r="KOS85" s="423"/>
      <c r="KOT85" s="554"/>
      <c r="KOU85" s="554"/>
      <c r="KOV85" s="554"/>
      <c r="KOW85" s="424"/>
      <c r="KOX85" s="422"/>
      <c r="KOY85" s="424"/>
      <c r="KOZ85" s="422"/>
      <c r="KPA85" s="423"/>
      <c r="KPB85" s="424"/>
      <c r="KPC85" s="423"/>
      <c r="KPD85" s="554"/>
      <c r="KPE85" s="554"/>
      <c r="KPF85" s="554"/>
      <c r="KPG85" s="424"/>
      <c r="KPH85" s="422"/>
      <c r="KPI85" s="424"/>
      <c r="KPJ85" s="422"/>
      <c r="KPK85" s="423"/>
      <c r="KPL85" s="424"/>
      <c r="KPM85" s="423"/>
      <c r="KPN85" s="554"/>
      <c r="KPO85" s="554"/>
      <c r="KPP85" s="554"/>
      <c r="KPQ85" s="424"/>
      <c r="KPR85" s="422"/>
      <c r="KPS85" s="424"/>
      <c r="KPT85" s="422"/>
      <c r="KPU85" s="423"/>
      <c r="KPV85" s="424"/>
      <c r="KPW85" s="423"/>
      <c r="KPX85" s="554"/>
      <c r="KPY85" s="554"/>
      <c r="KPZ85" s="554"/>
      <c r="KQA85" s="424"/>
      <c r="KQB85" s="422"/>
      <c r="KQC85" s="424"/>
      <c r="KQD85" s="422"/>
      <c r="KQE85" s="423"/>
      <c r="KQF85" s="424"/>
      <c r="KQG85" s="423"/>
      <c r="KQH85" s="554"/>
      <c r="KQI85" s="554"/>
      <c r="KQJ85" s="554"/>
      <c r="KQK85" s="424"/>
      <c r="KQL85" s="422"/>
      <c r="KQM85" s="424"/>
      <c r="KQN85" s="422"/>
      <c r="KQO85" s="423"/>
      <c r="KQP85" s="424"/>
      <c r="KQQ85" s="423"/>
      <c r="KQR85" s="554"/>
      <c r="KQS85" s="554"/>
      <c r="KQT85" s="554"/>
      <c r="KQU85" s="424"/>
      <c r="KQV85" s="422"/>
      <c r="KQW85" s="424"/>
      <c r="KQX85" s="422"/>
      <c r="KQY85" s="423"/>
      <c r="KQZ85" s="424"/>
      <c r="KRA85" s="423"/>
      <c r="KRB85" s="554"/>
      <c r="KRC85" s="554"/>
      <c r="KRD85" s="554"/>
      <c r="KRE85" s="424"/>
      <c r="KRF85" s="422"/>
      <c r="KRG85" s="424"/>
      <c r="KRH85" s="422"/>
      <c r="KRI85" s="423"/>
      <c r="KRJ85" s="424"/>
      <c r="KRK85" s="423"/>
      <c r="KRL85" s="554"/>
      <c r="KRM85" s="554"/>
      <c r="KRN85" s="554"/>
      <c r="KRO85" s="424"/>
      <c r="KRP85" s="422"/>
      <c r="KRQ85" s="424"/>
      <c r="KRR85" s="422"/>
      <c r="KRS85" s="423"/>
      <c r="KRT85" s="424"/>
      <c r="KRU85" s="423"/>
      <c r="KRV85" s="554"/>
      <c r="KRW85" s="554"/>
      <c r="KRX85" s="554"/>
      <c r="KRY85" s="424"/>
      <c r="KRZ85" s="422"/>
      <c r="KSA85" s="424"/>
      <c r="KSB85" s="422"/>
      <c r="KSC85" s="423"/>
      <c r="KSD85" s="424"/>
      <c r="KSE85" s="423"/>
      <c r="KSF85" s="554"/>
      <c r="KSG85" s="554"/>
      <c r="KSH85" s="554"/>
      <c r="KSI85" s="424"/>
      <c r="KSJ85" s="422"/>
      <c r="KSK85" s="424"/>
      <c r="KSL85" s="422"/>
      <c r="KSM85" s="423"/>
      <c r="KSN85" s="424"/>
      <c r="KSO85" s="423"/>
      <c r="KSP85" s="554"/>
      <c r="KSQ85" s="554"/>
      <c r="KSR85" s="554"/>
      <c r="KSS85" s="424"/>
      <c r="KST85" s="422"/>
      <c r="KSU85" s="424"/>
      <c r="KSV85" s="422"/>
      <c r="KSW85" s="423"/>
      <c r="KSX85" s="424"/>
      <c r="KSY85" s="423"/>
      <c r="KSZ85" s="554"/>
      <c r="KTA85" s="554"/>
      <c r="KTB85" s="554"/>
      <c r="KTC85" s="424"/>
      <c r="KTD85" s="422"/>
      <c r="KTE85" s="424"/>
      <c r="KTF85" s="422"/>
      <c r="KTG85" s="423"/>
      <c r="KTH85" s="424"/>
      <c r="KTI85" s="423"/>
      <c r="KTJ85" s="554"/>
      <c r="KTK85" s="554"/>
      <c r="KTL85" s="554"/>
      <c r="KTM85" s="424"/>
      <c r="KTN85" s="422"/>
      <c r="KTO85" s="424"/>
      <c r="KTP85" s="422"/>
      <c r="KTQ85" s="423"/>
      <c r="KTR85" s="424"/>
      <c r="KTS85" s="423"/>
      <c r="KTT85" s="554"/>
      <c r="KTU85" s="554"/>
      <c r="KTV85" s="554"/>
      <c r="KTW85" s="424"/>
      <c r="KTX85" s="422"/>
      <c r="KTY85" s="424"/>
      <c r="KTZ85" s="422"/>
      <c r="KUA85" s="423"/>
      <c r="KUB85" s="424"/>
      <c r="KUC85" s="423"/>
      <c r="KUD85" s="554"/>
      <c r="KUE85" s="554"/>
      <c r="KUF85" s="554"/>
      <c r="KUG85" s="424"/>
      <c r="KUH85" s="422"/>
      <c r="KUI85" s="424"/>
      <c r="KUJ85" s="422"/>
      <c r="KUK85" s="423"/>
      <c r="KUL85" s="424"/>
      <c r="KUM85" s="423"/>
      <c r="KUN85" s="554"/>
      <c r="KUO85" s="554"/>
      <c r="KUP85" s="554"/>
      <c r="KUQ85" s="424"/>
      <c r="KUR85" s="422"/>
      <c r="KUS85" s="424"/>
      <c r="KUT85" s="422"/>
      <c r="KUU85" s="423"/>
      <c r="KUV85" s="424"/>
      <c r="KUW85" s="423"/>
      <c r="KUX85" s="554"/>
      <c r="KUY85" s="554"/>
      <c r="KUZ85" s="554"/>
      <c r="KVA85" s="424"/>
      <c r="KVB85" s="422"/>
      <c r="KVC85" s="424"/>
      <c r="KVD85" s="422"/>
      <c r="KVE85" s="423"/>
      <c r="KVF85" s="424"/>
      <c r="KVG85" s="423"/>
      <c r="KVH85" s="554"/>
      <c r="KVI85" s="554"/>
      <c r="KVJ85" s="554"/>
      <c r="KVK85" s="424"/>
      <c r="KVL85" s="422"/>
      <c r="KVM85" s="424"/>
      <c r="KVN85" s="422"/>
      <c r="KVO85" s="423"/>
      <c r="KVP85" s="424"/>
      <c r="KVQ85" s="423"/>
      <c r="KVR85" s="554"/>
      <c r="KVS85" s="554"/>
      <c r="KVT85" s="554"/>
      <c r="KVU85" s="424"/>
      <c r="KVV85" s="422"/>
      <c r="KVW85" s="424"/>
      <c r="KVX85" s="422"/>
      <c r="KVY85" s="423"/>
      <c r="KVZ85" s="424"/>
      <c r="KWA85" s="423"/>
      <c r="KWB85" s="554"/>
      <c r="KWC85" s="554"/>
      <c r="KWD85" s="554"/>
      <c r="KWE85" s="424"/>
      <c r="KWF85" s="422"/>
      <c r="KWG85" s="424"/>
      <c r="KWH85" s="422"/>
      <c r="KWI85" s="423"/>
      <c r="KWJ85" s="424"/>
      <c r="KWK85" s="423"/>
      <c r="KWL85" s="554"/>
      <c r="KWM85" s="554"/>
      <c r="KWN85" s="554"/>
      <c r="KWO85" s="424"/>
      <c r="KWP85" s="422"/>
      <c r="KWQ85" s="424"/>
      <c r="KWR85" s="422"/>
      <c r="KWS85" s="423"/>
      <c r="KWT85" s="424"/>
      <c r="KWU85" s="423"/>
      <c r="KWV85" s="554"/>
      <c r="KWW85" s="554"/>
      <c r="KWX85" s="554"/>
      <c r="KWY85" s="424"/>
      <c r="KWZ85" s="422"/>
      <c r="KXA85" s="424"/>
      <c r="KXB85" s="422"/>
      <c r="KXC85" s="423"/>
      <c r="KXD85" s="424"/>
      <c r="KXE85" s="423"/>
      <c r="KXF85" s="554"/>
      <c r="KXG85" s="554"/>
      <c r="KXH85" s="554"/>
      <c r="KXI85" s="424"/>
      <c r="KXJ85" s="422"/>
      <c r="KXK85" s="424"/>
      <c r="KXL85" s="422"/>
      <c r="KXM85" s="423"/>
      <c r="KXN85" s="424"/>
      <c r="KXO85" s="423"/>
      <c r="KXP85" s="554"/>
      <c r="KXQ85" s="554"/>
      <c r="KXR85" s="554"/>
      <c r="KXS85" s="424"/>
      <c r="KXT85" s="422"/>
      <c r="KXU85" s="424"/>
      <c r="KXV85" s="422"/>
      <c r="KXW85" s="423"/>
      <c r="KXX85" s="424"/>
      <c r="KXY85" s="423"/>
      <c r="KXZ85" s="554"/>
      <c r="KYA85" s="554"/>
      <c r="KYB85" s="554"/>
      <c r="KYC85" s="424"/>
      <c r="KYD85" s="422"/>
      <c r="KYE85" s="424"/>
      <c r="KYF85" s="422"/>
      <c r="KYG85" s="423"/>
      <c r="KYH85" s="424"/>
      <c r="KYI85" s="423"/>
      <c r="KYJ85" s="554"/>
      <c r="KYK85" s="554"/>
      <c r="KYL85" s="554"/>
      <c r="KYM85" s="424"/>
      <c r="KYN85" s="422"/>
      <c r="KYO85" s="424"/>
      <c r="KYP85" s="422"/>
      <c r="KYQ85" s="423"/>
      <c r="KYR85" s="424"/>
      <c r="KYS85" s="423"/>
      <c r="KYT85" s="554"/>
      <c r="KYU85" s="554"/>
      <c r="KYV85" s="554"/>
      <c r="KYW85" s="424"/>
      <c r="KYX85" s="422"/>
      <c r="KYY85" s="424"/>
      <c r="KYZ85" s="422"/>
      <c r="KZA85" s="423"/>
      <c r="KZB85" s="424"/>
      <c r="KZC85" s="423"/>
      <c r="KZD85" s="554"/>
      <c r="KZE85" s="554"/>
      <c r="KZF85" s="554"/>
      <c r="KZG85" s="424"/>
      <c r="KZH85" s="422"/>
      <c r="KZI85" s="424"/>
      <c r="KZJ85" s="422"/>
      <c r="KZK85" s="423"/>
      <c r="KZL85" s="424"/>
      <c r="KZM85" s="423"/>
      <c r="KZN85" s="554"/>
      <c r="KZO85" s="554"/>
      <c r="KZP85" s="554"/>
      <c r="KZQ85" s="424"/>
      <c r="KZR85" s="422"/>
      <c r="KZS85" s="424"/>
      <c r="KZT85" s="422"/>
      <c r="KZU85" s="423"/>
      <c r="KZV85" s="424"/>
      <c r="KZW85" s="423"/>
      <c r="KZX85" s="554"/>
      <c r="KZY85" s="554"/>
      <c r="KZZ85" s="554"/>
      <c r="LAA85" s="424"/>
      <c r="LAB85" s="422"/>
      <c r="LAC85" s="424"/>
      <c r="LAD85" s="422"/>
      <c r="LAE85" s="423"/>
      <c r="LAF85" s="424"/>
      <c r="LAG85" s="423"/>
      <c r="LAH85" s="554"/>
      <c r="LAI85" s="554"/>
      <c r="LAJ85" s="554"/>
      <c r="LAK85" s="424"/>
      <c r="LAL85" s="422"/>
      <c r="LAM85" s="424"/>
      <c r="LAN85" s="422"/>
      <c r="LAO85" s="423"/>
      <c r="LAP85" s="424"/>
      <c r="LAQ85" s="423"/>
      <c r="LAR85" s="554"/>
      <c r="LAS85" s="554"/>
      <c r="LAT85" s="554"/>
      <c r="LAU85" s="424"/>
      <c r="LAV85" s="422"/>
      <c r="LAW85" s="424"/>
      <c r="LAX85" s="422"/>
      <c r="LAY85" s="423"/>
      <c r="LAZ85" s="424"/>
      <c r="LBA85" s="423"/>
      <c r="LBB85" s="554"/>
      <c r="LBC85" s="554"/>
      <c r="LBD85" s="554"/>
      <c r="LBE85" s="424"/>
      <c r="LBF85" s="422"/>
      <c r="LBG85" s="424"/>
      <c r="LBH85" s="422"/>
      <c r="LBI85" s="423"/>
      <c r="LBJ85" s="424"/>
      <c r="LBK85" s="423"/>
      <c r="LBL85" s="554"/>
      <c r="LBM85" s="554"/>
      <c r="LBN85" s="554"/>
      <c r="LBO85" s="424"/>
      <c r="LBP85" s="422"/>
      <c r="LBQ85" s="424"/>
      <c r="LBR85" s="422"/>
      <c r="LBS85" s="423"/>
      <c r="LBT85" s="424"/>
      <c r="LBU85" s="423"/>
      <c r="LBV85" s="554"/>
      <c r="LBW85" s="554"/>
      <c r="LBX85" s="554"/>
      <c r="LBY85" s="424"/>
      <c r="LBZ85" s="422"/>
      <c r="LCA85" s="424"/>
      <c r="LCB85" s="422"/>
      <c r="LCC85" s="423"/>
      <c r="LCD85" s="424"/>
      <c r="LCE85" s="423"/>
      <c r="LCF85" s="554"/>
      <c r="LCG85" s="554"/>
      <c r="LCH85" s="554"/>
      <c r="LCI85" s="424"/>
      <c r="LCJ85" s="422"/>
      <c r="LCK85" s="424"/>
      <c r="LCL85" s="422"/>
      <c r="LCM85" s="423"/>
      <c r="LCN85" s="424"/>
      <c r="LCO85" s="423"/>
      <c r="LCP85" s="554"/>
      <c r="LCQ85" s="554"/>
      <c r="LCR85" s="554"/>
      <c r="LCS85" s="424"/>
      <c r="LCT85" s="422"/>
      <c r="LCU85" s="424"/>
      <c r="LCV85" s="422"/>
      <c r="LCW85" s="423"/>
      <c r="LCX85" s="424"/>
      <c r="LCY85" s="423"/>
      <c r="LCZ85" s="554"/>
      <c r="LDA85" s="554"/>
      <c r="LDB85" s="554"/>
      <c r="LDC85" s="424"/>
      <c r="LDD85" s="422"/>
      <c r="LDE85" s="424"/>
      <c r="LDF85" s="422"/>
      <c r="LDG85" s="423"/>
      <c r="LDH85" s="424"/>
      <c r="LDI85" s="423"/>
      <c r="LDJ85" s="554"/>
      <c r="LDK85" s="554"/>
      <c r="LDL85" s="554"/>
      <c r="LDM85" s="424"/>
      <c r="LDN85" s="422"/>
      <c r="LDO85" s="424"/>
      <c r="LDP85" s="422"/>
      <c r="LDQ85" s="423"/>
      <c r="LDR85" s="424"/>
      <c r="LDS85" s="423"/>
      <c r="LDT85" s="554"/>
      <c r="LDU85" s="554"/>
      <c r="LDV85" s="554"/>
      <c r="LDW85" s="424"/>
      <c r="LDX85" s="422"/>
      <c r="LDY85" s="424"/>
      <c r="LDZ85" s="422"/>
      <c r="LEA85" s="423"/>
      <c r="LEB85" s="424"/>
      <c r="LEC85" s="423"/>
      <c r="LED85" s="554"/>
      <c r="LEE85" s="554"/>
      <c r="LEF85" s="554"/>
      <c r="LEG85" s="424"/>
      <c r="LEH85" s="422"/>
      <c r="LEI85" s="424"/>
      <c r="LEJ85" s="422"/>
      <c r="LEK85" s="423"/>
      <c r="LEL85" s="424"/>
      <c r="LEM85" s="423"/>
      <c r="LEN85" s="554"/>
      <c r="LEO85" s="554"/>
      <c r="LEP85" s="554"/>
      <c r="LEQ85" s="424"/>
      <c r="LER85" s="422"/>
      <c r="LES85" s="424"/>
      <c r="LET85" s="422"/>
      <c r="LEU85" s="423"/>
      <c r="LEV85" s="424"/>
      <c r="LEW85" s="423"/>
      <c r="LEX85" s="554"/>
      <c r="LEY85" s="554"/>
      <c r="LEZ85" s="554"/>
      <c r="LFA85" s="424"/>
      <c r="LFB85" s="422"/>
      <c r="LFC85" s="424"/>
      <c r="LFD85" s="422"/>
      <c r="LFE85" s="423"/>
      <c r="LFF85" s="424"/>
      <c r="LFG85" s="423"/>
      <c r="LFH85" s="554"/>
      <c r="LFI85" s="554"/>
      <c r="LFJ85" s="554"/>
      <c r="LFK85" s="424"/>
      <c r="LFL85" s="422"/>
      <c r="LFM85" s="424"/>
      <c r="LFN85" s="422"/>
      <c r="LFO85" s="423"/>
      <c r="LFP85" s="424"/>
      <c r="LFQ85" s="423"/>
      <c r="LFR85" s="554"/>
      <c r="LFS85" s="554"/>
      <c r="LFT85" s="554"/>
      <c r="LFU85" s="424"/>
      <c r="LFV85" s="422"/>
      <c r="LFW85" s="424"/>
      <c r="LFX85" s="422"/>
      <c r="LFY85" s="423"/>
      <c r="LFZ85" s="424"/>
      <c r="LGA85" s="423"/>
      <c r="LGB85" s="554"/>
      <c r="LGC85" s="554"/>
      <c r="LGD85" s="554"/>
      <c r="LGE85" s="424"/>
      <c r="LGF85" s="422"/>
      <c r="LGG85" s="424"/>
      <c r="LGH85" s="422"/>
      <c r="LGI85" s="423"/>
      <c r="LGJ85" s="424"/>
      <c r="LGK85" s="423"/>
      <c r="LGL85" s="554"/>
      <c r="LGM85" s="554"/>
      <c r="LGN85" s="554"/>
      <c r="LGO85" s="424"/>
      <c r="LGP85" s="422"/>
      <c r="LGQ85" s="424"/>
      <c r="LGR85" s="422"/>
      <c r="LGS85" s="423"/>
      <c r="LGT85" s="424"/>
      <c r="LGU85" s="423"/>
      <c r="LGV85" s="554"/>
      <c r="LGW85" s="554"/>
      <c r="LGX85" s="554"/>
      <c r="LGY85" s="424"/>
      <c r="LGZ85" s="422"/>
      <c r="LHA85" s="424"/>
      <c r="LHB85" s="422"/>
      <c r="LHC85" s="423"/>
      <c r="LHD85" s="424"/>
      <c r="LHE85" s="423"/>
      <c r="LHF85" s="554"/>
      <c r="LHG85" s="554"/>
      <c r="LHH85" s="554"/>
      <c r="LHI85" s="424"/>
      <c r="LHJ85" s="422"/>
      <c r="LHK85" s="424"/>
      <c r="LHL85" s="422"/>
      <c r="LHM85" s="423"/>
      <c r="LHN85" s="424"/>
      <c r="LHO85" s="423"/>
      <c r="LHP85" s="554"/>
      <c r="LHQ85" s="554"/>
      <c r="LHR85" s="554"/>
      <c r="LHS85" s="424"/>
      <c r="LHT85" s="422"/>
      <c r="LHU85" s="424"/>
      <c r="LHV85" s="422"/>
      <c r="LHW85" s="423"/>
      <c r="LHX85" s="424"/>
      <c r="LHY85" s="423"/>
      <c r="LHZ85" s="554"/>
      <c r="LIA85" s="554"/>
      <c r="LIB85" s="554"/>
      <c r="LIC85" s="424"/>
      <c r="LID85" s="422"/>
      <c r="LIE85" s="424"/>
      <c r="LIF85" s="422"/>
      <c r="LIG85" s="423"/>
      <c r="LIH85" s="424"/>
      <c r="LII85" s="423"/>
      <c r="LIJ85" s="554"/>
      <c r="LIK85" s="554"/>
      <c r="LIL85" s="554"/>
      <c r="LIM85" s="424"/>
      <c r="LIN85" s="422"/>
      <c r="LIO85" s="424"/>
      <c r="LIP85" s="422"/>
      <c r="LIQ85" s="423"/>
      <c r="LIR85" s="424"/>
      <c r="LIS85" s="423"/>
      <c r="LIT85" s="554"/>
      <c r="LIU85" s="554"/>
      <c r="LIV85" s="554"/>
      <c r="LIW85" s="424"/>
      <c r="LIX85" s="422"/>
      <c r="LIY85" s="424"/>
      <c r="LIZ85" s="422"/>
      <c r="LJA85" s="423"/>
      <c r="LJB85" s="424"/>
      <c r="LJC85" s="423"/>
      <c r="LJD85" s="554"/>
      <c r="LJE85" s="554"/>
      <c r="LJF85" s="554"/>
      <c r="LJG85" s="424"/>
      <c r="LJH85" s="422"/>
      <c r="LJI85" s="424"/>
      <c r="LJJ85" s="422"/>
      <c r="LJK85" s="423"/>
      <c r="LJL85" s="424"/>
      <c r="LJM85" s="423"/>
      <c r="LJN85" s="554"/>
      <c r="LJO85" s="554"/>
      <c r="LJP85" s="554"/>
      <c r="LJQ85" s="424"/>
      <c r="LJR85" s="422"/>
      <c r="LJS85" s="424"/>
      <c r="LJT85" s="422"/>
      <c r="LJU85" s="423"/>
      <c r="LJV85" s="424"/>
      <c r="LJW85" s="423"/>
      <c r="LJX85" s="554"/>
      <c r="LJY85" s="554"/>
      <c r="LJZ85" s="554"/>
      <c r="LKA85" s="424"/>
      <c r="LKB85" s="422"/>
      <c r="LKC85" s="424"/>
      <c r="LKD85" s="422"/>
      <c r="LKE85" s="423"/>
      <c r="LKF85" s="424"/>
      <c r="LKG85" s="423"/>
      <c r="LKH85" s="554"/>
      <c r="LKI85" s="554"/>
      <c r="LKJ85" s="554"/>
      <c r="LKK85" s="424"/>
      <c r="LKL85" s="422"/>
      <c r="LKM85" s="424"/>
      <c r="LKN85" s="422"/>
      <c r="LKO85" s="423"/>
      <c r="LKP85" s="424"/>
      <c r="LKQ85" s="423"/>
      <c r="LKR85" s="554"/>
      <c r="LKS85" s="554"/>
      <c r="LKT85" s="554"/>
      <c r="LKU85" s="424"/>
      <c r="LKV85" s="422"/>
      <c r="LKW85" s="424"/>
      <c r="LKX85" s="422"/>
      <c r="LKY85" s="423"/>
      <c r="LKZ85" s="424"/>
      <c r="LLA85" s="423"/>
      <c r="LLB85" s="554"/>
      <c r="LLC85" s="554"/>
      <c r="LLD85" s="554"/>
      <c r="LLE85" s="424"/>
      <c r="LLF85" s="422"/>
      <c r="LLG85" s="424"/>
      <c r="LLH85" s="422"/>
      <c r="LLI85" s="423"/>
      <c r="LLJ85" s="424"/>
      <c r="LLK85" s="423"/>
      <c r="LLL85" s="554"/>
      <c r="LLM85" s="554"/>
      <c r="LLN85" s="554"/>
      <c r="LLO85" s="424"/>
      <c r="LLP85" s="422"/>
      <c r="LLQ85" s="424"/>
      <c r="LLR85" s="422"/>
      <c r="LLS85" s="423"/>
      <c r="LLT85" s="424"/>
      <c r="LLU85" s="423"/>
      <c r="LLV85" s="554"/>
      <c r="LLW85" s="554"/>
      <c r="LLX85" s="554"/>
      <c r="LLY85" s="424"/>
      <c r="LLZ85" s="422"/>
      <c r="LMA85" s="424"/>
      <c r="LMB85" s="422"/>
      <c r="LMC85" s="423"/>
      <c r="LMD85" s="424"/>
      <c r="LME85" s="423"/>
      <c r="LMF85" s="554"/>
      <c r="LMG85" s="554"/>
      <c r="LMH85" s="554"/>
      <c r="LMI85" s="424"/>
      <c r="LMJ85" s="422"/>
      <c r="LMK85" s="424"/>
      <c r="LML85" s="422"/>
      <c r="LMM85" s="423"/>
      <c r="LMN85" s="424"/>
      <c r="LMO85" s="423"/>
      <c r="LMP85" s="554"/>
      <c r="LMQ85" s="554"/>
      <c r="LMR85" s="554"/>
      <c r="LMS85" s="424"/>
      <c r="LMT85" s="422"/>
      <c r="LMU85" s="424"/>
      <c r="LMV85" s="422"/>
      <c r="LMW85" s="423"/>
      <c r="LMX85" s="424"/>
      <c r="LMY85" s="423"/>
      <c r="LMZ85" s="554"/>
      <c r="LNA85" s="554"/>
      <c r="LNB85" s="554"/>
      <c r="LNC85" s="424"/>
      <c r="LND85" s="422"/>
      <c r="LNE85" s="424"/>
      <c r="LNF85" s="422"/>
      <c r="LNG85" s="423"/>
      <c r="LNH85" s="424"/>
      <c r="LNI85" s="423"/>
      <c r="LNJ85" s="554"/>
      <c r="LNK85" s="554"/>
      <c r="LNL85" s="554"/>
      <c r="LNM85" s="424"/>
      <c r="LNN85" s="422"/>
      <c r="LNO85" s="424"/>
      <c r="LNP85" s="422"/>
      <c r="LNQ85" s="423"/>
      <c r="LNR85" s="424"/>
      <c r="LNS85" s="423"/>
      <c r="LNT85" s="554"/>
      <c r="LNU85" s="554"/>
      <c r="LNV85" s="554"/>
      <c r="LNW85" s="424"/>
      <c r="LNX85" s="422"/>
      <c r="LNY85" s="424"/>
      <c r="LNZ85" s="422"/>
      <c r="LOA85" s="423"/>
      <c r="LOB85" s="424"/>
      <c r="LOC85" s="423"/>
      <c r="LOD85" s="554"/>
      <c r="LOE85" s="554"/>
      <c r="LOF85" s="554"/>
      <c r="LOG85" s="424"/>
      <c r="LOH85" s="422"/>
      <c r="LOI85" s="424"/>
      <c r="LOJ85" s="422"/>
      <c r="LOK85" s="423"/>
      <c r="LOL85" s="424"/>
      <c r="LOM85" s="423"/>
      <c r="LON85" s="554"/>
      <c r="LOO85" s="554"/>
      <c r="LOP85" s="554"/>
      <c r="LOQ85" s="424"/>
      <c r="LOR85" s="422"/>
      <c r="LOS85" s="424"/>
      <c r="LOT85" s="422"/>
      <c r="LOU85" s="423"/>
      <c r="LOV85" s="424"/>
      <c r="LOW85" s="423"/>
      <c r="LOX85" s="554"/>
      <c r="LOY85" s="554"/>
      <c r="LOZ85" s="554"/>
      <c r="LPA85" s="424"/>
      <c r="LPB85" s="422"/>
      <c r="LPC85" s="424"/>
      <c r="LPD85" s="422"/>
      <c r="LPE85" s="423"/>
      <c r="LPF85" s="424"/>
      <c r="LPG85" s="423"/>
      <c r="LPH85" s="554"/>
      <c r="LPI85" s="554"/>
      <c r="LPJ85" s="554"/>
      <c r="LPK85" s="424"/>
      <c r="LPL85" s="422"/>
      <c r="LPM85" s="424"/>
      <c r="LPN85" s="422"/>
      <c r="LPO85" s="423"/>
      <c r="LPP85" s="424"/>
      <c r="LPQ85" s="423"/>
      <c r="LPR85" s="554"/>
      <c r="LPS85" s="554"/>
      <c r="LPT85" s="554"/>
      <c r="LPU85" s="424"/>
      <c r="LPV85" s="422"/>
      <c r="LPW85" s="424"/>
      <c r="LPX85" s="422"/>
      <c r="LPY85" s="423"/>
      <c r="LPZ85" s="424"/>
      <c r="LQA85" s="423"/>
      <c r="LQB85" s="554"/>
      <c r="LQC85" s="554"/>
      <c r="LQD85" s="554"/>
      <c r="LQE85" s="424"/>
      <c r="LQF85" s="422"/>
      <c r="LQG85" s="424"/>
      <c r="LQH85" s="422"/>
      <c r="LQI85" s="423"/>
      <c r="LQJ85" s="424"/>
      <c r="LQK85" s="423"/>
      <c r="LQL85" s="554"/>
      <c r="LQM85" s="554"/>
      <c r="LQN85" s="554"/>
      <c r="LQO85" s="424"/>
      <c r="LQP85" s="422"/>
      <c r="LQQ85" s="424"/>
      <c r="LQR85" s="422"/>
      <c r="LQS85" s="423"/>
      <c r="LQT85" s="424"/>
      <c r="LQU85" s="423"/>
      <c r="LQV85" s="554"/>
      <c r="LQW85" s="554"/>
      <c r="LQX85" s="554"/>
      <c r="LQY85" s="424"/>
      <c r="LQZ85" s="422"/>
      <c r="LRA85" s="424"/>
      <c r="LRB85" s="422"/>
      <c r="LRC85" s="423"/>
      <c r="LRD85" s="424"/>
      <c r="LRE85" s="423"/>
      <c r="LRF85" s="554"/>
      <c r="LRG85" s="554"/>
      <c r="LRH85" s="554"/>
      <c r="LRI85" s="424"/>
      <c r="LRJ85" s="422"/>
      <c r="LRK85" s="424"/>
      <c r="LRL85" s="422"/>
      <c r="LRM85" s="423"/>
      <c r="LRN85" s="424"/>
      <c r="LRO85" s="423"/>
      <c r="LRP85" s="554"/>
      <c r="LRQ85" s="554"/>
      <c r="LRR85" s="554"/>
      <c r="LRS85" s="424"/>
      <c r="LRT85" s="422"/>
      <c r="LRU85" s="424"/>
      <c r="LRV85" s="422"/>
      <c r="LRW85" s="423"/>
      <c r="LRX85" s="424"/>
      <c r="LRY85" s="423"/>
      <c r="LRZ85" s="554"/>
      <c r="LSA85" s="554"/>
      <c r="LSB85" s="554"/>
      <c r="LSC85" s="424"/>
      <c r="LSD85" s="422"/>
      <c r="LSE85" s="424"/>
      <c r="LSF85" s="422"/>
      <c r="LSG85" s="423"/>
      <c r="LSH85" s="424"/>
      <c r="LSI85" s="423"/>
      <c r="LSJ85" s="554"/>
      <c r="LSK85" s="554"/>
      <c r="LSL85" s="554"/>
      <c r="LSM85" s="424"/>
      <c r="LSN85" s="422"/>
      <c r="LSO85" s="424"/>
      <c r="LSP85" s="422"/>
      <c r="LSQ85" s="423"/>
      <c r="LSR85" s="424"/>
      <c r="LSS85" s="423"/>
      <c r="LST85" s="554"/>
      <c r="LSU85" s="554"/>
      <c r="LSV85" s="554"/>
      <c r="LSW85" s="424"/>
      <c r="LSX85" s="422"/>
      <c r="LSY85" s="424"/>
      <c r="LSZ85" s="422"/>
      <c r="LTA85" s="423"/>
      <c r="LTB85" s="424"/>
      <c r="LTC85" s="423"/>
      <c r="LTD85" s="554"/>
      <c r="LTE85" s="554"/>
      <c r="LTF85" s="554"/>
      <c r="LTG85" s="424"/>
      <c r="LTH85" s="422"/>
      <c r="LTI85" s="424"/>
      <c r="LTJ85" s="422"/>
      <c r="LTK85" s="423"/>
      <c r="LTL85" s="424"/>
      <c r="LTM85" s="423"/>
      <c r="LTN85" s="554"/>
      <c r="LTO85" s="554"/>
      <c r="LTP85" s="554"/>
      <c r="LTQ85" s="424"/>
      <c r="LTR85" s="422"/>
      <c r="LTS85" s="424"/>
      <c r="LTT85" s="422"/>
      <c r="LTU85" s="423"/>
      <c r="LTV85" s="424"/>
      <c r="LTW85" s="423"/>
      <c r="LTX85" s="554"/>
      <c r="LTY85" s="554"/>
      <c r="LTZ85" s="554"/>
      <c r="LUA85" s="424"/>
      <c r="LUB85" s="422"/>
      <c r="LUC85" s="424"/>
      <c r="LUD85" s="422"/>
      <c r="LUE85" s="423"/>
      <c r="LUF85" s="424"/>
      <c r="LUG85" s="423"/>
      <c r="LUH85" s="554"/>
      <c r="LUI85" s="554"/>
      <c r="LUJ85" s="554"/>
      <c r="LUK85" s="424"/>
      <c r="LUL85" s="422"/>
      <c r="LUM85" s="424"/>
      <c r="LUN85" s="422"/>
      <c r="LUO85" s="423"/>
      <c r="LUP85" s="424"/>
      <c r="LUQ85" s="423"/>
      <c r="LUR85" s="554"/>
      <c r="LUS85" s="554"/>
      <c r="LUT85" s="554"/>
      <c r="LUU85" s="424"/>
      <c r="LUV85" s="422"/>
      <c r="LUW85" s="424"/>
      <c r="LUX85" s="422"/>
      <c r="LUY85" s="423"/>
      <c r="LUZ85" s="424"/>
      <c r="LVA85" s="423"/>
      <c r="LVB85" s="554"/>
      <c r="LVC85" s="554"/>
      <c r="LVD85" s="554"/>
      <c r="LVE85" s="424"/>
      <c r="LVF85" s="422"/>
      <c r="LVG85" s="424"/>
      <c r="LVH85" s="422"/>
      <c r="LVI85" s="423"/>
      <c r="LVJ85" s="424"/>
      <c r="LVK85" s="423"/>
      <c r="LVL85" s="554"/>
      <c r="LVM85" s="554"/>
      <c r="LVN85" s="554"/>
      <c r="LVO85" s="424"/>
      <c r="LVP85" s="422"/>
      <c r="LVQ85" s="424"/>
      <c r="LVR85" s="422"/>
      <c r="LVS85" s="423"/>
      <c r="LVT85" s="424"/>
      <c r="LVU85" s="423"/>
      <c r="LVV85" s="554"/>
      <c r="LVW85" s="554"/>
      <c r="LVX85" s="554"/>
      <c r="LVY85" s="424"/>
      <c r="LVZ85" s="422"/>
      <c r="LWA85" s="424"/>
      <c r="LWB85" s="422"/>
      <c r="LWC85" s="423"/>
      <c r="LWD85" s="424"/>
      <c r="LWE85" s="423"/>
      <c r="LWF85" s="554"/>
      <c r="LWG85" s="554"/>
      <c r="LWH85" s="554"/>
      <c r="LWI85" s="424"/>
      <c r="LWJ85" s="422"/>
      <c r="LWK85" s="424"/>
      <c r="LWL85" s="422"/>
      <c r="LWM85" s="423"/>
      <c r="LWN85" s="424"/>
      <c r="LWO85" s="423"/>
      <c r="LWP85" s="554"/>
      <c r="LWQ85" s="554"/>
      <c r="LWR85" s="554"/>
      <c r="LWS85" s="424"/>
      <c r="LWT85" s="422"/>
      <c r="LWU85" s="424"/>
      <c r="LWV85" s="422"/>
      <c r="LWW85" s="423"/>
      <c r="LWX85" s="424"/>
      <c r="LWY85" s="423"/>
      <c r="LWZ85" s="554"/>
      <c r="LXA85" s="554"/>
      <c r="LXB85" s="554"/>
      <c r="LXC85" s="424"/>
      <c r="LXD85" s="422"/>
      <c r="LXE85" s="424"/>
      <c r="LXF85" s="422"/>
      <c r="LXG85" s="423"/>
      <c r="LXH85" s="424"/>
      <c r="LXI85" s="423"/>
      <c r="LXJ85" s="554"/>
      <c r="LXK85" s="554"/>
      <c r="LXL85" s="554"/>
      <c r="LXM85" s="424"/>
      <c r="LXN85" s="422"/>
      <c r="LXO85" s="424"/>
      <c r="LXP85" s="422"/>
      <c r="LXQ85" s="423"/>
      <c r="LXR85" s="424"/>
      <c r="LXS85" s="423"/>
      <c r="LXT85" s="554"/>
      <c r="LXU85" s="554"/>
      <c r="LXV85" s="554"/>
      <c r="LXW85" s="424"/>
      <c r="LXX85" s="422"/>
      <c r="LXY85" s="424"/>
      <c r="LXZ85" s="422"/>
      <c r="LYA85" s="423"/>
      <c r="LYB85" s="424"/>
      <c r="LYC85" s="423"/>
      <c r="LYD85" s="554"/>
      <c r="LYE85" s="554"/>
      <c r="LYF85" s="554"/>
      <c r="LYG85" s="424"/>
      <c r="LYH85" s="422"/>
      <c r="LYI85" s="424"/>
      <c r="LYJ85" s="422"/>
      <c r="LYK85" s="423"/>
      <c r="LYL85" s="424"/>
      <c r="LYM85" s="423"/>
      <c r="LYN85" s="554"/>
      <c r="LYO85" s="554"/>
      <c r="LYP85" s="554"/>
      <c r="LYQ85" s="424"/>
      <c r="LYR85" s="422"/>
      <c r="LYS85" s="424"/>
      <c r="LYT85" s="422"/>
      <c r="LYU85" s="423"/>
      <c r="LYV85" s="424"/>
      <c r="LYW85" s="423"/>
      <c r="LYX85" s="554"/>
      <c r="LYY85" s="554"/>
      <c r="LYZ85" s="554"/>
      <c r="LZA85" s="424"/>
      <c r="LZB85" s="422"/>
      <c r="LZC85" s="424"/>
      <c r="LZD85" s="422"/>
      <c r="LZE85" s="423"/>
      <c r="LZF85" s="424"/>
      <c r="LZG85" s="423"/>
      <c r="LZH85" s="554"/>
      <c r="LZI85" s="554"/>
      <c r="LZJ85" s="554"/>
      <c r="LZK85" s="424"/>
      <c r="LZL85" s="422"/>
      <c r="LZM85" s="424"/>
      <c r="LZN85" s="422"/>
      <c r="LZO85" s="423"/>
      <c r="LZP85" s="424"/>
      <c r="LZQ85" s="423"/>
      <c r="LZR85" s="554"/>
      <c r="LZS85" s="554"/>
      <c r="LZT85" s="554"/>
      <c r="LZU85" s="424"/>
      <c r="LZV85" s="422"/>
      <c r="LZW85" s="424"/>
      <c r="LZX85" s="422"/>
      <c r="LZY85" s="423"/>
      <c r="LZZ85" s="424"/>
      <c r="MAA85" s="423"/>
      <c r="MAB85" s="554"/>
      <c r="MAC85" s="554"/>
      <c r="MAD85" s="554"/>
      <c r="MAE85" s="424"/>
      <c r="MAF85" s="422"/>
      <c r="MAG85" s="424"/>
      <c r="MAH85" s="422"/>
      <c r="MAI85" s="423"/>
      <c r="MAJ85" s="424"/>
      <c r="MAK85" s="423"/>
      <c r="MAL85" s="554"/>
      <c r="MAM85" s="554"/>
      <c r="MAN85" s="554"/>
      <c r="MAO85" s="424"/>
      <c r="MAP85" s="422"/>
      <c r="MAQ85" s="424"/>
      <c r="MAR85" s="422"/>
      <c r="MAS85" s="423"/>
      <c r="MAT85" s="424"/>
      <c r="MAU85" s="423"/>
      <c r="MAV85" s="554"/>
      <c r="MAW85" s="554"/>
      <c r="MAX85" s="554"/>
      <c r="MAY85" s="424"/>
      <c r="MAZ85" s="422"/>
      <c r="MBA85" s="424"/>
      <c r="MBB85" s="422"/>
      <c r="MBC85" s="423"/>
      <c r="MBD85" s="424"/>
      <c r="MBE85" s="423"/>
      <c r="MBF85" s="554"/>
      <c r="MBG85" s="554"/>
      <c r="MBH85" s="554"/>
      <c r="MBI85" s="424"/>
      <c r="MBJ85" s="422"/>
      <c r="MBK85" s="424"/>
      <c r="MBL85" s="422"/>
      <c r="MBM85" s="423"/>
      <c r="MBN85" s="424"/>
      <c r="MBO85" s="423"/>
      <c r="MBP85" s="554"/>
      <c r="MBQ85" s="554"/>
      <c r="MBR85" s="554"/>
      <c r="MBS85" s="424"/>
      <c r="MBT85" s="422"/>
      <c r="MBU85" s="424"/>
      <c r="MBV85" s="422"/>
      <c r="MBW85" s="423"/>
      <c r="MBX85" s="424"/>
      <c r="MBY85" s="423"/>
      <c r="MBZ85" s="554"/>
      <c r="MCA85" s="554"/>
      <c r="MCB85" s="554"/>
      <c r="MCC85" s="424"/>
      <c r="MCD85" s="422"/>
      <c r="MCE85" s="424"/>
      <c r="MCF85" s="422"/>
      <c r="MCG85" s="423"/>
      <c r="MCH85" s="424"/>
      <c r="MCI85" s="423"/>
      <c r="MCJ85" s="554"/>
      <c r="MCK85" s="554"/>
      <c r="MCL85" s="554"/>
      <c r="MCM85" s="424"/>
      <c r="MCN85" s="422"/>
      <c r="MCO85" s="424"/>
      <c r="MCP85" s="422"/>
      <c r="MCQ85" s="423"/>
      <c r="MCR85" s="424"/>
      <c r="MCS85" s="423"/>
      <c r="MCT85" s="554"/>
      <c r="MCU85" s="554"/>
      <c r="MCV85" s="554"/>
      <c r="MCW85" s="424"/>
      <c r="MCX85" s="422"/>
      <c r="MCY85" s="424"/>
      <c r="MCZ85" s="422"/>
      <c r="MDA85" s="423"/>
      <c r="MDB85" s="424"/>
      <c r="MDC85" s="423"/>
      <c r="MDD85" s="554"/>
      <c r="MDE85" s="554"/>
      <c r="MDF85" s="554"/>
      <c r="MDG85" s="424"/>
      <c r="MDH85" s="422"/>
      <c r="MDI85" s="424"/>
      <c r="MDJ85" s="422"/>
      <c r="MDK85" s="423"/>
      <c r="MDL85" s="424"/>
      <c r="MDM85" s="423"/>
      <c r="MDN85" s="554"/>
      <c r="MDO85" s="554"/>
      <c r="MDP85" s="554"/>
      <c r="MDQ85" s="424"/>
      <c r="MDR85" s="422"/>
      <c r="MDS85" s="424"/>
      <c r="MDT85" s="422"/>
      <c r="MDU85" s="423"/>
      <c r="MDV85" s="424"/>
      <c r="MDW85" s="423"/>
      <c r="MDX85" s="554"/>
      <c r="MDY85" s="554"/>
      <c r="MDZ85" s="554"/>
      <c r="MEA85" s="424"/>
      <c r="MEB85" s="422"/>
      <c r="MEC85" s="424"/>
      <c r="MED85" s="422"/>
      <c r="MEE85" s="423"/>
      <c r="MEF85" s="424"/>
      <c r="MEG85" s="423"/>
      <c r="MEH85" s="554"/>
      <c r="MEI85" s="554"/>
      <c r="MEJ85" s="554"/>
      <c r="MEK85" s="424"/>
      <c r="MEL85" s="422"/>
      <c r="MEM85" s="424"/>
      <c r="MEN85" s="422"/>
      <c r="MEO85" s="423"/>
      <c r="MEP85" s="424"/>
      <c r="MEQ85" s="423"/>
      <c r="MER85" s="554"/>
      <c r="MES85" s="554"/>
      <c r="MET85" s="554"/>
      <c r="MEU85" s="424"/>
      <c r="MEV85" s="422"/>
      <c r="MEW85" s="424"/>
      <c r="MEX85" s="422"/>
      <c r="MEY85" s="423"/>
      <c r="MEZ85" s="424"/>
      <c r="MFA85" s="423"/>
      <c r="MFB85" s="554"/>
      <c r="MFC85" s="554"/>
      <c r="MFD85" s="554"/>
      <c r="MFE85" s="424"/>
      <c r="MFF85" s="422"/>
      <c r="MFG85" s="424"/>
      <c r="MFH85" s="422"/>
      <c r="MFI85" s="423"/>
      <c r="MFJ85" s="424"/>
      <c r="MFK85" s="423"/>
      <c r="MFL85" s="554"/>
      <c r="MFM85" s="554"/>
      <c r="MFN85" s="554"/>
      <c r="MFO85" s="424"/>
      <c r="MFP85" s="422"/>
      <c r="MFQ85" s="424"/>
      <c r="MFR85" s="422"/>
      <c r="MFS85" s="423"/>
      <c r="MFT85" s="424"/>
      <c r="MFU85" s="423"/>
      <c r="MFV85" s="554"/>
      <c r="MFW85" s="554"/>
      <c r="MFX85" s="554"/>
      <c r="MFY85" s="424"/>
      <c r="MFZ85" s="422"/>
      <c r="MGA85" s="424"/>
      <c r="MGB85" s="422"/>
      <c r="MGC85" s="423"/>
      <c r="MGD85" s="424"/>
      <c r="MGE85" s="423"/>
      <c r="MGF85" s="554"/>
      <c r="MGG85" s="554"/>
      <c r="MGH85" s="554"/>
      <c r="MGI85" s="424"/>
      <c r="MGJ85" s="422"/>
      <c r="MGK85" s="424"/>
      <c r="MGL85" s="422"/>
      <c r="MGM85" s="423"/>
      <c r="MGN85" s="424"/>
      <c r="MGO85" s="423"/>
      <c r="MGP85" s="554"/>
      <c r="MGQ85" s="554"/>
      <c r="MGR85" s="554"/>
      <c r="MGS85" s="424"/>
      <c r="MGT85" s="422"/>
      <c r="MGU85" s="424"/>
      <c r="MGV85" s="422"/>
      <c r="MGW85" s="423"/>
      <c r="MGX85" s="424"/>
      <c r="MGY85" s="423"/>
      <c r="MGZ85" s="554"/>
      <c r="MHA85" s="554"/>
      <c r="MHB85" s="554"/>
      <c r="MHC85" s="424"/>
      <c r="MHD85" s="422"/>
      <c r="MHE85" s="424"/>
      <c r="MHF85" s="422"/>
      <c r="MHG85" s="423"/>
      <c r="MHH85" s="424"/>
      <c r="MHI85" s="423"/>
      <c r="MHJ85" s="554"/>
      <c r="MHK85" s="554"/>
      <c r="MHL85" s="554"/>
      <c r="MHM85" s="424"/>
      <c r="MHN85" s="422"/>
      <c r="MHO85" s="424"/>
      <c r="MHP85" s="422"/>
      <c r="MHQ85" s="423"/>
      <c r="MHR85" s="424"/>
      <c r="MHS85" s="423"/>
      <c r="MHT85" s="554"/>
      <c r="MHU85" s="554"/>
      <c r="MHV85" s="554"/>
      <c r="MHW85" s="424"/>
      <c r="MHX85" s="422"/>
      <c r="MHY85" s="424"/>
      <c r="MHZ85" s="422"/>
      <c r="MIA85" s="423"/>
      <c r="MIB85" s="424"/>
      <c r="MIC85" s="423"/>
      <c r="MID85" s="554"/>
      <c r="MIE85" s="554"/>
      <c r="MIF85" s="554"/>
      <c r="MIG85" s="424"/>
      <c r="MIH85" s="422"/>
      <c r="MII85" s="424"/>
      <c r="MIJ85" s="422"/>
      <c r="MIK85" s="423"/>
      <c r="MIL85" s="424"/>
      <c r="MIM85" s="423"/>
      <c r="MIN85" s="554"/>
      <c r="MIO85" s="554"/>
      <c r="MIP85" s="554"/>
      <c r="MIQ85" s="424"/>
      <c r="MIR85" s="422"/>
      <c r="MIS85" s="424"/>
      <c r="MIT85" s="422"/>
      <c r="MIU85" s="423"/>
      <c r="MIV85" s="424"/>
      <c r="MIW85" s="423"/>
      <c r="MIX85" s="554"/>
      <c r="MIY85" s="554"/>
      <c r="MIZ85" s="554"/>
      <c r="MJA85" s="424"/>
      <c r="MJB85" s="422"/>
      <c r="MJC85" s="424"/>
      <c r="MJD85" s="422"/>
      <c r="MJE85" s="423"/>
      <c r="MJF85" s="424"/>
      <c r="MJG85" s="423"/>
      <c r="MJH85" s="554"/>
      <c r="MJI85" s="554"/>
      <c r="MJJ85" s="554"/>
      <c r="MJK85" s="424"/>
      <c r="MJL85" s="422"/>
      <c r="MJM85" s="424"/>
      <c r="MJN85" s="422"/>
      <c r="MJO85" s="423"/>
      <c r="MJP85" s="424"/>
      <c r="MJQ85" s="423"/>
      <c r="MJR85" s="554"/>
      <c r="MJS85" s="554"/>
      <c r="MJT85" s="554"/>
      <c r="MJU85" s="424"/>
      <c r="MJV85" s="422"/>
      <c r="MJW85" s="424"/>
      <c r="MJX85" s="422"/>
      <c r="MJY85" s="423"/>
      <c r="MJZ85" s="424"/>
      <c r="MKA85" s="423"/>
      <c r="MKB85" s="554"/>
      <c r="MKC85" s="554"/>
      <c r="MKD85" s="554"/>
      <c r="MKE85" s="424"/>
      <c r="MKF85" s="422"/>
      <c r="MKG85" s="424"/>
      <c r="MKH85" s="422"/>
      <c r="MKI85" s="423"/>
      <c r="MKJ85" s="424"/>
      <c r="MKK85" s="423"/>
      <c r="MKL85" s="554"/>
      <c r="MKM85" s="554"/>
      <c r="MKN85" s="554"/>
      <c r="MKO85" s="424"/>
      <c r="MKP85" s="422"/>
      <c r="MKQ85" s="424"/>
      <c r="MKR85" s="422"/>
      <c r="MKS85" s="423"/>
      <c r="MKT85" s="424"/>
      <c r="MKU85" s="423"/>
      <c r="MKV85" s="554"/>
      <c r="MKW85" s="554"/>
      <c r="MKX85" s="554"/>
      <c r="MKY85" s="424"/>
      <c r="MKZ85" s="422"/>
      <c r="MLA85" s="424"/>
      <c r="MLB85" s="422"/>
      <c r="MLC85" s="423"/>
      <c r="MLD85" s="424"/>
      <c r="MLE85" s="423"/>
      <c r="MLF85" s="554"/>
      <c r="MLG85" s="554"/>
      <c r="MLH85" s="554"/>
      <c r="MLI85" s="424"/>
      <c r="MLJ85" s="422"/>
      <c r="MLK85" s="424"/>
      <c r="MLL85" s="422"/>
      <c r="MLM85" s="423"/>
      <c r="MLN85" s="424"/>
      <c r="MLO85" s="423"/>
      <c r="MLP85" s="554"/>
      <c r="MLQ85" s="554"/>
      <c r="MLR85" s="554"/>
      <c r="MLS85" s="424"/>
      <c r="MLT85" s="422"/>
      <c r="MLU85" s="424"/>
      <c r="MLV85" s="422"/>
      <c r="MLW85" s="423"/>
      <c r="MLX85" s="424"/>
      <c r="MLY85" s="423"/>
      <c r="MLZ85" s="554"/>
      <c r="MMA85" s="554"/>
      <c r="MMB85" s="554"/>
      <c r="MMC85" s="424"/>
      <c r="MMD85" s="422"/>
      <c r="MME85" s="424"/>
      <c r="MMF85" s="422"/>
      <c r="MMG85" s="423"/>
      <c r="MMH85" s="424"/>
      <c r="MMI85" s="423"/>
      <c r="MMJ85" s="554"/>
      <c r="MMK85" s="554"/>
      <c r="MML85" s="554"/>
      <c r="MMM85" s="424"/>
      <c r="MMN85" s="422"/>
      <c r="MMO85" s="424"/>
      <c r="MMP85" s="422"/>
      <c r="MMQ85" s="423"/>
      <c r="MMR85" s="424"/>
      <c r="MMS85" s="423"/>
      <c r="MMT85" s="554"/>
      <c r="MMU85" s="554"/>
      <c r="MMV85" s="554"/>
      <c r="MMW85" s="424"/>
      <c r="MMX85" s="422"/>
      <c r="MMY85" s="424"/>
      <c r="MMZ85" s="422"/>
      <c r="MNA85" s="423"/>
      <c r="MNB85" s="424"/>
      <c r="MNC85" s="423"/>
      <c r="MND85" s="554"/>
      <c r="MNE85" s="554"/>
      <c r="MNF85" s="554"/>
      <c r="MNG85" s="424"/>
      <c r="MNH85" s="422"/>
      <c r="MNI85" s="424"/>
      <c r="MNJ85" s="422"/>
      <c r="MNK85" s="423"/>
      <c r="MNL85" s="424"/>
      <c r="MNM85" s="423"/>
      <c r="MNN85" s="554"/>
      <c r="MNO85" s="554"/>
      <c r="MNP85" s="554"/>
      <c r="MNQ85" s="424"/>
      <c r="MNR85" s="422"/>
      <c r="MNS85" s="424"/>
      <c r="MNT85" s="422"/>
      <c r="MNU85" s="423"/>
      <c r="MNV85" s="424"/>
      <c r="MNW85" s="423"/>
      <c r="MNX85" s="554"/>
      <c r="MNY85" s="554"/>
      <c r="MNZ85" s="554"/>
      <c r="MOA85" s="424"/>
      <c r="MOB85" s="422"/>
      <c r="MOC85" s="424"/>
      <c r="MOD85" s="422"/>
      <c r="MOE85" s="423"/>
      <c r="MOF85" s="424"/>
      <c r="MOG85" s="423"/>
      <c r="MOH85" s="554"/>
      <c r="MOI85" s="554"/>
      <c r="MOJ85" s="554"/>
      <c r="MOK85" s="424"/>
      <c r="MOL85" s="422"/>
      <c r="MOM85" s="424"/>
      <c r="MON85" s="422"/>
      <c r="MOO85" s="423"/>
      <c r="MOP85" s="424"/>
      <c r="MOQ85" s="423"/>
      <c r="MOR85" s="554"/>
      <c r="MOS85" s="554"/>
      <c r="MOT85" s="554"/>
      <c r="MOU85" s="424"/>
      <c r="MOV85" s="422"/>
      <c r="MOW85" s="424"/>
      <c r="MOX85" s="422"/>
      <c r="MOY85" s="423"/>
      <c r="MOZ85" s="424"/>
      <c r="MPA85" s="423"/>
      <c r="MPB85" s="554"/>
      <c r="MPC85" s="554"/>
      <c r="MPD85" s="554"/>
      <c r="MPE85" s="424"/>
      <c r="MPF85" s="422"/>
      <c r="MPG85" s="424"/>
      <c r="MPH85" s="422"/>
      <c r="MPI85" s="423"/>
      <c r="MPJ85" s="424"/>
      <c r="MPK85" s="423"/>
      <c r="MPL85" s="554"/>
      <c r="MPM85" s="554"/>
      <c r="MPN85" s="554"/>
      <c r="MPO85" s="424"/>
      <c r="MPP85" s="422"/>
      <c r="MPQ85" s="424"/>
      <c r="MPR85" s="422"/>
      <c r="MPS85" s="423"/>
      <c r="MPT85" s="424"/>
      <c r="MPU85" s="423"/>
      <c r="MPV85" s="554"/>
      <c r="MPW85" s="554"/>
      <c r="MPX85" s="554"/>
      <c r="MPY85" s="424"/>
      <c r="MPZ85" s="422"/>
      <c r="MQA85" s="424"/>
      <c r="MQB85" s="422"/>
      <c r="MQC85" s="423"/>
      <c r="MQD85" s="424"/>
      <c r="MQE85" s="423"/>
      <c r="MQF85" s="554"/>
      <c r="MQG85" s="554"/>
      <c r="MQH85" s="554"/>
      <c r="MQI85" s="424"/>
      <c r="MQJ85" s="422"/>
      <c r="MQK85" s="424"/>
      <c r="MQL85" s="422"/>
      <c r="MQM85" s="423"/>
      <c r="MQN85" s="424"/>
      <c r="MQO85" s="423"/>
      <c r="MQP85" s="554"/>
      <c r="MQQ85" s="554"/>
      <c r="MQR85" s="554"/>
      <c r="MQS85" s="424"/>
      <c r="MQT85" s="422"/>
      <c r="MQU85" s="424"/>
      <c r="MQV85" s="422"/>
      <c r="MQW85" s="423"/>
      <c r="MQX85" s="424"/>
      <c r="MQY85" s="423"/>
      <c r="MQZ85" s="554"/>
      <c r="MRA85" s="554"/>
      <c r="MRB85" s="554"/>
      <c r="MRC85" s="424"/>
      <c r="MRD85" s="422"/>
      <c r="MRE85" s="424"/>
      <c r="MRF85" s="422"/>
      <c r="MRG85" s="423"/>
      <c r="MRH85" s="424"/>
      <c r="MRI85" s="423"/>
      <c r="MRJ85" s="554"/>
      <c r="MRK85" s="554"/>
      <c r="MRL85" s="554"/>
      <c r="MRM85" s="424"/>
      <c r="MRN85" s="422"/>
      <c r="MRO85" s="424"/>
      <c r="MRP85" s="422"/>
      <c r="MRQ85" s="423"/>
      <c r="MRR85" s="424"/>
      <c r="MRS85" s="423"/>
      <c r="MRT85" s="554"/>
      <c r="MRU85" s="554"/>
      <c r="MRV85" s="554"/>
      <c r="MRW85" s="424"/>
      <c r="MRX85" s="422"/>
      <c r="MRY85" s="424"/>
      <c r="MRZ85" s="422"/>
      <c r="MSA85" s="423"/>
      <c r="MSB85" s="424"/>
      <c r="MSC85" s="423"/>
      <c r="MSD85" s="554"/>
      <c r="MSE85" s="554"/>
      <c r="MSF85" s="554"/>
      <c r="MSG85" s="424"/>
      <c r="MSH85" s="422"/>
      <c r="MSI85" s="424"/>
      <c r="MSJ85" s="422"/>
      <c r="MSK85" s="423"/>
      <c r="MSL85" s="424"/>
      <c r="MSM85" s="423"/>
      <c r="MSN85" s="554"/>
      <c r="MSO85" s="554"/>
      <c r="MSP85" s="554"/>
      <c r="MSQ85" s="424"/>
      <c r="MSR85" s="422"/>
      <c r="MSS85" s="424"/>
      <c r="MST85" s="422"/>
      <c r="MSU85" s="423"/>
      <c r="MSV85" s="424"/>
      <c r="MSW85" s="423"/>
      <c r="MSX85" s="554"/>
      <c r="MSY85" s="554"/>
      <c r="MSZ85" s="554"/>
      <c r="MTA85" s="424"/>
      <c r="MTB85" s="422"/>
      <c r="MTC85" s="424"/>
      <c r="MTD85" s="422"/>
      <c r="MTE85" s="423"/>
      <c r="MTF85" s="424"/>
      <c r="MTG85" s="423"/>
      <c r="MTH85" s="554"/>
      <c r="MTI85" s="554"/>
      <c r="MTJ85" s="554"/>
      <c r="MTK85" s="424"/>
      <c r="MTL85" s="422"/>
      <c r="MTM85" s="424"/>
      <c r="MTN85" s="422"/>
      <c r="MTO85" s="423"/>
      <c r="MTP85" s="424"/>
      <c r="MTQ85" s="423"/>
      <c r="MTR85" s="554"/>
      <c r="MTS85" s="554"/>
      <c r="MTT85" s="554"/>
      <c r="MTU85" s="424"/>
      <c r="MTV85" s="422"/>
      <c r="MTW85" s="424"/>
      <c r="MTX85" s="422"/>
      <c r="MTY85" s="423"/>
      <c r="MTZ85" s="424"/>
      <c r="MUA85" s="423"/>
      <c r="MUB85" s="554"/>
      <c r="MUC85" s="554"/>
      <c r="MUD85" s="554"/>
      <c r="MUE85" s="424"/>
      <c r="MUF85" s="422"/>
      <c r="MUG85" s="424"/>
      <c r="MUH85" s="422"/>
      <c r="MUI85" s="423"/>
      <c r="MUJ85" s="424"/>
      <c r="MUK85" s="423"/>
      <c r="MUL85" s="554"/>
      <c r="MUM85" s="554"/>
      <c r="MUN85" s="554"/>
      <c r="MUO85" s="424"/>
      <c r="MUP85" s="422"/>
      <c r="MUQ85" s="424"/>
      <c r="MUR85" s="422"/>
      <c r="MUS85" s="423"/>
      <c r="MUT85" s="424"/>
      <c r="MUU85" s="423"/>
      <c r="MUV85" s="554"/>
      <c r="MUW85" s="554"/>
      <c r="MUX85" s="554"/>
      <c r="MUY85" s="424"/>
      <c r="MUZ85" s="422"/>
      <c r="MVA85" s="424"/>
      <c r="MVB85" s="422"/>
      <c r="MVC85" s="423"/>
      <c r="MVD85" s="424"/>
      <c r="MVE85" s="423"/>
      <c r="MVF85" s="554"/>
      <c r="MVG85" s="554"/>
      <c r="MVH85" s="554"/>
      <c r="MVI85" s="424"/>
      <c r="MVJ85" s="422"/>
      <c r="MVK85" s="424"/>
      <c r="MVL85" s="422"/>
      <c r="MVM85" s="423"/>
      <c r="MVN85" s="424"/>
      <c r="MVO85" s="423"/>
      <c r="MVP85" s="554"/>
      <c r="MVQ85" s="554"/>
      <c r="MVR85" s="554"/>
      <c r="MVS85" s="424"/>
      <c r="MVT85" s="422"/>
      <c r="MVU85" s="424"/>
      <c r="MVV85" s="422"/>
      <c r="MVW85" s="423"/>
      <c r="MVX85" s="424"/>
      <c r="MVY85" s="423"/>
      <c r="MVZ85" s="554"/>
      <c r="MWA85" s="554"/>
      <c r="MWB85" s="554"/>
      <c r="MWC85" s="424"/>
      <c r="MWD85" s="422"/>
      <c r="MWE85" s="424"/>
      <c r="MWF85" s="422"/>
      <c r="MWG85" s="423"/>
      <c r="MWH85" s="424"/>
      <c r="MWI85" s="423"/>
      <c r="MWJ85" s="554"/>
      <c r="MWK85" s="554"/>
      <c r="MWL85" s="554"/>
      <c r="MWM85" s="424"/>
      <c r="MWN85" s="422"/>
      <c r="MWO85" s="424"/>
      <c r="MWP85" s="422"/>
      <c r="MWQ85" s="423"/>
      <c r="MWR85" s="424"/>
      <c r="MWS85" s="423"/>
      <c r="MWT85" s="554"/>
      <c r="MWU85" s="554"/>
      <c r="MWV85" s="554"/>
      <c r="MWW85" s="424"/>
      <c r="MWX85" s="422"/>
      <c r="MWY85" s="424"/>
      <c r="MWZ85" s="422"/>
      <c r="MXA85" s="423"/>
      <c r="MXB85" s="424"/>
      <c r="MXC85" s="423"/>
      <c r="MXD85" s="554"/>
      <c r="MXE85" s="554"/>
      <c r="MXF85" s="554"/>
      <c r="MXG85" s="424"/>
      <c r="MXH85" s="422"/>
      <c r="MXI85" s="424"/>
      <c r="MXJ85" s="422"/>
      <c r="MXK85" s="423"/>
      <c r="MXL85" s="424"/>
      <c r="MXM85" s="423"/>
      <c r="MXN85" s="554"/>
      <c r="MXO85" s="554"/>
      <c r="MXP85" s="554"/>
      <c r="MXQ85" s="424"/>
      <c r="MXR85" s="422"/>
      <c r="MXS85" s="424"/>
      <c r="MXT85" s="422"/>
      <c r="MXU85" s="423"/>
      <c r="MXV85" s="424"/>
      <c r="MXW85" s="423"/>
      <c r="MXX85" s="554"/>
      <c r="MXY85" s="554"/>
      <c r="MXZ85" s="554"/>
      <c r="MYA85" s="424"/>
      <c r="MYB85" s="422"/>
      <c r="MYC85" s="424"/>
      <c r="MYD85" s="422"/>
      <c r="MYE85" s="423"/>
      <c r="MYF85" s="424"/>
      <c r="MYG85" s="423"/>
      <c r="MYH85" s="554"/>
      <c r="MYI85" s="554"/>
      <c r="MYJ85" s="554"/>
      <c r="MYK85" s="424"/>
      <c r="MYL85" s="422"/>
      <c r="MYM85" s="424"/>
      <c r="MYN85" s="422"/>
      <c r="MYO85" s="423"/>
      <c r="MYP85" s="424"/>
      <c r="MYQ85" s="423"/>
      <c r="MYR85" s="554"/>
      <c r="MYS85" s="554"/>
      <c r="MYT85" s="554"/>
      <c r="MYU85" s="424"/>
      <c r="MYV85" s="422"/>
      <c r="MYW85" s="424"/>
      <c r="MYX85" s="422"/>
      <c r="MYY85" s="423"/>
      <c r="MYZ85" s="424"/>
      <c r="MZA85" s="423"/>
      <c r="MZB85" s="554"/>
      <c r="MZC85" s="554"/>
      <c r="MZD85" s="554"/>
      <c r="MZE85" s="424"/>
      <c r="MZF85" s="422"/>
      <c r="MZG85" s="424"/>
      <c r="MZH85" s="422"/>
      <c r="MZI85" s="423"/>
      <c r="MZJ85" s="424"/>
      <c r="MZK85" s="423"/>
      <c r="MZL85" s="554"/>
      <c r="MZM85" s="554"/>
      <c r="MZN85" s="554"/>
      <c r="MZO85" s="424"/>
      <c r="MZP85" s="422"/>
      <c r="MZQ85" s="424"/>
      <c r="MZR85" s="422"/>
      <c r="MZS85" s="423"/>
      <c r="MZT85" s="424"/>
      <c r="MZU85" s="423"/>
      <c r="MZV85" s="554"/>
      <c r="MZW85" s="554"/>
      <c r="MZX85" s="554"/>
      <c r="MZY85" s="424"/>
      <c r="MZZ85" s="422"/>
      <c r="NAA85" s="424"/>
      <c r="NAB85" s="422"/>
      <c r="NAC85" s="423"/>
      <c r="NAD85" s="424"/>
      <c r="NAE85" s="423"/>
      <c r="NAF85" s="554"/>
      <c r="NAG85" s="554"/>
      <c r="NAH85" s="554"/>
      <c r="NAI85" s="424"/>
      <c r="NAJ85" s="422"/>
      <c r="NAK85" s="424"/>
      <c r="NAL85" s="422"/>
      <c r="NAM85" s="423"/>
      <c r="NAN85" s="424"/>
      <c r="NAO85" s="423"/>
      <c r="NAP85" s="554"/>
      <c r="NAQ85" s="554"/>
      <c r="NAR85" s="554"/>
      <c r="NAS85" s="424"/>
      <c r="NAT85" s="422"/>
      <c r="NAU85" s="424"/>
      <c r="NAV85" s="422"/>
      <c r="NAW85" s="423"/>
      <c r="NAX85" s="424"/>
      <c r="NAY85" s="423"/>
      <c r="NAZ85" s="554"/>
      <c r="NBA85" s="554"/>
      <c r="NBB85" s="554"/>
      <c r="NBC85" s="424"/>
      <c r="NBD85" s="422"/>
      <c r="NBE85" s="424"/>
      <c r="NBF85" s="422"/>
      <c r="NBG85" s="423"/>
      <c r="NBH85" s="424"/>
      <c r="NBI85" s="423"/>
      <c r="NBJ85" s="554"/>
      <c r="NBK85" s="554"/>
      <c r="NBL85" s="554"/>
      <c r="NBM85" s="424"/>
      <c r="NBN85" s="422"/>
      <c r="NBO85" s="424"/>
      <c r="NBP85" s="422"/>
      <c r="NBQ85" s="423"/>
      <c r="NBR85" s="424"/>
      <c r="NBS85" s="423"/>
      <c r="NBT85" s="554"/>
      <c r="NBU85" s="554"/>
      <c r="NBV85" s="554"/>
      <c r="NBW85" s="424"/>
      <c r="NBX85" s="422"/>
      <c r="NBY85" s="424"/>
      <c r="NBZ85" s="422"/>
      <c r="NCA85" s="423"/>
      <c r="NCB85" s="424"/>
      <c r="NCC85" s="423"/>
      <c r="NCD85" s="554"/>
      <c r="NCE85" s="554"/>
      <c r="NCF85" s="554"/>
      <c r="NCG85" s="424"/>
      <c r="NCH85" s="422"/>
      <c r="NCI85" s="424"/>
      <c r="NCJ85" s="422"/>
      <c r="NCK85" s="423"/>
      <c r="NCL85" s="424"/>
      <c r="NCM85" s="423"/>
      <c r="NCN85" s="554"/>
      <c r="NCO85" s="554"/>
      <c r="NCP85" s="554"/>
      <c r="NCQ85" s="424"/>
      <c r="NCR85" s="422"/>
      <c r="NCS85" s="424"/>
      <c r="NCT85" s="422"/>
      <c r="NCU85" s="423"/>
      <c r="NCV85" s="424"/>
      <c r="NCW85" s="423"/>
      <c r="NCX85" s="554"/>
      <c r="NCY85" s="554"/>
      <c r="NCZ85" s="554"/>
      <c r="NDA85" s="424"/>
      <c r="NDB85" s="422"/>
      <c r="NDC85" s="424"/>
      <c r="NDD85" s="422"/>
      <c r="NDE85" s="423"/>
      <c r="NDF85" s="424"/>
      <c r="NDG85" s="423"/>
      <c r="NDH85" s="554"/>
      <c r="NDI85" s="554"/>
      <c r="NDJ85" s="554"/>
      <c r="NDK85" s="424"/>
      <c r="NDL85" s="422"/>
      <c r="NDM85" s="424"/>
      <c r="NDN85" s="422"/>
      <c r="NDO85" s="423"/>
      <c r="NDP85" s="424"/>
      <c r="NDQ85" s="423"/>
      <c r="NDR85" s="554"/>
      <c r="NDS85" s="554"/>
      <c r="NDT85" s="554"/>
      <c r="NDU85" s="424"/>
      <c r="NDV85" s="422"/>
      <c r="NDW85" s="424"/>
      <c r="NDX85" s="422"/>
      <c r="NDY85" s="423"/>
      <c r="NDZ85" s="424"/>
      <c r="NEA85" s="423"/>
      <c r="NEB85" s="554"/>
      <c r="NEC85" s="554"/>
      <c r="NED85" s="554"/>
      <c r="NEE85" s="424"/>
      <c r="NEF85" s="422"/>
      <c r="NEG85" s="424"/>
      <c r="NEH85" s="422"/>
      <c r="NEI85" s="423"/>
      <c r="NEJ85" s="424"/>
      <c r="NEK85" s="423"/>
      <c r="NEL85" s="554"/>
      <c r="NEM85" s="554"/>
      <c r="NEN85" s="554"/>
      <c r="NEO85" s="424"/>
      <c r="NEP85" s="422"/>
      <c r="NEQ85" s="424"/>
      <c r="NER85" s="422"/>
      <c r="NES85" s="423"/>
      <c r="NET85" s="424"/>
      <c r="NEU85" s="423"/>
      <c r="NEV85" s="554"/>
      <c r="NEW85" s="554"/>
      <c r="NEX85" s="554"/>
      <c r="NEY85" s="424"/>
      <c r="NEZ85" s="422"/>
      <c r="NFA85" s="424"/>
      <c r="NFB85" s="422"/>
      <c r="NFC85" s="423"/>
      <c r="NFD85" s="424"/>
      <c r="NFE85" s="423"/>
      <c r="NFF85" s="554"/>
      <c r="NFG85" s="554"/>
      <c r="NFH85" s="554"/>
      <c r="NFI85" s="424"/>
      <c r="NFJ85" s="422"/>
      <c r="NFK85" s="424"/>
      <c r="NFL85" s="422"/>
      <c r="NFM85" s="423"/>
      <c r="NFN85" s="424"/>
      <c r="NFO85" s="423"/>
      <c r="NFP85" s="554"/>
      <c r="NFQ85" s="554"/>
      <c r="NFR85" s="554"/>
      <c r="NFS85" s="424"/>
      <c r="NFT85" s="422"/>
      <c r="NFU85" s="424"/>
      <c r="NFV85" s="422"/>
      <c r="NFW85" s="423"/>
      <c r="NFX85" s="424"/>
      <c r="NFY85" s="423"/>
      <c r="NFZ85" s="554"/>
      <c r="NGA85" s="554"/>
      <c r="NGB85" s="554"/>
      <c r="NGC85" s="424"/>
      <c r="NGD85" s="422"/>
      <c r="NGE85" s="424"/>
      <c r="NGF85" s="422"/>
      <c r="NGG85" s="423"/>
      <c r="NGH85" s="424"/>
      <c r="NGI85" s="423"/>
      <c r="NGJ85" s="554"/>
      <c r="NGK85" s="554"/>
      <c r="NGL85" s="554"/>
      <c r="NGM85" s="424"/>
      <c r="NGN85" s="422"/>
      <c r="NGO85" s="424"/>
      <c r="NGP85" s="422"/>
      <c r="NGQ85" s="423"/>
      <c r="NGR85" s="424"/>
      <c r="NGS85" s="423"/>
      <c r="NGT85" s="554"/>
      <c r="NGU85" s="554"/>
      <c r="NGV85" s="554"/>
      <c r="NGW85" s="424"/>
      <c r="NGX85" s="422"/>
      <c r="NGY85" s="424"/>
      <c r="NGZ85" s="422"/>
      <c r="NHA85" s="423"/>
      <c r="NHB85" s="424"/>
      <c r="NHC85" s="423"/>
      <c r="NHD85" s="554"/>
      <c r="NHE85" s="554"/>
      <c r="NHF85" s="554"/>
      <c r="NHG85" s="424"/>
      <c r="NHH85" s="422"/>
      <c r="NHI85" s="424"/>
      <c r="NHJ85" s="422"/>
      <c r="NHK85" s="423"/>
      <c r="NHL85" s="424"/>
      <c r="NHM85" s="423"/>
      <c r="NHN85" s="554"/>
      <c r="NHO85" s="554"/>
      <c r="NHP85" s="554"/>
      <c r="NHQ85" s="424"/>
      <c r="NHR85" s="422"/>
      <c r="NHS85" s="424"/>
      <c r="NHT85" s="422"/>
      <c r="NHU85" s="423"/>
      <c r="NHV85" s="424"/>
      <c r="NHW85" s="423"/>
      <c r="NHX85" s="554"/>
      <c r="NHY85" s="554"/>
      <c r="NHZ85" s="554"/>
      <c r="NIA85" s="424"/>
      <c r="NIB85" s="422"/>
      <c r="NIC85" s="424"/>
      <c r="NID85" s="422"/>
      <c r="NIE85" s="423"/>
      <c r="NIF85" s="424"/>
      <c r="NIG85" s="423"/>
      <c r="NIH85" s="554"/>
      <c r="NII85" s="554"/>
      <c r="NIJ85" s="554"/>
      <c r="NIK85" s="424"/>
      <c r="NIL85" s="422"/>
      <c r="NIM85" s="424"/>
      <c r="NIN85" s="422"/>
      <c r="NIO85" s="423"/>
      <c r="NIP85" s="424"/>
      <c r="NIQ85" s="423"/>
      <c r="NIR85" s="554"/>
      <c r="NIS85" s="554"/>
      <c r="NIT85" s="554"/>
      <c r="NIU85" s="424"/>
      <c r="NIV85" s="422"/>
      <c r="NIW85" s="424"/>
      <c r="NIX85" s="422"/>
      <c r="NIY85" s="423"/>
      <c r="NIZ85" s="424"/>
      <c r="NJA85" s="423"/>
      <c r="NJB85" s="554"/>
      <c r="NJC85" s="554"/>
      <c r="NJD85" s="554"/>
      <c r="NJE85" s="424"/>
      <c r="NJF85" s="422"/>
      <c r="NJG85" s="424"/>
      <c r="NJH85" s="422"/>
      <c r="NJI85" s="423"/>
      <c r="NJJ85" s="424"/>
      <c r="NJK85" s="423"/>
      <c r="NJL85" s="554"/>
      <c r="NJM85" s="554"/>
      <c r="NJN85" s="554"/>
      <c r="NJO85" s="424"/>
      <c r="NJP85" s="422"/>
      <c r="NJQ85" s="424"/>
      <c r="NJR85" s="422"/>
      <c r="NJS85" s="423"/>
      <c r="NJT85" s="424"/>
      <c r="NJU85" s="423"/>
      <c r="NJV85" s="554"/>
      <c r="NJW85" s="554"/>
      <c r="NJX85" s="554"/>
      <c r="NJY85" s="424"/>
      <c r="NJZ85" s="422"/>
      <c r="NKA85" s="424"/>
      <c r="NKB85" s="422"/>
      <c r="NKC85" s="423"/>
      <c r="NKD85" s="424"/>
      <c r="NKE85" s="423"/>
      <c r="NKF85" s="554"/>
      <c r="NKG85" s="554"/>
      <c r="NKH85" s="554"/>
      <c r="NKI85" s="424"/>
      <c r="NKJ85" s="422"/>
      <c r="NKK85" s="424"/>
      <c r="NKL85" s="422"/>
      <c r="NKM85" s="423"/>
      <c r="NKN85" s="424"/>
      <c r="NKO85" s="423"/>
      <c r="NKP85" s="554"/>
      <c r="NKQ85" s="554"/>
      <c r="NKR85" s="554"/>
      <c r="NKS85" s="424"/>
      <c r="NKT85" s="422"/>
      <c r="NKU85" s="424"/>
      <c r="NKV85" s="422"/>
      <c r="NKW85" s="423"/>
      <c r="NKX85" s="424"/>
      <c r="NKY85" s="423"/>
      <c r="NKZ85" s="554"/>
      <c r="NLA85" s="554"/>
      <c r="NLB85" s="554"/>
      <c r="NLC85" s="424"/>
      <c r="NLD85" s="422"/>
      <c r="NLE85" s="424"/>
      <c r="NLF85" s="422"/>
      <c r="NLG85" s="423"/>
      <c r="NLH85" s="424"/>
      <c r="NLI85" s="423"/>
      <c r="NLJ85" s="554"/>
      <c r="NLK85" s="554"/>
      <c r="NLL85" s="554"/>
      <c r="NLM85" s="424"/>
      <c r="NLN85" s="422"/>
      <c r="NLO85" s="424"/>
      <c r="NLP85" s="422"/>
      <c r="NLQ85" s="423"/>
      <c r="NLR85" s="424"/>
      <c r="NLS85" s="423"/>
      <c r="NLT85" s="554"/>
      <c r="NLU85" s="554"/>
      <c r="NLV85" s="554"/>
      <c r="NLW85" s="424"/>
      <c r="NLX85" s="422"/>
      <c r="NLY85" s="424"/>
      <c r="NLZ85" s="422"/>
      <c r="NMA85" s="423"/>
      <c r="NMB85" s="424"/>
      <c r="NMC85" s="423"/>
      <c r="NMD85" s="554"/>
      <c r="NME85" s="554"/>
      <c r="NMF85" s="554"/>
      <c r="NMG85" s="424"/>
      <c r="NMH85" s="422"/>
      <c r="NMI85" s="424"/>
      <c r="NMJ85" s="422"/>
      <c r="NMK85" s="423"/>
      <c r="NML85" s="424"/>
      <c r="NMM85" s="423"/>
      <c r="NMN85" s="554"/>
      <c r="NMO85" s="554"/>
      <c r="NMP85" s="554"/>
      <c r="NMQ85" s="424"/>
      <c r="NMR85" s="422"/>
      <c r="NMS85" s="424"/>
      <c r="NMT85" s="422"/>
      <c r="NMU85" s="423"/>
      <c r="NMV85" s="424"/>
      <c r="NMW85" s="423"/>
      <c r="NMX85" s="554"/>
      <c r="NMY85" s="554"/>
      <c r="NMZ85" s="554"/>
      <c r="NNA85" s="424"/>
      <c r="NNB85" s="422"/>
      <c r="NNC85" s="424"/>
      <c r="NND85" s="422"/>
      <c r="NNE85" s="423"/>
      <c r="NNF85" s="424"/>
      <c r="NNG85" s="423"/>
      <c r="NNH85" s="554"/>
      <c r="NNI85" s="554"/>
      <c r="NNJ85" s="554"/>
      <c r="NNK85" s="424"/>
      <c r="NNL85" s="422"/>
      <c r="NNM85" s="424"/>
      <c r="NNN85" s="422"/>
      <c r="NNO85" s="423"/>
      <c r="NNP85" s="424"/>
      <c r="NNQ85" s="423"/>
      <c r="NNR85" s="554"/>
      <c r="NNS85" s="554"/>
      <c r="NNT85" s="554"/>
      <c r="NNU85" s="424"/>
      <c r="NNV85" s="422"/>
      <c r="NNW85" s="424"/>
      <c r="NNX85" s="422"/>
      <c r="NNY85" s="423"/>
      <c r="NNZ85" s="424"/>
      <c r="NOA85" s="423"/>
      <c r="NOB85" s="554"/>
      <c r="NOC85" s="554"/>
      <c r="NOD85" s="554"/>
      <c r="NOE85" s="424"/>
      <c r="NOF85" s="422"/>
      <c r="NOG85" s="424"/>
      <c r="NOH85" s="422"/>
      <c r="NOI85" s="423"/>
      <c r="NOJ85" s="424"/>
      <c r="NOK85" s="423"/>
      <c r="NOL85" s="554"/>
      <c r="NOM85" s="554"/>
      <c r="NON85" s="554"/>
      <c r="NOO85" s="424"/>
      <c r="NOP85" s="422"/>
      <c r="NOQ85" s="424"/>
      <c r="NOR85" s="422"/>
      <c r="NOS85" s="423"/>
      <c r="NOT85" s="424"/>
      <c r="NOU85" s="423"/>
      <c r="NOV85" s="554"/>
      <c r="NOW85" s="554"/>
      <c r="NOX85" s="554"/>
      <c r="NOY85" s="424"/>
      <c r="NOZ85" s="422"/>
      <c r="NPA85" s="424"/>
      <c r="NPB85" s="422"/>
      <c r="NPC85" s="423"/>
      <c r="NPD85" s="424"/>
      <c r="NPE85" s="423"/>
      <c r="NPF85" s="554"/>
      <c r="NPG85" s="554"/>
      <c r="NPH85" s="554"/>
      <c r="NPI85" s="424"/>
      <c r="NPJ85" s="422"/>
      <c r="NPK85" s="424"/>
      <c r="NPL85" s="422"/>
      <c r="NPM85" s="423"/>
      <c r="NPN85" s="424"/>
      <c r="NPO85" s="423"/>
      <c r="NPP85" s="554"/>
      <c r="NPQ85" s="554"/>
      <c r="NPR85" s="554"/>
      <c r="NPS85" s="424"/>
      <c r="NPT85" s="422"/>
      <c r="NPU85" s="424"/>
      <c r="NPV85" s="422"/>
      <c r="NPW85" s="423"/>
      <c r="NPX85" s="424"/>
      <c r="NPY85" s="423"/>
      <c r="NPZ85" s="554"/>
      <c r="NQA85" s="554"/>
      <c r="NQB85" s="554"/>
      <c r="NQC85" s="424"/>
      <c r="NQD85" s="422"/>
      <c r="NQE85" s="424"/>
      <c r="NQF85" s="422"/>
      <c r="NQG85" s="423"/>
      <c r="NQH85" s="424"/>
      <c r="NQI85" s="423"/>
      <c r="NQJ85" s="554"/>
      <c r="NQK85" s="554"/>
      <c r="NQL85" s="554"/>
      <c r="NQM85" s="424"/>
      <c r="NQN85" s="422"/>
      <c r="NQO85" s="424"/>
      <c r="NQP85" s="422"/>
      <c r="NQQ85" s="423"/>
      <c r="NQR85" s="424"/>
      <c r="NQS85" s="423"/>
      <c r="NQT85" s="554"/>
      <c r="NQU85" s="554"/>
      <c r="NQV85" s="554"/>
      <c r="NQW85" s="424"/>
      <c r="NQX85" s="422"/>
      <c r="NQY85" s="424"/>
      <c r="NQZ85" s="422"/>
      <c r="NRA85" s="423"/>
      <c r="NRB85" s="424"/>
      <c r="NRC85" s="423"/>
      <c r="NRD85" s="554"/>
      <c r="NRE85" s="554"/>
      <c r="NRF85" s="554"/>
      <c r="NRG85" s="424"/>
      <c r="NRH85" s="422"/>
      <c r="NRI85" s="424"/>
      <c r="NRJ85" s="422"/>
      <c r="NRK85" s="423"/>
      <c r="NRL85" s="424"/>
      <c r="NRM85" s="423"/>
      <c r="NRN85" s="554"/>
      <c r="NRO85" s="554"/>
      <c r="NRP85" s="554"/>
      <c r="NRQ85" s="424"/>
      <c r="NRR85" s="422"/>
      <c r="NRS85" s="424"/>
      <c r="NRT85" s="422"/>
      <c r="NRU85" s="423"/>
      <c r="NRV85" s="424"/>
      <c r="NRW85" s="423"/>
      <c r="NRX85" s="554"/>
      <c r="NRY85" s="554"/>
      <c r="NRZ85" s="554"/>
      <c r="NSA85" s="424"/>
      <c r="NSB85" s="422"/>
      <c r="NSC85" s="424"/>
      <c r="NSD85" s="422"/>
      <c r="NSE85" s="423"/>
      <c r="NSF85" s="424"/>
      <c r="NSG85" s="423"/>
      <c r="NSH85" s="554"/>
      <c r="NSI85" s="554"/>
      <c r="NSJ85" s="554"/>
      <c r="NSK85" s="424"/>
      <c r="NSL85" s="422"/>
      <c r="NSM85" s="424"/>
      <c r="NSN85" s="422"/>
      <c r="NSO85" s="423"/>
      <c r="NSP85" s="424"/>
      <c r="NSQ85" s="423"/>
      <c r="NSR85" s="554"/>
      <c r="NSS85" s="554"/>
      <c r="NST85" s="554"/>
      <c r="NSU85" s="424"/>
      <c r="NSV85" s="422"/>
      <c r="NSW85" s="424"/>
      <c r="NSX85" s="422"/>
      <c r="NSY85" s="423"/>
      <c r="NSZ85" s="424"/>
      <c r="NTA85" s="423"/>
      <c r="NTB85" s="554"/>
      <c r="NTC85" s="554"/>
      <c r="NTD85" s="554"/>
      <c r="NTE85" s="424"/>
      <c r="NTF85" s="422"/>
      <c r="NTG85" s="424"/>
      <c r="NTH85" s="422"/>
      <c r="NTI85" s="423"/>
      <c r="NTJ85" s="424"/>
      <c r="NTK85" s="423"/>
      <c r="NTL85" s="554"/>
      <c r="NTM85" s="554"/>
      <c r="NTN85" s="554"/>
      <c r="NTO85" s="424"/>
      <c r="NTP85" s="422"/>
      <c r="NTQ85" s="424"/>
      <c r="NTR85" s="422"/>
      <c r="NTS85" s="423"/>
      <c r="NTT85" s="424"/>
      <c r="NTU85" s="423"/>
      <c r="NTV85" s="554"/>
      <c r="NTW85" s="554"/>
      <c r="NTX85" s="554"/>
      <c r="NTY85" s="424"/>
      <c r="NTZ85" s="422"/>
      <c r="NUA85" s="424"/>
      <c r="NUB85" s="422"/>
      <c r="NUC85" s="423"/>
      <c r="NUD85" s="424"/>
      <c r="NUE85" s="423"/>
      <c r="NUF85" s="554"/>
      <c r="NUG85" s="554"/>
      <c r="NUH85" s="554"/>
      <c r="NUI85" s="424"/>
      <c r="NUJ85" s="422"/>
      <c r="NUK85" s="424"/>
      <c r="NUL85" s="422"/>
      <c r="NUM85" s="423"/>
      <c r="NUN85" s="424"/>
      <c r="NUO85" s="423"/>
      <c r="NUP85" s="554"/>
      <c r="NUQ85" s="554"/>
      <c r="NUR85" s="554"/>
      <c r="NUS85" s="424"/>
      <c r="NUT85" s="422"/>
      <c r="NUU85" s="424"/>
      <c r="NUV85" s="422"/>
      <c r="NUW85" s="423"/>
      <c r="NUX85" s="424"/>
      <c r="NUY85" s="423"/>
      <c r="NUZ85" s="554"/>
      <c r="NVA85" s="554"/>
      <c r="NVB85" s="554"/>
      <c r="NVC85" s="424"/>
      <c r="NVD85" s="422"/>
      <c r="NVE85" s="424"/>
      <c r="NVF85" s="422"/>
      <c r="NVG85" s="423"/>
      <c r="NVH85" s="424"/>
      <c r="NVI85" s="423"/>
      <c r="NVJ85" s="554"/>
      <c r="NVK85" s="554"/>
      <c r="NVL85" s="554"/>
      <c r="NVM85" s="424"/>
      <c r="NVN85" s="422"/>
      <c r="NVO85" s="424"/>
      <c r="NVP85" s="422"/>
      <c r="NVQ85" s="423"/>
      <c r="NVR85" s="424"/>
      <c r="NVS85" s="423"/>
      <c r="NVT85" s="554"/>
      <c r="NVU85" s="554"/>
      <c r="NVV85" s="554"/>
      <c r="NVW85" s="424"/>
      <c r="NVX85" s="422"/>
      <c r="NVY85" s="424"/>
      <c r="NVZ85" s="422"/>
      <c r="NWA85" s="423"/>
      <c r="NWB85" s="424"/>
      <c r="NWC85" s="423"/>
      <c r="NWD85" s="554"/>
      <c r="NWE85" s="554"/>
      <c r="NWF85" s="554"/>
      <c r="NWG85" s="424"/>
      <c r="NWH85" s="422"/>
      <c r="NWI85" s="424"/>
      <c r="NWJ85" s="422"/>
      <c r="NWK85" s="423"/>
      <c r="NWL85" s="424"/>
      <c r="NWM85" s="423"/>
      <c r="NWN85" s="554"/>
      <c r="NWO85" s="554"/>
      <c r="NWP85" s="554"/>
      <c r="NWQ85" s="424"/>
      <c r="NWR85" s="422"/>
      <c r="NWS85" s="424"/>
      <c r="NWT85" s="422"/>
      <c r="NWU85" s="423"/>
      <c r="NWV85" s="424"/>
      <c r="NWW85" s="423"/>
      <c r="NWX85" s="554"/>
      <c r="NWY85" s="554"/>
      <c r="NWZ85" s="554"/>
      <c r="NXA85" s="424"/>
      <c r="NXB85" s="422"/>
      <c r="NXC85" s="424"/>
      <c r="NXD85" s="422"/>
      <c r="NXE85" s="423"/>
      <c r="NXF85" s="424"/>
      <c r="NXG85" s="423"/>
      <c r="NXH85" s="554"/>
      <c r="NXI85" s="554"/>
      <c r="NXJ85" s="554"/>
      <c r="NXK85" s="424"/>
      <c r="NXL85" s="422"/>
      <c r="NXM85" s="424"/>
      <c r="NXN85" s="422"/>
      <c r="NXO85" s="423"/>
      <c r="NXP85" s="424"/>
      <c r="NXQ85" s="423"/>
      <c r="NXR85" s="554"/>
      <c r="NXS85" s="554"/>
      <c r="NXT85" s="554"/>
      <c r="NXU85" s="424"/>
      <c r="NXV85" s="422"/>
      <c r="NXW85" s="424"/>
      <c r="NXX85" s="422"/>
      <c r="NXY85" s="423"/>
      <c r="NXZ85" s="424"/>
      <c r="NYA85" s="423"/>
      <c r="NYB85" s="554"/>
      <c r="NYC85" s="554"/>
      <c r="NYD85" s="554"/>
      <c r="NYE85" s="424"/>
      <c r="NYF85" s="422"/>
      <c r="NYG85" s="424"/>
      <c r="NYH85" s="422"/>
      <c r="NYI85" s="423"/>
      <c r="NYJ85" s="424"/>
      <c r="NYK85" s="423"/>
      <c r="NYL85" s="554"/>
      <c r="NYM85" s="554"/>
      <c r="NYN85" s="554"/>
      <c r="NYO85" s="424"/>
      <c r="NYP85" s="422"/>
      <c r="NYQ85" s="424"/>
      <c r="NYR85" s="422"/>
      <c r="NYS85" s="423"/>
      <c r="NYT85" s="424"/>
      <c r="NYU85" s="423"/>
      <c r="NYV85" s="554"/>
      <c r="NYW85" s="554"/>
      <c r="NYX85" s="554"/>
      <c r="NYY85" s="424"/>
      <c r="NYZ85" s="422"/>
      <c r="NZA85" s="424"/>
      <c r="NZB85" s="422"/>
      <c r="NZC85" s="423"/>
      <c r="NZD85" s="424"/>
      <c r="NZE85" s="423"/>
      <c r="NZF85" s="554"/>
      <c r="NZG85" s="554"/>
      <c r="NZH85" s="554"/>
      <c r="NZI85" s="424"/>
      <c r="NZJ85" s="422"/>
      <c r="NZK85" s="424"/>
      <c r="NZL85" s="422"/>
      <c r="NZM85" s="423"/>
      <c r="NZN85" s="424"/>
      <c r="NZO85" s="423"/>
      <c r="NZP85" s="554"/>
      <c r="NZQ85" s="554"/>
      <c r="NZR85" s="554"/>
      <c r="NZS85" s="424"/>
      <c r="NZT85" s="422"/>
      <c r="NZU85" s="424"/>
      <c r="NZV85" s="422"/>
      <c r="NZW85" s="423"/>
      <c r="NZX85" s="424"/>
      <c r="NZY85" s="423"/>
      <c r="NZZ85" s="554"/>
      <c r="OAA85" s="554"/>
      <c r="OAB85" s="554"/>
      <c r="OAC85" s="424"/>
      <c r="OAD85" s="422"/>
      <c r="OAE85" s="424"/>
      <c r="OAF85" s="422"/>
      <c r="OAG85" s="423"/>
      <c r="OAH85" s="424"/>
      <c r="OAI85" s="423"/>
      <c r="OAJ85" s="554"/>
      <c r="OAK85" s="554"/>
      <c r="OAL85" s="554"/>
      <c r="OAM85" s="424"/>
      <c r="OAN85" s="422"/>
      <c r="OAO85" s="424"/>
      <c r="OAP85" s="422"/>
      <c r="OAQ85" s="423"/>
      <c r="OAR85" s="424"/>
      <c r="OAS85" s="423"/>
      <c r="OAT85" s="554"/>
      <c r="OAU85" s="554"/>
      <c r="OAV85" s="554"/>
      <c r="OAW85" s="424"/>
      <c r="OAX85" s="422"/>
      <c r="OAY85" s="424"/>
      <c r="OAZ85" s="422"/>
      <c r="OBA85" s="423"/>
      <c r="OBB85" s="424"/>
      <c r="OBC85" s="423"/>
      <c r="OBD85" s="554"/>
      <c r="OBE85" s="554"/>
      <c r="OBF85" s="554"/>
      <c r="OBG85" s="424"/>
      <c r="OBH85" s="422"/>
      <c r="OBI85" s="424"/>
      <c r="OBJ85" s="422"/>
      <c r="OBK85" s="423"/>
      <c r="OBL85" s="424"/>
      <c r="OBM85" s="423"/>
      <c r="OBN85" s="554"/>
      <c r="OBO85" s="554"/>
      <c r="OBP85" s="554"/>
      <c r="OBQ85" s="424"/>
      <c r="OBR85" s="422"/>
      <c r="OBS85" s="424"/>
      <c r="OBT85" s="422"/>
      <c r="OBU85" s="423"/>
      <c r="OBV85" s="424"/>
      <c r="OBW85" s="423"/>
      <c r="OBX85" s="554"/>
      <c r="OBY85" s="554"/>
      <c r="OBZ85" s="554"/>
      <c r="OCA85" s="424"/>
      <c r="OCB85" s="422"/>
      <c r="OCC85" s="424"/>
      <c r="OCD85" s="422"/>
      <c r="OCE85" s="423"/>
      <c r="OCF85" s="424"/>
      <c r="OCG85" s="423"/>
      <c r="OCH85" s="554"/>
      <c r="OCI85" s="554"/>
      <c r="OCJ85" s="554"/>
      <c r="OCK85" s="424"/>
      <c r="OCL85" s="422"/>
      <c r="OCM85" s="424"/>
      <c r="OCN85" s="422"/>
      <c r="OCO85" s="423"/>
      <c r="OCP85" s="424"/>
      <c r="OCQ85" s="423"/>
      <c r="OCR85" s="554"/>
      <c r="OCS85" s="554"/>
      <c r="OCT85" s="554"/>
      <c r="OCU85" s="424"/>
      <c r="OCV85" s="422"/>
      <c r="OCW85" s="424"/>
      <c r="OCX85" s="422"/>
      <c r="OCY85" s="423"/>
      <c r="OCZ85" s="424"/>
      <c r="ODA85" s="423"/>
      <c r="ODB85" s="554"/>
      <c r="ODC85" s="554"/>
      <c r="ODD85" s="554"/>
      <c r="ODE85" s="424"/>
      <c r="ODF85" s="422"/>
      <c r="ODG85" s="424"/>
      <c r="ODH85" s="422"/>
      <c r="ODI85" s="423"/>
      <c r="ODJ85" s="424"/>
      <c r="ODK85" s="423"/>
      <c r="ODL85" s="554"/>
      <c r="ODM85" s="554"/>
      <c r="ODN85" s="554"/>
      <c r="ODO85" s="424"/>
      <c r="ODP85" s="422"/>
      <c r="ODQ85" s="424"/>
      <c r="ODR85" s="422"/>
      <c r="ODS85" s="423"/>
      <c r="ODT85" s="424"/>
      <c r="ODU85" s="423"/>
      <c r="ODV85" s="554"/>
      <c r="ODW85" s="554"/>
      <c r="ODX85" s="554"/>
      <c r="ODY85" s="424"/>
      <c r="ODZ85" s="422"/>
      <c r="OEA85" s="424"/>
      <c r="OEB85" s="422"/>
      <c r="OEC85" s="423"/>
      <c r="OED85" s="424"/>
      <c r="OEE85" s="423"/>
      <c r="OEF85" s="554"/>
      <c r="OEG85" s="554"/>
      <c r="OEH85" s="554"/>
      <c r="OEI85" s="424"/>
      <c r="OEJ85" s="422"/>
      <c r="OEK85" s="424"/>
      <c r="OEL85" s="422"/>
      <c r="OEM85" s="423"/>
      <c r="OEN85" s="424"/>
      <c r="OEO85" s="423"/>
      <c r="OEP85" s="554"/>
      <c r="OEQ85" s="554"/>
      <c r="OER85" s="554"/>
      <c r="OES85" s="424"/>
      <c r="OET85" s="422"/>
      <c r="OEU85" s="424"/>
      <c r="OEV85" s="422"/>
      <c r="OEW85" s="423"/>
      <c r="OEX85" s="424"/>
      <c r="OEY85" s="423"/>
      <c r="OEZ85" s="554"/>
      <c r="OFA85" s="554"/>
      <c r="OFB85" s="554"/>
      <c r="OFC85" s="424"/>
      <c r="OFD85" s="422"/>
      <c r="OFE85" s="424"/>
      <c r="OFF85" s="422"/>
      <c r="OFG85" s="423"/>
      <c r="OFH85" s="424"/>
      <c r="OFI85" s="423"/>
      <c r="OFJ85" s="554"/>
      <c r="OFK85" s="554"/>
      <c r="OFL85" s="554"/>
      <c r="OFM85" s="424"/>
      <c r="OFN85" s="422"/>
      <c r="OFO85" s="424"/>
      <c r="OFP85" s="422"/>
      <c r="OFQ85" s="423"/>
      <c r="OFR85" s="424"/>
      <c r="OFS85" s="423"/>
      <c r="OFT85" s="554"/>
      <c r="OFU85" s="554"/>
      <c r="OFV85" s="554"/>
      <c r="OFW85" s="424"/>
      <c r="OFX85" s="422"/>
      <c r="OFY85" s="424"/>
      <c r="OFZ85" s="422"/>
      <c r="OGA85" s="423"/>
      <c r="OGB85" s="424"/>
      <c r="OGC85" s="423"/>
      <c r="OGD85" s="554"/>
      <c r="OGE85" s="554"/>
      <c r="OGF85" s="554"/>
      <c r="OGG85" s="424"/>
      <c r="OGH85" s="422"/>
      <c r="OGI85" s="424"/>
      <c r="OGJ85" s="422"/>
      <c r="OGK85" s="423"/>
      <c r="OGL85" s="424"/>
      <c r="OGM85" s="423"/>
      <c r="OGN85" s="554"/>
      <c r="OGO85" s="554"/>
      <c r="OGP85" s="554"/>
      <c r="OGQ85" s="424"/>
      <c r="OGR85" s="422"/>
      <c r="OGS85" s="424"/>
      <c r="OGT85" s="422"/>
      <c r="OGU85" s="423"/>
      <c r="OGV85" s="424"/>
      <c r="OGW85" s="423"/>
      <c r="OGX85" s="554"/>
      <c r="OGY85" s="554"/>
      <c r="OGZ85" s="554"/>
      <c r="OHA85" s="424"/>
      <c r="OHB85" s="422"/>
      <c r="OHC85" s="424"/>
      <c r="OHD85" s="422"/>
      <c r="OHE85" s="423"/>
      <c r="OHF85" s="424"/>
      <c r="OHG85" s="423"/>
      <c r="OHH85" s="554"/>
      <c r="OHI85" s="554"/>
      <c r="OHJ85" s="554"/>
      <c r="OHK85" s="424"/>
      <c r="OHL85" s="422"/>
      <c r="OHM85" s="424"/>
      <c r="OHN85" s="422"/>
      <c r="OHO85" s="423"/>
      <c r="OHP85" s="424"/>
      <c r="OHQ85" s="423"/>
      <c r="OHR85" s="554"/>
      <c r="OHS85" s="554"/>
      <c r="OHT85" s="554"/>
      <c r="OHU85" s="424"/>
      <c r="OHV85" s="422"/>
      <c r="OHW85" s="424"/>
      <c r="OHX85" s="422"/>
      <c r="OHY85" s="423"/>
      <c r="OHZ85" s="424"/>
      <c r="OIA85" s="423"/>
      <c r="OIB85" s="554"/>
      <c r="OIC85" s="554"/>
      <c r="OID85" s="554"/>
      <c r="OIE85" s="424"/>
      <c r="OIF85" s="422"/>
      <c r="OIG85" s="424"/>
      <c r="OIH85" s="422"/>
      <c r="OII85" s="423"/>
      <c r="OIJ85" s="424"/>
      <c r="OIK85" s="423"/>
      <c r="OIL85" s="554"/>
      <c r="OIM85" s="554"/>
      <c r="OIN85" s="554"/>
      <c r="OIO85" s="424"/>
      <c r="OIP85" s="422"/>
      <c r="OIQ85" s="424"/>
      <c r="OIR85" s="422"/>
      <c r="OIS85" s="423"/>
      <c r="OIT85" s="424"/>
      <c r="OIU85" s="423"/>
      <c r="OIV85" s="554"/>
      <c r="OIW85" s="554"/>
      <c r="OIX85" s="554"/>
      <c r="OIY85" s="424"/>
      <c r="OIZ85" s="422"/>
      <c r="OJA85" s="424"/>
      <c r="OJB85" s="422"/>
      <c r="OJC85" s="423"/>
      <c r="OJD85" s="424"/>
      <c r="OJE85" s="423"/>
      <c r="OJF85" s="554"/>
      <c r="OJG85" s="554"/>
      <c r="OJH85" s="554"/>
      <c r="OJI85" s="424"/>
      <c r="OJJ85" s="422"/>
      <c r="OJK85" s="424"/>
      <c r="OJL85" s="422"/>
      <c r="OJM85" s="423"/>
      <c r="OJN85" s="424"/>
      <c r="OJO85" s="423"/>
      <c r="OJP85" s="554"/>
      <c r="OJQ85" s="554"/>
      <c r="OJR85" s="554"/>
      <c r="OJS85" s="424"/>
      <c r="OJT85" s="422"/>
      <c r="OJU85" s="424"/>
      <c r="OJV85" s="422"/>
      <c r="OJW85" s="423"/>
      <c r="OJX85" s="424"/>
      <c r="OJY85" s="423"/>
      <c r="OJZ85" s="554"/>
      <c r="OKA85" s="554"/>
      <c r="OKB85" s="554"/>
      <c r="OKC85" s="424"/>
      <c r="OKD85" s="422"/>
      <c r="OKE85" s="424"/>
      <c r="OKF85" s="422"/>
      <c r="OKG85" s="423"/>
      <c r="OKH85" s="424"/>
      <c r="OKI85" s="423"/>
      <c r="OKJ85" s="554"/>
      <c r="OKK85" s="554"/>
      <c r="OKL85" s="554"/>
      <c r="OKM85" s="424"/>
      <c r="OKN85" s="422"/>
      <c r="OKO85" s="424"/>
      <c r="OKP85" s="422"/>
      <c r="OKQ85" s="423"/>
      <c r="OKR85" s="424"/>
      <c r="OKS85" s="423"/>
      <c r="OKT85" s="554"/>
      <c r="OKU85" s="554"/>
      <c r="OKV85" s="554"/>
      <c r="OKW85" s="424"/>
      <c r="OKX85" s="422"/>
      <c r="OKY85" s="424"/>
      <c r="OKZ85" s="422"/>
      <c r="OLA85" s="423"/>
      <c r="OLB85" s="424"/>
      <c r="OLC85" s="423"/>
      <c r="OLD85" s="554"/>
      <c r="OLE85" s="554"/>
      <c r="OLF85" s="554"/>
      <c r="OLG85" s="424"/>
      <c r="OLH85" s="422"/>
      <c r="OLI85" s="424"/>
      <c r="OLJ85" s="422"/>
      <c r="OLK85" s="423"/>
      <c r="OLL85" s="424"/>
      <c r="OLM85" s="423"/>
      <c r="OLN85" s="554"/>
      <c r="OLO85" s="554"/>
      <c r="OLP85" s="554"/>
      <c r="OLQ85" s="424"/>
      <c r="OLR85" s="422"/>
      <c r="OLS85" s="424"/>
      <c r="OLT85" s="422"/>
      <c r="OLU85" s="423"/>
      <c r="OLV85" s="424"/>
      <c r="OLW85" s="423"/>
      <c r="OLX85" s="554"/>
      <c r="OLY85" s="554"/>
      <c r="OLZ85" s="554"/>
      <c r="OMA85" s="424"/>
      <c r="OMB85" s="422"/>
      <c r="OMC85" s="424"/>
      <c r="OMD85" s="422"/>
      <c r="OME85" s="423"/>
      <c r="OMF85" s="424"/>
      <c r="OMG85" s="423"/>
      <c r="OMH85" s="554"/>
      <c r="OMI85" s="554"/>
      <c r="OMJ85" s="554"/>
      <c r="OMK85" s="424"/>
      <c r="OML85" s="422"/>
      <c r="OMM85" s="424"/>
      <c r="OMN85" s="422"/>
      <c r="OMO85" s="423"/>
      <c r="OMP85" s="424"/>
      <c r="OMQ85" s="423"/>
      <c r="OMR85" s="554"/>
      <c r="OMS85" s="554"/>
      <c r="OMT85" s="554"/>
      <c r="OMU85" s="424"/>
      <c r="OMV85" s="422"/>
      <c r="OMW85" s="424"/>
      <c r="OMX85" s="422"/>
      <c r="OMY85" s="423"/>
      <c r="OMZ85" s="424"/>
      <c r="ONA85" s="423"/>
      <c r="ONB85" s="554"/>
      <c r="ONC85" s="554"/>
      <c r="OND85" s="554"/>
      <c r="ONE85" s="424"/>
      <c r="ONF85" s="422"/>
      <c r="ONG85" s="424"/>
      <c r="ONH85" s="422"/>
      <c r="ONI85" s="423"/>
      <c r="ONJ85" s="424"/>
      <c r="ONK85" s="423"/>
      <c r="ONL85" s="554"/>
      <c r="ONM85" s="554"/>
      <c r="ONN85" s="554"/>
      <c r="ONO85" s="424"/>
      <c r="ONP85" s="422"/>
      <c r="ONQ85" s="424"/>
      <c r="ONR85" s="422"/>
      <c r="ONS85" s="423"/>
      <c r="ONT85" s="424"/>
      <c r="ONU85" s="423"/>
      <c r="ONV85" s="554"/>
      <c r="ONW85" s="554"/>
      <c r="ONX85" s="554"/>
      <c r="ONY85" s="424"/>
      <c r="ONZ85" s="422"/>
      <c r="OOA85" s="424"/>
      <c r="OOB85" s="422"/>
      <c r="OOC85" s="423"/>
      <c r="OOD85" s="424"/>
      <c r="OOE85" s="423"/>
      <c r="OOF85" s="554"/>
      <c r="OOG85" s="554"/>
      <c r="OOH85" s="554"/>
      <c r="OOI85" s="424"/>
      <c r="OOJ85" s="422"/>
      <c r="OOK85" s="424"/>
      <c r="OOL85" s="422"/>
      <c r="OOM85" s="423"/>
      <c r="OON85" s="424"/>
      <c r="OOO85" s="423"/>
      <c r="OOP85" s="554"/>
      <c r="OOQ85" s="554"/>
      <c r="OOR85" s="554"/>
      <c r="OOS85" s="424"/>
      <c r="OOT85" s="422"/>
      <c r="OOU85" s="424"/>
      <c r="OOV85" s="422"/>
      <c r="OOW85" s="423"/>
      <c r="OOX85" s="424"/>
      <c r="OOY85" s="423"/>
      <c r="OOZ85" s="554"/>
      <c r="OPA85" s="554"/>
      <c r="OPB85" s="554"/>
      <c r="OPC85" s="424"/>
      <c r="OPD85" s="422"/>
      <c r="OPE85" s="424"/>
      <c r="OPF85" s="422"/>
      <c r="OPG85" s="423"/>
      <c r="OPH85" s="424"/>
      <c r="OPI85" s="423"/>
      <c r="OPJ85" s="554"/>
      <c r="OPK85" s="554"/>
      <c r="OPL85" s="554"/>
      <c r="OPM85" s="424"/>
      <c r="OPN85" s="422"/>
      <c r="OPO85" s="424"/>
      <c r="OPP85" s="422"/>
      <c r="OPQ85" s="423"/>
      <c r="OPR85" s="424"/>
      <c r="OPS85" s="423"/>
      <c r="OPT85" s="554"/>
      <c r="OPU85" s="554"/>
      <c r="OPV85" s="554"/>
      <c r="OPW85" s="424"/>
      <c r="OPX85" s="422"/>
      <c r="OPY85" s="424"/>
      <c r="OPZ85" s="422"/>
      <c r="OQA85" s="423"/>
      <c r="OQB85" s="424"/>
      <c r="OQC85" s="423"/>
      <c r="OQD85" s="554"/>
      <c r="OQE85" s="554"/>
      <c r="OQF85" s="554"/>
      <c r="OQG85" s="424"/>
      <c r="OQH85" s="422"/>
      <c r="OQI85" s="424"/>
      <c r="OQJ85" s="422"/>
      <c r="OQK85" s="423"/>
      <c r="OQL85" s="424"/>
      <c r="OQM85" s="423"/>
      <c r="OQN85" s="554"/>
      <c r="OQO85" s="554"/>
      <c r="OQP85" s="554"/>
      <c r="OQQ85" s="424"/>
      <c r="OQR85" s="422"/>
      <c r="OQS85" s="424"/>
      <c r="OQT85" s="422"/>
      <c r="OQU85" s="423"/>
      <c r="OQV85" s="424"/>
      <c r="OQW85" s="423"/>
      <c r="OQX85" s="554"/>
      <c r="OQY85" s="554"/>
      <c r="OQZ85" s="554"/>
      <c r="ORA85" s="424"/>
      <c r="ORB85" s="422"/>
      <c r="ORC85" s="424"/>
      <c r="ORD85" s="422"/>
      <c r="ORE85" s="423"/>
      <c r="ORF85" s="424"/>
      <c r="ORG85" s="423"/>
      <c r="ORH85" s="554"/>
      <c r="ORI85" s="554"/>
      <c r="ORJ85" s="554"/>
      <c r="ORK85" s="424"/>
      <c r="ORL85" s="422"/>
      <c r="ORM85" s="424"/>
      <c r="ORN85" s="422"/>
      <c r="ORO85" s="423"/>
      <c r="ORP85" s="424"/>
      <c r="ORQ85" s="423"/>
      <c r="ORR85" s="554"/>
      <c r="ORS85" s="554"/>
      <c r="ORT85" s="554"/>
      <c r="ORU85" s="424"/>
      <c r="ORV85" s="422"/>
      <c r="ORW85" s="424"/>
      <c r="ORX85" s="422"/>
      <c r="ORY85" s="423"/>
      <c r="ORZ85" s="424"/>
      <c r="OSA85" s="423"/>
      <c r="OSB85" s="554"/>
      <c r="OSC85" s="554"/>
      <c r="OSD85" s="554"/>
      <c r="OSE85" s="424"/>
      <c r="OSF85" s="422"/>
      <c r="OSG85" s="424"/>
      <c r="OSH85" s="422"/>
      <c r="OSI85" s="423"/>
      <c r="OSJ85" s="424"/>
      <c r="OSK85" s="423"/>
      <c r="OSL85" s="554"/>
      <c r="OSM85" s="554"/>
      <c r="OSN85" s="554"/>
      <c r="OSO85" s="424"/>
      <c r="OSP85" s="422"/>
      <c r="OSQ85" s="424"/>
      <c r="OSR85" s="422"/>
      <c r="OSS85" s="423"/>
      <c r="OST85" s="424"/>
      <c r="OSU85" s="423"/>
      <c r="OSV85" s="554"/>
      <c r="OSW85" s="554"/>
      <c r="OSX85" s="554"/>
      <c r="OSY85" s="424"/>
      <c r="OSZ85" s="422"/>
      <c r="OTA85" s="424"/>
      <c r="OTB85" s="422"/>
      <c r="OTC85" s="423"/>
      <c r="OTD85" s="424"/>
      <c r="OTE85" s="423"/>
      <c r="OTF85" s="554"/>
      <c r="OTG85" s="554"/>
      <c r="OTH85" s="554"/>
      <c r="OTI85" s="424"/>
      <c r="OTJ85" s="422"/>
      <c r="OTK85" s="424"/>
      <c r="OTL85" s="422"/>
      <c r="OTM85" s="423"/>
      <c r="OTN85" s="424"/>
      <c r="OTO85" s="423"/>
      <c r="OTP85" s="554"/>
      <c r="OTQ85" s="554"/>
      <c r="OTR85" s="554"/>
      <c r="OTS85" s="424"/>
      <c r="OTT85" s="422"/>
      <c r="OTU85" s="424"/>
      <c r="OTV85" s="422"/>
      <c r="OTW85" s="423"/>
      <c r="OTX85" s="424"/>
      <c r="OTY85" s="423"/>
      <c r="OTZ85" s="554"/>
      <c r="OUA85" s="554"/>
      <c r="OUB85" s="554"/>
      <c r="OUC85" s="424"/>
      <c r="OUD85" s="422"/>
      <c r="OUE85" s="424"/>
      <c r="OUF85" s="422"/>
      <c r="OUG85" s="423"/>
      <c r="OUH85" s="424"/>
      <c r="OUI85" s="423"/>
      <c r="OUJ85" s="554"/>
      <c r="OUK85" s="554"/>
      <c r="OUL85" s="554"/>
      <c r="OUM85" s="424"/>
      <c r="OUN85" s="422"/>
      <c r="OUO85" s="424"/>
      <c r="OUP85" s="422"/>
      <c r="OUQ85" s="423"/>
      <c r="OUR85" s="424"/>
      <c r="OUS85" s="423"/>
      <c r="OUT85" s="554"/>
      <c r="OUU85" s="554"/>
      <c r="OUV85" s="554"/>
      <c r="OUW85" s="424"/>
      <c r="OUX85" s="422"/>
      <c r="OUY85" s="424"/>
      <c r="OUZ85" s="422"/>
      <c r="OVA85" s="423"/>
      <c r="OVB85" s="424"/>
      <c r="OVC85" s="423"/>
      <c r="OVD85" s="554"/>
      <c r="OVE85" s="554"/>
      <c r="OVF85" s="554"/>
      <c r="OVG85" s="424"/>
      <c r="OVH85" s="422"/>
      <c r="OVI85" s="424"/>
      <c r="OVJ85" s="422"/>
      <c r="OVK85" s="423"/>
      <c r="OVL85" s="424"/>
      <c r="OVM85" s="423"/>
      <c r="OVN85" s="554"/>
      <c r="OVO85" s="554"/>
      <c r="OVP85" s="554"/>
      <c r="OVQ85" s="424"/>
      <c r="OVR85" s="422"/>
      <c r="OVS85" s="424"/>
      <c r="OVT85" s="422"/>
      <c r="OVU85" s="423"/>
      <c r="OVV85" s="424"/>
      <c r="OVW85" s="423"/>
      <c r="OVX85" s="554"/>
      <c r="OVY85" s="554"/>
      <c r="OVZ85" s="554"/>
      <c r="OWA85" s="424"/>
      <c r="OWB85" s="422"/>
      <c r="OWC85" s="424"/>
      <c r="OWD85" s="422"/>
      <c r="OWE85" s="423"/>
      <c r="OWF85" s="424"/>
      <c r="OWG85" s="423"/>
      <c r="OWH85" s="554"/>
      <c r="OWI85" s="554"/>
      <c r="OWJ85" s="554"/>
      <c r="OWK85" s="424"/>
      <c r="OWL85" s="422"/>
      <c r="OWM85" s="424"/>
      <c r="OWN85" s="422"/>
      <c r="OWO85" s="423"/>
      <c r="OWP85" s="424"/>
      <c r="OWQ85" s="423"/>
      <c r="OWR85" s="554"/>
      <c r="OWS85" s="554"/>
      <c r="OWT85" s="554"/>
      <c r="OWU85" s="424"/>
      <c r="OWV85" s="422"/>
      <c r="OWW85" s="424"/>
      <c r="OWX85" s="422"/>
      <c r="OWY85" s="423"/>
      <c r="OWZ85" s="424"/>
      <c r="OXA85" s="423"/>
      <c r="OXB85" s="554"/>
      <c r="OXC85" s="554"/>
      <c r="OXD85" s="554"/>
      <c r="OXE85" s="424"/>
      <c r="OXF85" s="422"/>
      <c r="OXG85" s="424"/>
      <c r="OXH85" s="422"/>
      <c r="OXI85" s="423"/>
      <c r="OXJ85" s="424"/>
      <c r="OXK85" s="423"/>
      <c r="OXL85" s="554"/>
      <c r="OXM85" s="554"/>
      <c r="OXN85" s="554"/>
      <c r="OXO85" s="424"/>
      <c r="OXP85" s="422"/>
      <c r="OXQ85" s="424"/>
      <c r="OXR85" s="422"/>
      <c r="OXS85" s="423"/>
      <c r="OXT85" s="424"/>
      <c r="OXU85" s="423"/>
      <c r="OXV85" s="554"/>
      <c r="OXW85" s="554"/>
      <c r="OXX85" s="554"/>
      <c r="OXY85" s="424"/>
      <c r="OXZ85" s="422"/>
      <c r="OYA85" s="424"/>
      <c r="OYB85" s="422"/>
      <c r="OYC85" s="423"/>
      <c r="OYD85" s="424"/>
      <c r="OYE85" s="423"/>
      <c r="OYF85" s="554"/>
      <c r="OYG85" s="554"/>
      <c r="OYH85" s="554"/>
      <c r="OYI85" s="424"/>
      <c r="OYJ85" s="422"/>
      <c r="OYK85" s="424"/>
      <c r="OYL85" s="422"/>
      <c r="OYM85" s="423"/>
      <c r="OYN85" s="424"/>
      <c r="OYO85" s="423"/>
      <c r="OYP85" s="554"/>
      <c r="OYQ85" s="554"/>
      <c r="OYR85" s="554"/>
      <c r="OYS85" s="424"/>
      <c r="OYT85" s="422"/>
      <c r="OYU85" s="424"/>
      <c r="OYV85" s="422"/>
      <c r="OYW85" s="423"/>
      <c r="OYX85" s="424"/>
      <c r="OYY85" s="423"/>
      <c r="OYZ85" s="554"/>
      <c r="OZA85" s="554"/>
      <c r="OZB85" s="554"/>
      <c r="OZC85" s="424"/>
      <c r="OZD85" s="422"/>
      <c r="OZE85" s="424"/>
      <c r="OZF85" s="422"/>
      <c r="OZG85" s="423"/>
      <c r="OZH85" s="424"/>
      <c r="OZI85" s="423"/>
      <c r="OZJ85" s="554"/>
      <c r="OZK85" s="554"/>
      <c r="OZL85" s="554"/>
      <c r="OZM85" s="424"/>
      <c r="OZN85" s="422"/>
      <c r="OZO85" s="424"/>
      <c r="OZP85" s="422"/>
      <c r="OZQ85" s="423"/>
      <c r="OZR85" s="424"/>
      <c r="OZS85" s="423"/>
      <c r="OZT85" s="554"/>
      <c r="OZU85" s="554"/>
      <c r="OZV85" s="554"/>
      <c r="OZW85" s="424"/>
      <c r="OZX85" s="422"/>
      <c r="OZY85" s="424"/>
      <c r="OZZ85" s="422"/>
      <c r="PAA85" s="423"/>
      <c r="PAB85" s="424"/>
      <c r="PAC85" s="423"/>
      <c r="PAD85" s="554"/>
      <c r="PAE85" s="554"/>
      <c r="PAF85" s="554"/>
      <c r="PAG85" s="424"/>
      <c r="PAH85" s="422"/>
      <c r="PAI85" s="424"/>
      <c r="PAJ85" s="422"/>
      <c r="PAK85" s="423"/>
      <c r="PAL85" s="424"/>
      <c r="PAM85" s="423"/>
      <c r="PAN85" s="554"/>
      <c r="PAO85" s="554"/>
      <c r="PAP85" s="554"/>
      <c r="PAQ85" s="424"/>
      <c r="PAR85" s="422"/>
      <c r="PAS85" s="424"/>
      <c r="PAT85" s="422"/>
      <c r="PAU85" s="423"/>
      <c r="PAV85" s="424"/>
      <c r="PAW85" s="423"/>
      <c r="PAX85" s="554"/>
      <c r="PAY85" s="554"/>
      <c r="PAZ85" s="554"/>
      <c r="PBA85" s="424"/>
      <c r="PBB85" s="422"/>
      <c r="PBC85" s="424"/>
      <c r="PBD85" s="422"/>
      <c r="PBE85" s="423"/>
      <c r="PBF85" s="424"/>
      <c r="PBG85" s="423"/>
      <c r="PBH85" s="554"/>
      <c r="PBI85" s="554"/>
      <c r="PBJ85" s="554"/>
      <c r="PBK85" s="424"/>
      <c r="PBL85" s="422"/>
      <c r="PBM85" s="424"/>
      <c r="PBN85" s="422"/>
      <c r="PBO85" s="423"/>
      <c r="PBP85" s="424"/>
      <c r="PBQ85" s="423"/>
      <c r="PBR85" s="554"/>
      <c r="PBS85" s="554"/>
      <c r="PBT85" s="554"/>
      <c r="PBU85" s="424"/>
      <c r="PBV85" s="422"/>
      <c r="PBW85" s="424"/>
      <c r="PBX85" s="422"/>
      <c r="PBY85" s="423"/>
      <c r="PBZ85" s="424"/>
      <c r="PCA85" s="423"/>
      <c r="PCB85" s="554"/>
      <c r="PCC85" s="554"/>
      <c r="PCD85" s="554"/>
      <c r="PCE85" s="424"/>
      <c r="PCF85" s="422"/>
      <c r="PCG85" s="424"/>
      <c r="PCH85" s="422"/>
      <c r="PCI85" s="423"/>
      <c r="PCJ85" s="424"/>
      <c r="PCK85" s="423"/>
      <c r="PCL85" s="554"/>
      <c r="PCM85" s="554"/>
      <c r="PCN85" s="554"/>
      <c r="PCO85" s="424"/>
      <c r="PCP85" s="422"/>
      <c r="PCQ85" s="424"/>
      <c r="PCR85" s="422"/>
      <c r="PCS85" s="423"/>
      <c r="PCT85" s="424"/>
      <c r="PCU85" s="423"/>
      <c r="PCV85" s="554"/>
      <c r="PCW85" s="554"/>
      <c r="PCX85" s="554"/>
      <c r="PCY85" s="424"/>
      <c r="PCZ85" s="422"/>
      <c r="PDA85" s="424"/>
      <c r="PDB85" s="422"/>
      <c r="PDC85" s="423"/>
      <c r="PDD85" s="424"/>
      <c r="PDE85" s="423"/>
      <c r="PDF85" s="554"/>
      <c r="PDG85" s="554"/>
      <c r="PDH85" s="554"/>
      <c r="PDI85" s="424"/>
      <c r="PDJ85" s="422"/>
      <c r="PDK85" s="424"/>
      <c r="PDL85" s="422"/>
      <c r="PDM85" s="423"/>
      <c r="PDN85" s="424"/>
      <c r="PDO85" s="423"/>
      <c r="PDP85" s="554"/>
      <c r="PDQ85" s="554"/>
      <c r="PDR85" s="554"/>
      <c r="PDS85" s="424"/>
      <c r="PDT85" s="422"/>
      <c r="PDU85" s="424"/>
      <c r="PDV85" s="422"/>
      <c r="PDW85" s="423"/>
      <c r="PDX85" s="424"/>
      <c r="PDY85" s="423"/>
      <c r="PDZ85" s="554"/>
      <c r="PEA85" s="554"/>
      <c r="PEB85" s="554"/>
      <c r="PEC85" s="424"/>
      <c r="PED85" s="422"/>
      <c r="PEE85" s="424"/>
      <c r="PEF85" s="422"/>
      <c r="PEG85" s="423"/>
      <c r="PEH85" s="424"/>
      <c r="PEI85" s="423"/>
      <c r="PEJ85" s="554"/>
      <c r="PEK85" s="554"/>
      <c r="PEL85" s="554"/>
      <c r="PEM85" s="424"/>
      <c r="PEN85" s="422"/>
      <c r="PEO85" s="424"/>
      <c r="PEP85" s="422"/>
      <c r="PEQ85" s="423"/>
      <c r="PER85" s="424"/>
      <c r="PES85" s="423"/>
      <c r="PET85" s="554"/>
      <c r="PEU85" s="554"/>
      <c r="PEV85" s="554"/>
      <c r="PEW85" s="424"/>
      <c r="PEX85" s="422"/>
      <c r="PEY85" s="424"/>
      <c r="PEZ85" s="422"/>
      <c r="PFA85" s="423"/>
      <c r="PFB85" s="424"/>
      <c r="PFC85" s="423"/>
      <c r="PFD85" s="554"/>
      <c r="PFE85" s="554"/>
      <c r="PFF85" s="554"/>
      <c r="PFG85" s="424"/>
      <c r="PFH85" s="422"/>
      <c r="PFI85" s="424"/>
      <c r="PFJ85" s="422"/>
      <c r="PFK85" s="423"/>
      <c r="PFL85" s="424"/>
      <c r="PFM85" s="423"/>
      <c r="PFN85" s="554"/>
      <c r="PFO85" s="554"/>
      <c r="PFP85" s="554"/>
      <c r="PFQ85" s="424"/>
      <c r="PFR85" s="422"/>
      <c r="PFS85" s="424"/>
      <c r="PFT85" s="422"/>
      <c r="PFU85" s="423"/>
      <c r="PFV85" s="424"/>
      <c r="PFW85" s="423"/>
      <c r="PFX85" s="554"/>
      <c r="PFY85" s="554"/>
      <c r="PFZ85" s="554"/>
      <c r="PGA85" s="424"/>
      <c r="PGB85" s="422"/>
      <c r="PGC85" s="424"/>
      <c r="PGD85" s="422"/>
      <c r="PGE85" s="423"/>
      <c r="PGF85" s="424"/>
      <c r="PGG85" s="423"/>
      <c r="PGH85" s="554"/>
      <c r="PGI85" s="554"/>
      <c r="PGJ85" s="554"/>
      <c r="PGK85" s="424"/>
      <c r="PGL85" s="422"/>
      <c r="PGM85" s="424"/>
      <c r="PGN85" s="422"/>
      <c r="PGO85" s="423"/>
      <c r="PGP85" s="424"/>
      <c r="PGQ85" s="423"/>
      <c r="PGR85" s="554"/>
      <c r="PGS85" s="554"/>
      <c r="PGT85" s="554"/>
      <c r="PGU85" s="424"/>
      <c r="PGV85" s="422"/>
      <c r="PGW85" s="424"/>
      <c r="PGX85" s="422"/>
      <c r="PGY85" s="423"/>
      <c r="PGZ85" s="424"/>
      <c r="PHA85" s="423"/>
      <c r="PHB85" s="554"/>
      <c r="PHC85" s="554"/>
      <c r="PHD85" s="554"/>
      <c r="PHE85" s="424"/>
      <c r="PHF85" s="422"/>
      <c r="PHG85" s="424"/>
      <c r="PHH85" s="422"/>
      <c r="PHI85" s="423"/>
      <c r="PHJ85" s="424"/>
      <c r="PHK85" s="423"/>
      <c r="PHL85" s="554"/>
      <c r="PHM85" s="554"/>
      <c r="PHN85" s="554"/>
      <c r="PHO85" s="424"/>
      <c r="PHP85" s="422"/>
      <c r="PHQ85" s="424"/>
      <c r="PHR85" s="422"/>
      <c r="PHS85" s="423"/>
      <c r="PHT85" s="424"/>
      <c r="PHU85" s="423"/>
      <c r="PHV85" s="554"/>
      <c r="PHW85" s="554"/>
      <c r="PHX85" s="554"/>
      <c r="PHY85" s="424"/>
      <c r="PHZ85" s="422"/>
      <c r="PIA85" s="424"/>
      <c r="PIB85" s="422"/>
      <c r="PIC85" s="423"/>
      <c r="PID85" s="424"/>
      <c r="PIE85" s="423"/>
      <c r="PIF85" s="554"/>
      <c r="PIG85" s="554"/>
      <c r="PIH85" s="554"/>
      <c r="PII85" s="424"/>
      <c r="PIJ85" s="422"/>
      <c r="PIK85" s="424"/>
      <c r="PIL85" s="422"/>
      <c r="PIM85" s="423"/>
      <c r="PIN85" s="424"/>
      <c r="PIO85" s="423"/>
      <c r="PIP85" s="554"/>
      <c r="PIQ85" s="554"/>
      <c r="PIR85" s="554"/>
      <c r="PIS85" s="424"/>
      <c r="PIT85" s="422"/>
      <c r="PIU85" s="424"/>
      <c r="PIV85" s="422"/>
      <c r="PIW85" s="423"/>
      <c r="PIX85" s="424"/>
      <c r="PIY85" s="423"/>
      <c r="PIZ85" s="554"/>
      <c r="PJA85" s="554"/>
      <c r="PJB85" s="554"/>
      <c r="PJC85" s="424"/>
      <c r="PJD85" s="422"/>
      <c r="PJE85" s="424"/>
      <c r="PJF85" s="422"/>
      <c r="PJG85" s="423"/>
      <c r="PJH85" s="424"/>
      <c r="PJI85" s="423"/>
      <c r="PJJ85" s="554"/>
      <c r="PJK85" s="554"/>
      <c r="PJL85" s="554"/>
      <c r="PJM85" s="424"/>
      <c r="PJN85" s="422"/>
      <c r="PJO85" s="424"/>
      <c r="PJP85" s="422"/>
      <c r="PJQ85" s="423"/>
      <c r="PJR85" s="424"/>
      <c r="PJS85" s="423"/>
      <c r="PJT85" s="554"/>
      <c r="PJU85" s="554"/>
      <c r="PJV85" s="554"/>
      <c r="PJW85" s="424"/>
      <c r="PJX85" s="422"/>
      <c r="PJY85" s="424"/>
      <c r="PJZ85" s="422"/>
      <c r="PKA85" s="423"/>
      <c r="PKB85" s="424"/>
      <c r="PKC85" s="423"/>
      <c r="PKD85" s="554"/>
      <c r="PKE85" s="554"/>
      <c r="PKF85" s="554"/>
      <c r="PKG85" s="424"/>
      <c r="PKH85" s="422"/>
      <c r="PKI85" s="424"/>
      <c r="PKJ85" s="422"/>
      <c r="PKK85" s="423"/>
      <c r="PKL85" s="424"/>
      <c r="PKM85" s="423"/>
      <c r="PKN85" s="554"/>
      <c r="PKO85" s="554"/>
      <c r="PKP85" s="554"/>
      <c r="PKQ85" s="424"/>
      <c r="PKR85" s="422"/>
      <c r="PKS85" s="424"/>
      <c r="PKT85" s="422"/>
      <c r="PKU85" s="423"/>
      <c r="PKV85" s="424"/>
      <c r="PKW85" s="423"/>
      <c r="PKX85" s="554"/>
      <c r="PKY85" s="554"/>
      <c r="PKZ85" s="554"/>
      <c r="PLA85" s="424"/>
      <c r="PLB85" s="422"/>
      <c r="PLC85" s="424"/>
      <c r="PLD85" s="422"/>
      <c r="PLE85" s="423"/>
      <c r="PLF85" s="424"/>
      <c r="PLG85" s="423"/>
      <c r="PLH85" s="554"/>
      <c r="PLI85" s="554"/>
      <c r="PLJ85" s="554"/>
      <c r="PLK85" s="424"/>
      <c r="PLL85" s="422"/>
      <c r="PLM85" s="424"/>
      <c r="PLN85" s="422"/>
      <c r="PLO85" s="423"/>
      <c r="PLP85" s="424"/>
      <c r="PLQ85" s="423"/>
      <c r="PLR85" s="554"/>
      <c r="PLS85" s="554"/>
      <c r="PLT85" s="554"/>
      <c r="PLU85" s="424"/>
      <c r="PLV85" s="422"/>
      <c r="PLW85" s="424"/>
      <c r="PLX85" s="422"/>
      <c r="PLY85" s="423"/>
      <c r="PLZ85" s="424"/>
      <c r="PMA85" s="423"/>
      <c r="PMB85" s="554"/>
      <c r="PMC85" s="554"/>
      <c r="PMD85" s="554"/>
      <c r="PME85" s="424"/>
      <c r="PMF85" s="422"/>
      <c r="PMG85" s="424"/>
      <c r="PMH85" s="422"/>
      <c r="PMI85" s="423"/>
      <c r="PMJ85" s="424"/>
      <c r="PMK85" s="423"/>
      <c r="PML85" s="554"/>
      <c r="PMM85" s="554"/>
      <c r="PMN85" s="554"/>
      <c r="PMO85" s="424"/>
      <c r="PMP85" s="422"/>
      <c r="PMQ85" s="424"/>
      <c r="PMR85" s="422"/>
      <c r="PMS85" s="423"/>
      <c r="PMT85" s="424"/>
      <c r="PMU85" s="423"/>
      <c r="PMV85" s="554"/>
      <c r="PMW85" s="554"/>
      <c r="PMX85" s="554"/>
      <c r="PMY85" s="424"/>
      <c r="PMZ85" s="422"/>
      <c r="PNA85" s="424"/>
      <c r="PNB85" s="422"/>
      <c r="PNC85" s="423"/>
      <c r="PND85" s="424"/>
      <c r="PNE85" s="423"/>
      <c r="PNF85" s="554"/>
      <c r="PNG85" s="554"/>
      <c r="PNH85" s="554"/>
      <c r="PNI85" s="424"/>
      <c r="PNJ85" s="422"/>
      <c r="PNK85" s="424"/>
      <c r="PNL85" s="422"/>
      <c r="PNM85" s="423"/>
      <c r="PNN85" s="424"/>
      <c r="PNO85" s="423"/>
      <c r="PNP85" s="554"/>
      <c r="PNQ85" s="554"/>
      <c r="PNR85" s="554"/>
      <c r="PNS85" s="424"/>
      <c r="PNT85" s="422"/>
      <c r="PNU85" s="424"/>
      <c r="PNV85" s="422"/>
      <c r="PNW85" s="423"/>
      <c r="PNX85" s="424"/>
      <c r="PNY85" s="423"/>
      <c r="PNZ85" s="554"/>
      <c r="POA85" s="554"/>
      <c r="POB85" s="554"/>
      <c r="POC85" s="424"/>
      <c r="POD85" s="422"/>
      <c r="POE85" s="424"/>
      <c r="POF85" s="422"/>
      <c r="POG85" s="423"/>
      <c r="POH85" s="424"/>
      <c r="POI85" s="423"/>
      <c r="POJ85" s="554"/>
      <c r="POK85" s="554"/>
      <c r="POL85" s="554"/>
      <c r="POM85" s="424"/>
      <c r="PON85" s="422"/>
      <c r="POO85" s="424"/>
      <c r="POP85" s="422"/>
      <c r="POQ85" s="423"/>
      <c r="POR85" s="424"/>
      <c r="POS85" s="423"/>
      <c r="POT85" s="554"/>
      <c r="POU85" s="554"/>
      <c r="POV85" s="554"/>
      <c r="POW85" s="424"/>
      <c r="POX85" s="422"/>
      <c r="POY85" s="424"/>
      <c r="POZ85" s="422"/>
      <c r="PPA85" s="423"/>
      <c r="PPB85" s="424"/>
      <c r="PPC85" s="423"/>
      <c r="PPD85" s="554"/>
      <c r="PPE85" s="554"/>
      <c r="PPF85" s="554"/>
      <c r="PPG85" s="424"/>
      <c r="PPH85" s="422"/>
      <c r="PPI85" s="424"/>
      <c r="PPJ85" s="422"/>
      <c r="PPK85" s="423"/>
      <c r="PPL85" s="424"/>
      <c r="PPM85" s="423"/>
      <c r="PPN85" s="554"/>
      <c r="PPO85" s="554"/>
      <c r="PPP85" s="554"/>
      <c r="PPQ85" s="424"/>
      <c r="PPR85" s="422"/>
      <c r="PPS85" s="424"/>
      <c r="PPT85" s="422"/>
      <c r="PPU85" s="423"/>
      <c r="PPV85" s="424"/>
      <c r="PPW85" s="423"/>
      <c r="PPX85" s="554"/>
      <c r="PPY85" s="554"/>
      <c r="PPZ85" s="554"/>
      <c r="PQA85" s="424"/>
      <c r="PQB85" s="422"/>
      <c r="PQC85" s="424"/>
      <c r="PQD85" s="422"/>
      <c r="PQE85" s="423"/>
      <c r="PQF85" s="424"/>
      <c r="PQG85" s="423"/>
      <c r="PQH85" s="554"/>
      <c r="PQI85" s="554"/>
      <c r="PQJ85" s="554"/>
      <c r="PQK85" s="424"/>
      <c r="PQL85" s="422"/>
      <c r="PQM85" s="424"/>
      <c r="PQN85" s="422"/>
      <c r="PQO85" s="423"/>
      <c r="PQP85" s="424"/>
      <c r="PQQ85" s="423"/>
      <c r="PQR85" s="554"/>
      <c r="PQS85" s="554"/>
      <c r="PQT85" s="554"/>
      <c r="PQU85" s="424"/>
      <c r="PQV85" s="422"/>
      <c r="PQW85" s="424"/>
      <c r="PQX85" s="422"/>
      <c r="PQY85" s="423"/>
      <c r="PQZ85" s="424"/>
      <c r="PRA85" s="423"/>
      <c r="PRB85" s="554"/>
      <c r="PRC85" s="554"/>
      <c r="PRD85" s="554"/>
      <c r="PRE85" s="424"/>
      <c r="PRF85" s="422"/>
      <c r="PRG85" s="424"/>
      <c r="PRH85" s="422"/>
      <c r="PRI85" s="423"/>
      <c r="PRJ85" s="424"/>
      <c r="PRK85" s="423"/>
      <c r="PRL85" s="554"/>
      <c r="PRM85" s="554"/>
      <c r="PRN85" s="554"/>
      <c r="PRO85" s="424"/>
      <c r="PRP85" s="422"/>
      <c r="PRQ85" s="424"/>
      <c r="PRR85" s="422"/>
      <c r="PRS85" s="423"/>
      <c r="PRT85" s="424"/>
      <c r="PRU85" s="423"/>
      <c r="PRV85" s="554"/>
      <c r="PRW85" s="554"/>
      <c r="PRX85" s="554"/>
      <c r="PRY85" s="424"/>
      <c r="PRZ85" s="422"/>
      <c r="PSA85" s="424"/>
      <c r="PSB85" s="422"/>
      <c r="PSC85" s="423"/>
      <c r="PSD85" s="424"/>
      <c r="PSE85" s="423"/>
      <c r="PSF85" s="554"/>
      <c r="PSG85" s="554"/>
      <c r="PSH85" s="554"/>
      <c r="PSI85" s="424"/>
      <c r="PSJ85" s="422"/>
      <c r="PSK85" s="424"/>
      <c r="PSL85" s="422"/>
      <c r="PSM85" s="423"/>
      <c r="PSN85" s="424"/>
      <c r="PSO85" s="423"/>
      <c r="PSP85" s="554"/>
      <c r="PSQ85" s="554"/>
      <c r="PSR85" s="554"/>
      <c r="PSS85" s="424"/>
      <c r="PST85" s="422"/>
      <c r="PSU85" s="424"/>
      <c r="PSV85" s="422"/>
      <c r="PSW85" s="423"/>
      <c r="PSX85" s="424"/>
      <c r="PSY85" s="423"/>
      <c r="PSZ85" s="554"/>
      <c r="PTA85" s="554"/>
      <c r="PTB85" s="554"/>
      <c r="PTC85" s="424"/>
      <c r="PTD85" s="422"/>
      <c r="PTE85" s="424"/>
      <c r="PTF85" s="422"/>
      <c r="PTG85" s="423"/>
      <c r="PTH85" s="424"/>
      <c r="PTI85" s="423"/>
      <c r="PTJ85" s="554"/>
      <c r="PTK85" s="554"/>
      <c r="PTL85" s="554"/>
      <c r="PTM85" s="424"/>
      <c r="PTN85" s="422"/>
      <c r="PTO85" s="424"/>
      <c r="PTP85" s="422"/>
      <c r="PTQ85" s="423"/>
      <c r="PTR85" s="424"/>
      <c r="PTS85" s="423"/>
      <c r="PTT85" s="554"/>
      <c r="PTU85" s="554"/>
      <c r="PTV85" s="554"/>
      <c r="PTW85" s="424"/>
      <c r="PTX85" s="422"/>
      <c r="PTY85" s="424"/>
      <c r="PTZ85" s="422"/>
      <c r="PUA85" s="423"/>
      <c r="PUB85" s="424"/>
      <c r="PUC85" s="423"/>
      <c r="PUD85" s="554"/>
      <c r="PUE85" s="554"/>
      <c r="PUF85" s="554"/>
      <c r="PUG85" s="424"/>
      <c r="PUH85" s="422"/>
      <c r="PUI85" s="424"/>
      <c r="PUJ85" s="422"/>
      <c r="PUK85" s="423"/>
      <c r="PUL85" s="424"/>
      <c r="PUM85" s="423"/>
      <c r="PUN85" s="554"/>
      <c r="PUO85" s="554"/>
      <c r="PUP85" s="554"/>
      <c r="PUQ85" s="424"/>
      <c r="PUR85" s="422"/>
      <c r="PUS85" s="424"/>
      <c r="PUT85" s="422"/>
      <c r="PUU85" s="423"/>
      <c r="PUV85" s="424"/>
      <c r="PUW85" s="423"/>
      <c r="PUX85" s="554"/>
      <c r="PUY85" s="554"/>
      <c r="PUZ85" s="554"/>
      <c r="PVA85" s="424"/>
      <c r="PVB85" s="422"/>
      <c r="PVC85" s="424"/>
      <c r="PVD85" s="422"/>
      <c r="PVE85" s="423"/>
      <c r="PVF85" s="424"/>
      <c r="PVG85" s="423"/>
      <c r="PVH85" s="554"/>
      <c r="PVI85" s="554"/>
      <c r="PVJ85" s="554"/>
      <c r="PVK85" s="424"/>
      <c r="PVL85" s="422"/>
      <c r="PVM85" s="424"/>
      <c r="PVN85" s="422"/>
      <c r="PVO85" s="423"/>
      <c r="PVP85" s="424"/>
      <c r="PVQ85" s="423"/>
      <c r="PVR85" s="554"/>
      <c r="PVS85" s="554"/>
      <c r="PVT85" s="554"/>
      <c r="PVU85" s="424"/>
      <c r="PVV85" s="422"/>
      <c r="PVW85" s="424"/>
      <c r="PVX85" s="422"/>
      <c r="PVY85" s="423"/>
      <c r="PVZ85" s="424"/>
      <c r="PWA85" s="423"/>
      <c r="PWB85" s="554"/>
      <c r="PWC85" s="554"/>
      <c r="PWD85" s="554"/>
      <c r="PWE85" s="424"/>
      <c r="PWF85" s="422"/>
      <c r="PWG85" s="424"/>
      <c r="PWH85" s="422"/>
      <c r="PWI85" s="423"/>
      <c r="PWJ85" s="424"/>
      <c r="PWK85" s="423"/>
      <c r="PWL85" s="554"/>
      <c r="PWM85" s="554"/>
      <c r="PWN85" s="554"/>
      <c r="PWO85" s="424"/>
      <c r="PWP85" s="422"/>
      <c r="PWQ85" s="424"/>
      <c r="PWR85" s="422"/>
      <c r="PWS85" s="423"/>
      <c r="PWT85" s="424"/>
      <c r="PWU85" s="423"/>
      <c r="PWV85" s="554"/>
      <c r="PWW85" s="554"/>
      <c r="PWX85" s="554"/>
      <c r="PWY85" s="424"/>
      <c r="PWZ85" s="422"/>
      <c r="PXA85" s="424"/>
      <c r="PXB85" s="422"/>
      <c r="PXC85" s="423"/>
      <c r="PXD85" s="424"/>
      <c r="PXE85" s="423"/>
      <c r="PXF85" s="554"/>
      <c r="PXG85" s="554"/>
      <c r="PXH85" s="554"/>
      <c r="PXI85" s="424"/>
      <c r="PXJ85" s="422"/>
      <c r="PXK85" s="424"/>
      <c r="PXL85" s="422"/>
      <c r="PXM85" s="423"/>
      <c r="PXN85" s="424"/>
      <c r="PXO85" s="423"/>
      <c r="PXP85" s="554"/>
      <c r="PXQ85" s="554"/>
      <c r="PXR85" s="554"/>
      <c r="PXS85" s="424"/>
      <c r="PXT85" s="422"/>
      <c r="PXU85" s="424"/>
      <c r="PXV85" s="422"/>
      <c r="PXW85" s="423"/>
      <c r="PXX85" s="424"/>
      <c r="PXY85" s="423"/>
      <c r="PXZ85" s="554"/>
      <c r="PYA85" s="554"/>
      <c r="PYB85" s="554"/>
      <c r="PYC85" s="424"/>
      <c r="PYD85" s="422"/>
      <c r="PYE85" s="424"/>
      <c r="PYF85" s="422"/>
      <c r="PYG85" s="423"/>
      <c r="PYH85" s="424"/>
      <c r="PYI85" s="423"/>
      <c r="PYJ85" s="554"/>
      <c r="PYK85" s="554"/>
      <c r="PYL85" s="554"/>
      <c r="PYM85" s="424"/>
      <c r="PYN85" s="422"/>
      <c r="PYO85" s="424"/>
      <c r="PYP85" s="422"/>
      <c r="PYQ85" s="423"/>
      <c r="PYR85" s="424"/>
      <c r="PYS85" s="423"/>
      <c r="PYT85" s="554"/>
      <c r="PYU85" s="554"/>
      <c r="PYV85" s="554"/>
      <c r="PYW85" s="424"/>
      <c r="PYX85" s="422"/>
      <c r="PYY85" s="424"/>
      <c r="PYZ85" s="422"/>
      <c r="PZA85" s="423"/>
      <c r="PZB85" s="424"/>
      <c r="PZC85" s="423"/>
      <c r="PZD85" s="554"/>
      <c r="PZE85" s="554"/>
      <c r="PZF85" s="554"/>
      <c r="PZG85" s="424"/>
      <c r="PZH85" s="422"/>
      <c r="PZI85" s="424"/>
      <c r="PZJ85" s="422"/>
      <c r="PZK85" s="423"/>
      <c r="PZL85" s="424"/>
      <c r="PZM85" s="423"/>
      <c r="PZN85" s="554"/>
      <c r="PZO85" s="554"/>
      <c r="PZP85" s="554"/>
      <c r="PZQ85" s="424"/>
      <c r="PZR85" s="422"/>
      <c r="PZS85" s="424"/>
      <c r="PZT85" s="422"/>
      <c r="PZU85" s="423"/>
      <c r="PZV85" s="424"/>
      <c r="PZW85" s="423"/>
      <c r="PZX85" s="554"/>
      <c r="PZY85" s="554"/>
      <c r="PZZ85" s="554"/>
      <c r="QAA85" s="424"/>
      <c r="QAB85" s="422"/>
      <c r="QAC85" s="424"/>
      <c r="QAD85" s="422"/>
      <c r="QAE85" s="423"/>
      <c r="QAF85" s="424"/>
      <c r="QAG85" s="423"/>
      <c r="QAH85" s="554"/>
      <c r="QAI85" s="554"/>
      <c r="QAJ85" s="554"/>
      <c r="QAK85" s="424"/>
      <c r="QAL85" s="422"/>
      <c r="QAM85" s="424"/>
      <c r="QAN85" s="422"/>
      <c r="QAO85" s="423"/>
      <c r="QAP85" s="424"/>
      <c r="QAQ85" s="423"/>
      <c r="QAR85" s="554"/>
      <c r="QAS85" s="554"/>
      <c r="QAT85" s="554"/>
      <c r="QAU85" s="424"/>
      <c r="QAV85" s="422"/>
      <c r="QAW85" s="424"/>
      <c r="QAX85" s="422"/>
      <c r="QAY85" s="423"/>
      <c r="QAZ85" s="424"/>
      <c r="QBA85" s="423"/>
      <c r="QBB85" s="554"/>
      <c r="QBC85" s="554"/>
      <c r="QBD85" s="554"/>
      <c r="QBE85" s="424"/>
      <c r="QBF85" s="422"/>
      <c r="QBG85" s="424"/>
      <c r="QBH85" s="422"/>
      <c r="QBI85" s="423"/>
      <c r="QBJ85" s="424"/>
      <c r="QBK85" s="423"/>
      <c r="QBL85" s="554"/>
      <c r="QBM85" s="554"/>
      <c r="QBN85" s="554"/>
      <c r="QBO85" s="424"/>
      <c r="QBP85" s="422"/>
      <c r="QBQ85" s="424"/>
      <c r="QBR85" s="422"/>
      <c r="QBS85" s="423"/>
      <c r="QBT85" s="424"/>
      <c r="QBU85" s="423"/>
      <c r="QBV85" s="554"/>
      <c r="QBW85" s="554"/>
      <c r="QBX85" s="554"/>
      <c r="QBY85" s="424"/>
      <c r="QBZ85" s="422"/>
      <c r="QCA85" s="424"/>
      <c r="QCB85" s="422"/>
      <c r="QCC85" s="423"/>
      <c r="QCD85" s="424"/>
      <c r="QCE85" s="423"/>
      <c r="QCF85" s="554"/>
      <c r="QCG85" s="554"/>
      <c r="QCH85" s="554"/>
      <c r="QCI85" s="424"/>
      <c r="QCJ85" s="422"/>
      <c r="QCK85" s="424"/>
      <c r="QCL85" s="422"/>
      <c r="QCM85" s="423"/>
      <c r="QCN85" s="424"/>
      <c r="QCO85" s="423"/>
      <c r="QCP85" s="554"/>
      <c r="QCQ85" s="554"/>
      <c r="QCR85" s="554"/>
      <c r="QCS85" s="424"/>
      <c r="QCT85" s="422"/>
      <c r="QCU85" s="424"/>
      <c r="QCV85" s="422"/>
      <c r="QCW85" s="423"/>
      <c r="QCX85" s="424"/>
      <c r="QCY85" s="423"/>
      <c r="QCZ85" s="554"/>
      <c r="QDA85" s="554"/>
      <c r="QDB85" s="554"/>
      <c r="QDC85" s="424"/>
      <c r="QDD85" s="422"/>
      <c r="QDE85" s="424"/>
      <c r="QDF85" s="422"/>
      <c r="QDG85" s="423"/>
      <c r="QDH85" s="424"/>
      <c r="QDI85" s="423"/>
      <c r="QDJ85" s="554"/>
      <c r="QDK85" s="554"/>
      <c r="QDL85" s="554"/>
      <c r="QDM85" s="424"/>
      <c r="QDN85" s="422"/>
      <c r="QDO85" s="424"/>
      <c r="QDP85" s="422"/>
      <c r="QDQ85" s="423"/>
      <c r="QDR85" s="424"/>
      <c r="QDS85" s="423"/>
      <c r="QDT85" s="554"/>
      <c r="QDU85" s="554"/>
      <c r="QDV85" s="554"/>
      <c r="QDW85" s="424"/>
      <c r="QDX85" s="422"/>
      <c r="QDY85" s="424"/>
      <c r="QDZ85" s="422"/>
      <c r="QEA85" s="423"/>
      <c r="QEB85" s="424"/>
      <c r="QEC85" s="423"/>
      <c r="QED85" s="554"/>
      <c r="QEE85" s="554"/>
      <c r="QEF85" s="554"/>
      <c r="QEG85" s="424"/>
      <c r="QEH85" s="422"/>
      <c r="QEI85" s="424"/>
      <c r="QEJ85" s="422"/>
      <c r="QEK85" s="423"/>
      <c r="QEL85" s="424"/>
      <c r="QEM85" s="423"/>
      <c r="QEN85" s="554"/>
      <c r="QEO85" s="554"/>
      <c r="QEP85" s="554"/>
      <c r="QEQ85" s="424"/>
      <c r="QER85" s="422"/>
      <c r="QES85" s="424"/>
      <c r="QET85" s="422"/>
      <c r="QEU85" s="423"/>
      <c r="QEV85" s="424"/>
      <c r="QEW85" s="423"/>
      <c r="QEX85" s="554"/>
      <c r="QEY85" s="554"/>
      <c r="QEZ85" s="554"/>
      <c r="QFA85" s="424"/>
      <c r="QFB85" s="422"/>
      <c r="QFC85" s="424"/>
      <c r="QFD85" s="422"/>
      <c r="QFE85" s="423"/>
      <c r="QFF85" s="424"/>
      <c r="QFG85" s="423"/>
      <c r="QFH85" s="554"/>
      <c r="QFI85" s="554"/>
      <c r="QFJ85" s="554"/>
      <c r="QFK85" s="424"/>
      <c r="QFL85" s="422"/>
      <c r="QFM85" s="424"/>
      <c r="QFN85" s="422"/>
      <c r="QFO85" s="423"/>
      <c r="QFP85" s="424"/>
      <c r="QFQ85" s="423"/>
      <c r="QFR85" s="554"/>
      <c r="QFS85" s="554"/>
      <c r="QFT85" s="554"/>
      <c r="QFU85" s="424"/>
      <c r="QFV85" s="422"/>
      <c r="QFW85" s="424"/>
      <c r="QFX85" s="422"/>
      <c r="QFY85" s="423"/>
      <c r="QFZ85" s="424"/>
      <c r="QGA85" s="423"/>
      <c r="QGB85" s="554"/>
      <c r="QGC85" s="554"/>
      <c r="QGD85" s="554"/>
      <c r="QGE85" s="424"/>
      <c r="QGF85" s="422"/>
      <c r="QGG85" s="424"/>
      <c r="QGH85" s="422"/>
      <c r="QGI85" s="423"/>
      <c r="QGJ85" s="424"/>
      <c r="QGK85" s="423"/>
      <c r="QGL85" s="554"/>
      <c r="QGM85" s="554"/>
      <c r="QGN85" s="554"/>
      <c r="QGO85" s="424"/>
      <c r="QGP85" s="422"/>
      <c r="QGQ85" s="424"/>
      <c r="QGR85" s="422"/>
      <c r="QGS85" s="423"/>
      <c r="QGT85" s="424"/>
      <c r="QGU85" s="423"/>
      <c r="QGV85" s="554"/>
      <c r="QGW85" s="554"/>
      <c r="QGX85" s="554"/>
      <c r="QGY85" s="424"/>
      <c r="QGZ85" s="422"/>
      <c r="QHA85" s="424"/>
      <c r="QHB85" s="422"/>
      <c r="QHC85" s="423"/>
      <c r="QHD85" s="424"/>
      <c r="QHE85" s="423"/>
      <c r="QHF85" s="554"/>
      <c r="QHG85" s="554"/>
      <c r="QHH85" s="554"/>
      <c r="QHI85" s="424"/>
      <c r="QHJ85" s="422"/>
      <c r="QHK85" s="424"/>
      <c r="QHL85" s="422"/>
      <c r="QHM85" s="423"/>
      <c r="QHN85" s="424"/>
      <c r="QHO85" s="423"/>
      <c r="QHP85" s="554"/>
      <c r="QHQ85" s="554"/>
      <c r="QHR85" s="554"/>
      <c r="QHS85" s="424"/>
      <c r="QHT85" s="422"/>
      <c r="QHU85" s="424"/>
      <c r="QHV85" s="422"/>
      <c r="QHW85" s="423"/>
      <c r="QHX85" s="424"/>
      <c r="QHY85" s="423"/>
      <c r="QHZ85" s="554"/>
      <c r="QIA85" s="554"/>
      <c r="QIB85" s="554"/>
      <c r="QIC85" s="424"/>
      <c r="QID85" s="422"/>
      <c r="QIE85" s="424"/>
      <c r="QIF85" s="422"/>
      <c r="QIG85" s="423"/>
      <c r="QIH85" s="424"/>
      <c r="QII85" s="423"/>
      <c r="QIJ85" s="554"/>
      <c r="QIK85" s="554"/>
      <c r="QIL85" s="554"/>
      <c r="QIM85" s="424"/>
      <c r="QIN85" s="422"/>
      <c r="QIO85" s="424"/>
      <c r="QIP85" s="422"/>
      <c r="QIQ85" s="423"/>
      <c r="QIR85" s="424"/>
      <c r="QIS85" s="423"/>
      <c r="QIT85" s="554"/>
      <c r="QIU85" s="554"/>
      <c r="QIV85" s="554"/>
      <c r="QIW85" s="424"/>
      <c r="QIX85" s="422"/>
      <c r="QIY85" s="424"/>
      <c r="QIZ85" s="422"/>
      <c r="QJA85" s="423"/>
      <c r="QJB85" s="424"/>
      <c r="QJC85" s="423"/>
      <c r="QJD85" s="554"/>
      <c r="QJE85" s="554"/>
      <c r="QJF85" s="554"/>
      <c r="QJG85" s="424"/>
      <c r="QJH85" s="422"/>
      <c r="QJI85" s="424"/>
      <c r="QJJ85" s="422"/>
      <c r="QJK85" s="423"/>
      <c r="QJL85" s="424"/>
      <c r="QJM85" s="423"/>
      <c r="QJN85" s="554"/>
      <c r="QJO85" s="554"/>
      <c r="QJP85" s="554"/>
      <c r="QJQ85" s="424"/>
      <c r="QJR85" s="422"/>
      <c r="QJS85" s="424"/>
      <c r="QJT85" s="422"/>
      <c r="QJU85" s="423"/>
      <c r="QJV85" s="424"/>
      <c r="QJW85" s="423"/>
      <c r="QJX85" s="554"/>
      <c r="QJY85" s="554"/>
      <c r="QJZ85" s="554"/>
      <c r="QKA85" s="424"/>
      <c r="QKB85" s="422"/>
      <c r="QKC85" s="424"/>
      <c r="QKD85" s="422"/>
      <c r="QKE85" s="423"/>
      <c r="QKF85" s="424"/>
      <c r="QKG85" s="423"/>
      <c r="QKH85" s="554"/>
      <c r="QKI85" s="554"/>
      <c r="QKJ85" s="554"/>
      <c r="QKK85" s="424"/>
      <c r="QKL85" s="422"/>
      <c r="QKM85" s="424"/>
      <c r="QKN85" s="422"/>
      <c r="QKO85" s="423"/>
      <c r="QKP85" s="424"/>
      <c r="QKQ85" s="423"/>
      <c r="QKR85" s="554"/>
      <c r="QKS85" s="554"/>
      <c r="QKT85" s="554"/>
      <c r="QKU85" s="424"/>
      <c r="QKV85" s="422"/>
      <c r="QKW85" s="424"/>
      <c r="QKX85" s="422"/>
      <c r="QKY85" s="423"/>
      <c r="QKZ85" s="424"/>
      <c r="QLA85" s="423"/>
      <c r="QLB85" s="554"/>
      <c r="QLC85" s="554"/>
      <c r="QLD85" s="554"/>
      <c r="QLE85" s="424"/>
      <c r="QLF85" s="422"/>
      <c r="QLG85" s="424"/>
      <c r="QLH85" s="422"/>
      <c r="QLI85" s="423"/>
      <c r="QLJ85" s="424"/>
      <c r="QLK85" s="423"/>
      <c r="QLL85" s="554"/>
      <c r="QLM85" s="554"/>
      <c r="QLN85" s="554"/>
      <c r="QLO85" s="424"/>
      <c r="QLP85" s="422"/>
      <c r="QLQ85" s="424"/>
      <c r="QLR85" s="422"/>
      <c r="QLS85" s="423"/>
      <c r="QLT85" s="424"/>
      <c r="QLU85" s="423"/>
      <c r="QLV85" s="554"/>
      <c r="QLW85" s="554"/>
      <c r="QLX85" s="554"/>
      <c r="QLY85" s="424"/>
      <c r="QLZ85" s="422"/>
      <c r="QMA85" s="424"/>
      <c r="QMB85" s="422"/>
      <c r="QMC85" s="423"/>
      <c r="QMD85" s="424"/>
      <c r="QME85" s="423"/>
      <c r="QMF85" s="554"/>
      <c r="QMG85" s="554"/>
      <c r="QMH85" s="554"/>
      <c r="QMI85" s="424"/>
      <c r="QMJ85" s="422"/>
      <c r="QMK85" s="424"/>
      <c r="QML85" s="422"/>
      <c r="QMM85" s="423"/>
      <c r="QMN85" s="424"/>
      <c r="QMO85" s="423"/>
      <c r="QMP85" s="554"/>
      <c r="QMQ85" s="554"/>
      <c r="QMR85" s="554"/>
      <c r="QMS85" s="424"/>
      <c r="QMT85" s="422"/>
      <c r="QMU85" s="424"/>
      <c r="QMV85" s="422"/>
      <c r="QMW85" s="423"/>
      <c r="QMX85" s="424"/>
      <c r="QMY85" s="423"/>
      <c r="QMZ85" s="554"/>
      <c r="QNA85" s="554"/>
      <c r="QNB85" s="554"/>
      <c r="QNC85" s="424"/>
      <c r="QND85" s="422"/>
      <c r="QNE85" s="424"/>
      <c r="QNF85" s="422"/>
      <c r="QNG85" s="423"/>
      <c r="QNH85" s="424"/>
      <c r="QNI85" s="423"/>
      <c r="QNJ85" s="554"/>
      <c r="QNK85" s="554"/>
      <c r="QNL85" s="554"/>
      <c r="QNM85" s="424"/>
      <c r="QNN85" s="422"/>
      <c r="QNO85" s="424"/>
      <c r="QNP85" s="422"/>
      <c r="QNQ85" s="423"/>
      <c r="QNR85" s="424"/>
      <c r="QNS85" s="423"/>
      <c r="QNT85" s="554"/>
      <c r="QNU85" s="554"/>
      <c r="QNV85" s="554"/>
      <c r="QNW85" s="424"/>
      <c r="QNX85" s="422"/>
      <c r="QNY85" s="424"/>
      <c r="QNZ85" s="422"/>
      <c r="QOA85" s="423"/>
      <c r="QOB85" s="424"/>
      <c r="QOC85" s="423"/>
      <c r="QOD85" s="554"/>
      <c r="QOE85" s="554"/>
      <c r="QOF85" s="554"/>
      <c r="QOG85" s="424"/>
      <c r="QOH85" s="422"/>
      <c r="QOI85" s="424"/>
      <c r="QOJ85" s="422"/>
      <c r="QOK85" s="423"/>
      <c r="QOL85" s="424"/>
      <c r="QOM85" s="423"/>
      <c r="QON85" s="554"/>
      <c r="QOO85" s="554"/>
      <c r="QOP85" s="554"/>
      <c r="QOQ85" s="424"/>
      <c r="QOR85" s="422"/>
      <c r="QOS85" s="424"/>
      <c r="QOT85" s="422"/>
      <c r="QOU85" s="423"/>
      <c r="QOV85" s="424"/>
      <c r="QOW85" s="423"/>
      <c r="QOX85" s="554"/>
      <c r="QOY85" s="554"/>
      <c r="QOZ85" s="554"/>
      <c r="QPA85" s="424"/>
      <c r="QPB85" s="422"/>
      <c r="QPC85" s="424"/>
      <c r="QPD85" s="422"/>
      <c r="QPE85" s="423"/>
      <c r="QPF85" s="424"/>
      <c r="QPG85" s="423"/>
      <c r="QPH85" s="554"/>
      <c r="QPI85" s="554"/>
      <c r="QPJ85" s="554"/>
      <c r="QPK85" s="424"/>
      <c r="QPL85" s="422"/>
      <c r="QPM85" s="424"/>
      <c r="QPN85" s="422"/>
      <c r="QPO85" s="423"/>
      <c r="QPP85" s="424"/>
      <c r="QPQ85" s="423"/>
      <c r="QPR85" s="554"/>
      <c r="QPS85" s="554"/>
      <c r="QPT85" s="554"/>
      <c r="QPU85" s="424"/>
      <c r="QPV85" s="422"/>
      <c r="QPW85" s="424"/>
      <c r="QPX85" s="422"/>
      <c r="QPY85" s="423"/>
      <c r="QPZ85" s="424"/>
      <c r="QQA85" s="423"/>
      <c r="QQB85" s="554"/>
      <c r="QQC85" s="554"/>
      <c r="QQD85" s="554"/>
      <c r="QQE85" s="424"/>
      <c r="QQF85" s="422"/>
      <c r="QQG85" s="424"/>
      <c r="QQH85" s="422"/>
      <c r="QQI85" s="423"/>
      <c r="QQJ85" s="424"/>
      <c r="QQK85" s="423"/>
      <c r="QQL85" s="554"/>
      <c r="QQM85" s="554"/>
      <c r="QQN85" s="554"/>
      <c r="QQO85" s="424"/>
      <c r="QQP85" s="422"/>
      <c r="QQQ85" s="424"/>
      <c r="QQR85" s="422"/>
      <c r="QQS85" s="423"/>
      <c r="QQT85" s="424"/>
      <c r="QQU85" s="423"/>
      <c r="QQV85" s="554"/>
      <c r="QQW85" s="554"/>
      <c r="QQX85" s="554"/>
      <c r="QQY85" s="424"/>
      <c r="QQZ85" s="422"/>
      <c r="QRA85" s="424"/>
      <c r="QRB85" s="422"/>
      <c r="QRC85" s="423"/>
      <c r="QRD85" s="424"/>
      <c r="QRE85" s="423"/>
      <c r="QRF85" s="554"/>
      <c r="QRG85" s="554"/>
      <c r="QRH85" s="554"/>
      <c r="QRI85" s="424"/>
      <c r="QRJ85" s="422"/>
      <c r="QRK85" s="424"/>
      <c r="QRL85" s="422"/>
      <c r="QRM85" s="423"/>
      <c r="QRN85" s="424"/>
      <c r="QRO85" s="423"/>
      <c r="QRP85" s="554"/>
      <c r="QRQ85" s="554"/>
      <c r="QRR85" s="554"/>
      <c r="QRS85" s="424"/>
      <c r="QRT85" s="422"/>
      <c r="QRU85" s="424"/>
      <c r="QRV85" s="422"/>
      <c r="QRW85" s="423"/>
      <c r="QRX85" s="424"/>
      <c r="QRY85" s="423"/>
      <c r="QRZ85" s="554"/>
      <c r="QSA85" s="554"/>
      <c r="QSB85" s="554"/>
      <c r="QSC85" s="424"/>
      <c r="QSD85" s="422"/>
      <c r="QSE85" s="424"/>
      <c r="QSF85" s="422"/>
      <c r="QSG85" s="423"/>
      <c r="QSH85" s="424"/>
      <c r="QSI85" s="423"/>
      <c r="QSJ85" s="554"/>
      <c r="QSK85" s="554"/>
      <c r="QSL85" s="554"/>
      <c r="QSM85" s="424"/>
      <c r="QSN85" s="422"/>
      <c r="QSO85" s="424"/>
      <c r="QSP85" s="422"/>
      <c r="QSQ85" s="423"/>
      <c r="QSR85" s="424"/>
      <c r="QSS85" s="423"/>
      <c r="QST85" s="554"/>
      <c r="QSU85" s="554"/>
      <c r="QSV85" s="554"/>
      <c r="QSW85" s="424"/>
      <c r="QSX85" s="422"/>
      <c r="QSY85" s="424"/>
      <c r="QSZ85" s="422"/>
      <c r="QTA85" s="423"/>
      <c r="QTB85" s="424"/>
      <c r="QTC85" s="423"/>
      <c r="QTD85" s="554"/>
      <c r="QTE85" s="554"/>
      <c r="QTF85" s="554"/>
      <c r="QTG85" s="424"/>
      <c r="QTH85" s="422"/>
      <c r="QTI85" s="424"/>
      <c r="QTJ85" s="422"/>
      <c r="QTK85" s="423"/>
      <c r="QTL85" s="424"/>
      <c r="QTM85" s="423"/>
      <c r="QTN85" s="554"/>
      <c r="QTO85" s="554"/>
      <c r="QTP85" s="554"/>
      <c r="QTQ85" s="424"/>
      <c r="QTR85" s="422"/>
      <c r="QTS85" s="424"/>
      <c r="QTT85" s="422"/>
      <c r="QTU85" s="423"/>
      <c r="QTV85" s="424"/>
      <c r="QTW85" s="423"/>
      <c r="QTX85" s="554"/>
      <c r="QTY85" s="554"/>
      <c r="QTZ85" s="554"/>
      <c r="QUA85" s="424"/>
      <c r="QUB85" s="422"/>
      <c r="QUC85" s="424"/>
      <c r="QUD85" s="422"/>
      <c r="QUE85" s="423"/>
      <c r="QUF85" s="424"/>
      <c r="QUG85" s="423"/>
      <c r="QUH85" s="554"/>
      <c r="QUI85" s="554"/>
      <c r="QUJ85" s="554"/>
      <c r="QUK85" s="424"/>
      <c r="QUL85" s="422"/>
      <c r="QUM85" s="424"/>
      <c r="QUN85" s="422"/>
      <c r="QUO85" s="423"/>
      <c r="QUP85" s="424"/>
      <c r="QUQ85" s="423"/>
      <c r="QUR85" s="554"/>
      <c r="QUS85" s="554"/>
      <c r="QUT85" s="554"/>
      <c r="QUU85" s="424"/>
      <c r="QUV85" s="422"/>
      <c r="QUW85" s="424"/>
      <c r="QUX85" s="422"/>
      <c r="QUY85" s="423"/>
      <c r="QUZ85" s="424"/>
      <c r="QVA85" s="423"/>
      <c r="QVB85" s="554"/>
      <c r="QVC85" s="554"/>
      <c r="QVD85" s="554"/>
      <c r="QVE85" s="424"/>
      <c r="QVF85" s="422"/>
      <c r="QVG85" s="424"/>
      <c r="QVH85" s="422"/>
      <c r="QVI85" s="423"/>
      <c r="QVJ85" s="424"/>
      <c r="QVK85" s="423"/>
      <c r="QVL85" s="554"/>
      <c r="QVM85" s="554"/>
      <c r="QVN85" s="554"/>
      <c r="QVO85" s="424"/>
      <c r="QVP85" s="422"/>
      <c r="QVQ85" s="424"/>
      <c r="QVR85" s="422"/>
      <c r="QVS85" s="423"/>
      <c r="QVT85" s="424"/>
      <c r="QVU85" s="423"/>
      <c r="QVV85" s="554"/>
      <c r="QVW85" s="554"/>
      <c r="QVX85" s="554"/>
      <c r="QVY85" s="424"/>
      <c r="QVZ85" s="422"/>
      <c r="QWA85" s="424"/>
      <c r="QWB85" s="422"/>
      <c r="QWC85" s="423"/>
      <c r="QWD85" s="424"/>
      <c r="QWE85" s="423"/>
      <c r="QWF85" s="554"/>
      <c r="QWG85" s="554"/>
      <c r="QWH85" s="554"/>
      <c r="QWI85" s="424"/>
      <c r="QWJ85" s="422"/>
      <c r="QWK85" s="424"/>
      <c r="QWL85" s="422"/>
      <c r="QWM85" s="423"/>
      <c r="QWN85" s="424"/>
      <c r="QWO85" s="423"/>
      <c r="QWP85" s="554"/>
      <c r="QWQ85" s="554"/>
      <c r="QWR85" s="554"/>
      <c r="QWS85" s="424"/>
      <c r="QWT85" s="422"/>
      <c r="QWU85" s="424"/>
      <c r="QWV85" s="422"/>
      <c r="QWW85" s="423"/>
      <c r="QWX85" s="424"/>
      <c r="QWY85" s="423"/>
      <c r="QWZ85" s="554"/>
      <c r="QXA85" s="554"/>
      <c r="QXB85" s="554"/>
      <c r="QXC85" s="424"/>
      <c r="QXD85" s="422"/>
      <c r="QXE85" s="424"/>
      <c r="QXF85" s="422"/>
      <c r="QXG85" s="423"/>
      <c r="QXH85" s="424"/>
      <c r="QXI85" s="423"/>
      <c r="QXJ85" s="554"/>
      <c r="QXK85" s="554"/>
      <c r="QXL85" s="554"/>
      <c r="QXM85" s="424"/>
      <c r="QXN85" s="422"/>
      <c r="QXO85" s="424"/>
      <c r="QXP85" s="422"/>
      <c r="QXQ85" s="423"/>
      <c r="QXR85" s="424"/>
      <c r="QXS85" s="423"/>
      <c r="QXT85" s="554"/>
      <c r="QXU85" s="554"/>
      <c r="QXV85" s="554"/>
      <c r="QXW85" s="424"/>
      <c r="QXX85" s="422"/>
      <c r="QXY85" s="424"/>
      <c r="QXZ85" s="422"/>
      <c r="QYA85" s="423"/>
      <c r="QYB85" s="424"/>
      <c r="QYC85" s="423"/>
      <c r="QYD85" s="554"/>
      <c r="QYE85" s="554"/>
      <c r="QYF85" s="554"/>
      <c r="QYG85" s="424"/>
      <c r="QYH85" s="422"/>
      <c r="QYI85" s="424"/>
      <c r="QYJ85" s="422"/>
      <c r="QYK85" s="423"/>
      <c r="QYL85" s="424"/>
      <c r="QYM85" s="423"/>
      <c r="QYN85" s="554"/>
      <c r="QYO85" s="554"/>
      <c r="QYP85" s="554"/>
      <c r="QYQ85" s="424"/>
      <c r="QYR85" s="422"/>
      <c r="QYS85" s="424"/>
      <c r="QYT85" s="422"/>
      <c r="QYU85" s="423"/>
      <c r="QYV85" s="424"/>
      <c r="QYW85" s="423"/>
      <c r="QYX85" s="554"/>
      <c r="QYY85" s="554"/>
      <c r="QYZ85" s="554"/>
      <c r="QZA85" s="424"/>
      <c r="QZB85" s="422"/>
      <c r="QZC85" s="424"/>
      <c r="QZD85" s="422"/>
      <c r="QZE85" s="423"/>
      <c r="QZF85" s="424"/>
      <c r="QZG85" s="423"/>
      <c r="QZH85" s="554"/>
      <c r="QZI85" s="554"/>
      <c r="QZJ85" s="554"/>
      <c r="QZK85" s="424"/>
      <c r="QZL85" s="422"/>
      <c r="QZM85" s="424"/>
      <c r="QZN85" s="422"/>
      <c r="QZO85" s="423"/>
      <c r="QZP85" s="424"/>
      <c r="QZQ85" s="423"/>
      <c r="QZR85" s="554"/>
      <c r="QZS85" s="554"/>
      <c r="QZT85" s="554"/>
      <c r="QZU85" s="424"/>
      <c r="QZV85" s="422"/>
      <c r="QZW85" s="424"/>
      <c r="QZX85" s="422"/>
      <c r="QZY85" s="423"/>
      <c r="QZZ85" s="424"/>
      <c r="RAA85" s="423"/>
      <c r="RAB85" s="554"/>
      <c r="RAC85" s="554"/>
      <c r="RAD85" s="554"/>
      <c r="RAE85" s="424"/>
      <c r="RAF85" s="422"/>
      <c r="RAG85" s="424"/>
      <c r="RAH85" s="422"/>
      <c r="RAI85" s="423"/>
      <c r="RAJ85" s="424"/>
      <c r="RAK85" s="423"/>
      <c r="RAL85" s="554"/>
      <c r="RAM85" s="554"/>
      <c r="RAN85" s="554"/>
      <c r="RAO85" s="424"/>
      <c r="RAP85" s="422"/>
      <c r="RAQ85" s="424"/>
      <c r="RAR85" s="422"/>
      <c r="RAS85" s="423"/>
      <c r="RAT85" s="424"/>
      <c r="RAU85" s="423"/>
      <c r="RAV85" s="554"/>
      <c r="RAW85" s="554"/>
      <c r="RAX85" s="554"/>
      <c r="RAY85" s="424"/>
      <c r="RAZ85" s="422"/>
      <c r="RBA85" s="424"/>
      <c r="RBB85" s="422"/>
      <c r="RBC85" s="423"/>
      <c r="RBD85" s="424"/>
      <c r="RBE85" s="423"/>
      <c r="RBF85" s="554"/>
      <c r="RBG85" s="554"/>
      <c r="RBH85" s="554"/>
      <c r="RBI85" s="424"/>
      <c r="RBJ85" s="422"/>
      <c r="RBK85" s="424"/>
      <c r="RBL85" s="422"/>
      <c r="RBM85" s="423"/>
      <c r="RBN85" s="424"/>
      <c r="RBO85" s="423"/>
      <c r="RBP85" s="554"/>
      <c r="RBQ85" s="554"/>
      <c r="RBR85" s="554"/>
      <c r="RBS85" s="424"/>
      <c r="RBT85" s="422"/>
      <c r="RBU85" s="424"/>
      <c r="RBV85" s="422"/>
      <c r="RBW85" s="423"/>
      <c r="RBX85" s="424"/>
      <c r="RBY85" s="423"/>
      <c r="RBZ85" s="554"/>
      <c r="RCA85" s="554"/>
      <c r="RCB85" s="554"/>
      <c r="RCC85" s="424"/>
      <c r="RCD85" s="422"/>
      <c r="RCE85" s="424"/>
      <c r="RCF85" s="422"/>
      <c r="RCG85" s="423"/>
      <c r="RCH85" s="424"/>
      <c r="RCI85" s="423"/>
      <c r="RCJ85" s="554"/>
      <c r="RCK85" s="554"/>
      <c r="RCL85" s="554"/>
      <c r="RCM85" s="424"/>
      <c r="RCN85" s="422"/>
      <c r="RCO85" s="424"/>
      <c r="RCP85" s="422"/>
      <c r="RCQ85" s="423"/>
      <c r="RCR85" s="424"/>
      <c r="RCS85" s="423"/>
      <c r="RCT85" s="554"/>
      <c r="RCU85" s="554"/>
      <c r="RCV85" s="554"/>
      <c r="RCW85" s="424"/>
      <c r="RCX85" s="422"/>
      <c r="RCY85" s="424"/>
      <c r="RCZ85" s="422"/>
      <c r="RDA85" s="423"/>
      <c r="RDB85" s="424"/>
      <c r="RDC85" s="423"/>
      <c r="RDD85" s="554"/>
      <c r="RDE85" s="554"/>
      <c r="RDF85" s="554"/>
      <c r="RDG85" s="424"/>
      <c r="RDH85" s="422"/>
      <c r="RDI85" s="424"/>
      <c r="RDJ85" s="422"/>
      <c r="RDK85" s="423"/>
      <c r="RDL85" s="424"/>
      <c r="RDM85" s="423"/>
      <c r="RDN85" s="554"/>
      <c r="RDO85" s="554"/>
      <c r="RDP85" s="554"/>
      <c r="RDQ85" s="424"/>
      <c r="RDR85" s="422"/>
      <c r="RDS85" s="424"/>
      <c r="RDT85" s="422"/>
      <c r="RDU85" s="423"/>
      <c r="RDV85" s="424"/>
      <c r="RDW85" s="423"/>
      <c r="RDX85" s="554"/>
      <c r="RDY85" s="554"/>
      <c r="RDZ85" s="554"/>
      <c r="REA85" s="424"/>
      <c r="REB85" s="422"/>
      <c r="REC85" s="424"/>
      <c r="RED85" s="422"/>
      <c r="REE85" s="423"/>
      <c r="REF85" s="424"/>
      <c r="REG85" s="423"/>
      <c r="REH85" s="554"/>
      <c r="REI85" s="554"/>
      <c r="REJ85" s="554"/>
      <c r="REK85" s="424"/>
      <c r="REL85" s="422"/>
      <c r="REM85" s="424"/>
      <c r="REN85" s="422"/>
      <c r="REO85" s="423"/>
      <c r="REP85" s="424"/>
      <c r="REQ85" s="423"/>
      <c r="RER85" s="554"/>
      <c r="RES85" s="554"/>
      <c r="RET85" s="554"/>
      <c r="REU85" s="424"/>
      <c r="REV85" s="422"/>
      <c r="REW85" s="424"/>
      <c r="REX85" s="422"/>
      <c r="REY85" s="423"/>
      <c r="REZ85" s="424"/>
      <c r="RFA85" s="423"/>
      <c r="RFB85" s="554"/>
      <c r="RFC85" s="554"/>
      <c r="RFD85" s="554"/>
      <c r="RFE85" s="424"/>
      <c r="RFF85" s="422"/>
      <c r="RFG85" s="424"/>
      <c r="RFH85" s="422"/>
      <c r="RFI85" s="423"/>
      <c r="RFJ85" s="424"/>
      <c r="RFK85" s="423"/>
      <c r="RFL85" s="554"/>
      <c r="RFM85" s="554"/>
      <c r="RFN85" s="554"/>
      <c r="RFO85" s="424"/>
      <c r="RFP85" s="422"/>
      <c r="RFQ85" s="424"/>
      <c r="RFR85" s="422"/>
      <c r="RFS85" s="423"/>
      <c r="RFT85" s="424"/>
      <c r="RFU85" s="423"/>
      <c r="RFV85" s="554"/>
      <c r="RFW85" s="554"/>
      <c r="RFX85" s="554"/>
      <c r="RFY85" s="424"/>
      <c r="RFZ85" s="422"/>
      <c r="RGA85" s="424"/>
      <c r="RGB85" s="422"/>
      <c r="RGC85" s="423"/>
      <c r="RGD85" s="424"/>
      <c r="RGE85" s="423"/>
      <c r="RGF85" s="554"/>
      <c r="RGG85" s="554"/>
      <c r="RGH85" s="554"/>
      <c r="RGI85" s="424"/>
      <c r="RGJ85" s="422"/>
      <c r="RGK85" s="424"/>
      <c r="RGL85" s="422"/>
      <c r="RGM85" s="423"/>
      <c r="RGN85" s="424"/>
      <c r="RGO85" s="423"/>
      <c r="RGP85" s="554"/>
      <c r="RGQ85" s="554"/>
      <c r="RGR85" s="554"/>
      <c r="RGS85" s="424"/>
      <c r="RGT85" s="422"/>
      <c r="RGU85" s="424"/>
      <c r="RGV85" s="422"/>
      <c r="RGW85" s="423"/>
      <c r="RGX85" s="424"/>
      <c r="RGY85" s="423"/>
      <c r="RGZ85" s="554"/>
      <c r="RHA85" s="554"/>
      <c r="RHB85" s="554"/>
      <c r="RHC85" s="424"/>
      <c r="RHD85" s="422"/>
      <c r="RHE85" s="424"/>
      <c r="RHF85" s="422"/>
      <c r="RHG85" s="423"/>
      <c r="RHH85" s="424"/>
      <c r="RHI85" s="423"/>
      <c r="RHJ85" s="554"/>
      <c r="RHK85" s="554"/>
      <c r="RHL85" s="554"/>
      <c r="RHM85" s="424"/>
      <c r="RHN85" s="422"/>
      <c r="RHO85" s="424"/>
      <c r="RHP85" s="422"/>
      <c r="RHQ85" s="423"/>
      <c r="RHR85" s="424"/>
      <c r="RHS85" s="423"/>
      <c r="RHT85" s="554"/>
      <c r="RHU85" s="554"/>
      <c r="RHV85" s="554"/>
      <c r="RHW85" s="424"/>
      <c r="RHX85" s="422"/>
      <c r="RHY85" s="424"/>
      <c r="RHZ85" s="422"/>
      <c r="RIA85" s="423"/>
      <c r="RIB85" s="424"/>
      <c r="RIC85" s="423"/>
      <c r="RID85" s="554"/>
      <c r="RIE85" s="554"/>
      <c r="RIF85" s="554"/>
      <c r="RIG85" s="424"/>
      <c r="RIH85" s="422"/>
      <c r="RII85" s="424"/>
      <c r="RIJ85" s="422"/>
      <c r="RIK85" s="423"/>
      <c r="RIL85" s="424"/>
      <c r="RIM85" s="423"/>
      <c r="RIN85" s="554"/>
      <c r="RIO85" s="554"/>
      <c r="RIP85" s="554"/>
      <c r="RIQ85" s="424"/>
      <c r="RIR85" s="422"/>
      <c r="RIS85" s="424"/>
      <c r="RIT85" s="422"/>
      <c r="RIU85" s="423"/>
      <c r="RIV85" s="424"/>
      <c r="RIW85" s="423"/>
      <c r="RIX85" s="554"/>
      <c r="RIY85" s="554"/>
      <c r="RIZ85" s="554"/>
      <c r="RJA85" s="424"/>
      <c r="RJB85" s="422"/>
      <c r="RJC85" s="424"/>
      <c r="RJD85" s="422"/>
      <c r="RJE85" s="423"/>
      <c r="RJF85" s="424"/>
      <c r="RJG85" s="423"/>
      <c r="RJH85" s="554"/>
      <c r="RJI85" s="554"/>
      <c r="RJJ85" s="554"/>
      <c r="RJK85" s="424"/>
      <c r="RJL85" s="422"/>
      <c r="RJM85" s="424"/>
      <c r="RJN85" s="422"/>
      <c r="RJO85" s="423"/>
      <c r="RJP85" s="424"/>
      <c r="RJQ85" s="423"/>
      <c r="RJR85" s="554"/>
      <c r="RJS85" s="554"/>
      <c r="RJT85" s="554"/>
      <c r="RJU85" s="424"/>
      <c r="RJV85" s="422"/>
      <c r="RJW85" s="424"/>
      <c r="RJX85" s="422"/>
      <c r="RJY85" s="423"/>
      <c r="RJZ85" s="424"/>
      <c r="RKA85" s="423"/>
      <c r="RKB85" s="554"/>
      <c r="RKC85" s="554"/>
      <c r="RKD85" s="554"/>
      <c r="RKE85" s="424"/>
      <c r="RKF85" s="422"/>
      <c r="RKG85" s="424"/>
      <c r="RKH85" s="422"/>
      <c r="RKI85" s="423"/>
      <c r="RKJ85" s="424"/>
      <c r="RKK85" s="423"/>
      <c r="RKL85" s="554"/>
      <c r="RKM85" s="554"/>
      <c r="RKN85" s="554"/>
      <c r="RKO85" s="424"/>
      <c r="RKP85" s="422"/>
      <c r="RKQ85" s="424"/>
      <c r="RKR85" s="422"/>
      <c r="RKS85" s="423"/>
      <c r="RKT85" s="424"/>
      <c r="RKU85" s="423"/>
      <c r="RKV85" s="554"/>
      <c r="RKW85" s="554"/>
      <c r="RKX85" s="554"/>
      <c r="RKY85" s="424"/>
      <c r="RKZ85" s="422"/>
      <c r="RLA85" s="424"/>
      <c r="RLB85" s="422"/>
      <c r="RLC85" s="423"/>
      <c r="RLD85" s="424"/>
      <c r="RLE85" s="423"/>
      <c r="RLF85" s="554"/>
      <c r="RLG85" s="554"/>
      <c r="RLH85" s="554"/>
      <c r="RLI85" s="424"/>
      <c r="RLJ85" s="422"/>
      <c r="RLK85" s="424"/>
      <c r="RLL85" s="422"/>
      <c r="RLM85" s="423"/>
      <c r="RLN85" s="424"/>
      <c r="RLO85" s="423"/>
      <c r="RLP85" s="554"/>
      <c r="RLQ85" s="554"/>
      <c r="RLR85" s="554"/>
      <c r="RLS85" s="424"/>
      <c r="RLT85" s="422"/>
      <c r="RLU85" s="424"/>
      <c r="RLV85" s="422"/>
      <c r="RLW85" s="423"/>
      <c r="RLX85" s="424"/>
      <c r="RLY85" s="423"/>
      <c r="RLZ85" s="554"/>
      <c r="RMA85" s="554"/>
      <c r="RMB85" s="554"/>
      <c r="RMC85" s="424"/>
      <c r="RMD85" s="422"/>
      <c r="RME85" s="424"/>
      <c r="RMF85" s="422"/>
      <c r="RMG85" s="423"/>
      <c r="RMH85" s="424"/>
      <c r="RMI85" s="423"/>
      <c r="RMJ85" s="554"/>
      <c r="RMK85" s="554"/>
      <c r="RML85" s="554"/>
      <c r="RMM85" s="424"/>
      <c r="RMN85" s="422"/>
      <c r="RMO85" s="424"/>
      <c r="RMP85" s="422"/>
      <c r="RMQ85" s="423"/>
      <c r="RMR85" s="424"/>
      <c r="RMS85" s="423"/>
      <c r="RMT85" s="554"/>
      <c r="RMU85" s="554"/>
      <c r="RMV85" s="554"/>
      <c r="RMW85" s="424"/>
      <c r="RMX85" s="422"/>
      <c r="RMY85" s="424"/>
      <c r="RMZ85" s="422"/>
      <c r="RNA85" s="423"/>
      <c r="RNB85" s="424"/>
      <c r="RNC85" s="423"/>
      <c r="RND85" s="554"/>
      <c r="RNE85" s="554"/>
      <c r="RNF85" s="554"/>
      <c r="RNG85" s="424"/>
      <c r="RNH85" s="422"/>
      <c r="RNI85" s="424"/>
      <c r="RNJ85" s="422"/>
      <c r="RNK85" s="423"/>
      <c r="RNL85" s="424"/>
      <c r="RNM85" s="423"/>
      <c r="RNN85" s="554"/>
      <c r="RNO85" s="554"/>
      <c r="RNP85" s="554"/>
      <c r="RNQ85" s="424"/>
      <c r="RNR85" s="422"/>
      <c r="RNS85" s="424"/>
      <c r="RNT85" s="422"/>
      <c r="RNU85" s="423"/>
      <c r="RNV85" s="424"/>
      <c r="RNW85" s="423"/>
      <c r="RNX85" s="554"/>
      <c r="RNY85" s="554"/>
      <c r="RNZ85" s="554"/>
      <c r="ROA85" s="424"/>
      <c r="ROB85" s="422"/>
      <c r="ROC85" s="424"/>
      <c r="ROD85" s="422"/>
      <c r="ROE85" s="423"/>
      <c r="ROF85" s="424"/>
      <c r="ROG85" s="423"/>
      <c r="ROH85" s="554"/>
      <c r="ROI85" s="554"/>
      <c r="ROJ85" s="554"/>
      <c r="ROK85" s="424"/>
      <c r="ROL85" s="422"/>
      <c r="ROM85" s="424"/>
      <c r="RON85" s="422"/>
      <c r="ROO85" s="423"/>
      <c r="ROP85" s="424"/>
      <c r="ROQ85" s="423"/>
      <c r="ROR85" s="554"/>
      <c r="ROS85" s="554"/>
      <c r="ROT85" s="554"/>
      <c r="ROU85" s="424"/>
      <c r="ROV85" s="422"/>
      <c r="ROW85" s="424"/>
      <c r="ROX85" s="422"/>
      <c r="ROY85" s="423"/>
      <c r="ROZ85" s="424"/>
      <c r="RPA85" s="423"/>
      <c r="RPB85" s="554"/>
      <c r="RPC85" s="554"/>
      <c r="RPD85" s="554"/>
      <c r="RPE85" s="424"/>
      <c r="RPF85" s="422"/>
      <c r="RPG85" s="424"/>
      <c r="RPH85" s="422"/>
      <c r="RPI85" s="423"/>
      <c r="RPJ85" s="424"/>
      <c r="RPK85" s="423"/>
      <c r="RPL85" s="554"/>
      <c r="RPM85" s="554"/>
      <c r="RPN85" s="554"/>
      <c r="RPO85" s="424"/>
      <c r="RPP85" s="422"/>
      <c r="RPQ85" s="424"/>
      <c r="RPR85" s="422"/>
      <c r="RPS85" s="423"/>
      <c r="RPT85" s="424"/>
      <c r="RPU85" s="423"/>
      <c r="RPV85" s="554"/>
      <c r="RPW85" s="554"/>
      <c r="RPX85" s="554"/>
      <c r="RPY85" s="424"/>
      <c r="RPZ85" s="422"/>
      <c r="RQA85" s="424"/>
      <c r="RQB85" s="422"/>
      <c r="RQC85" s="423"/>
      <c r="RQD85" s="424"/>
      <c r="RQE85" s="423"/>
      <c r="RQF85" s="554"/>
      <c r="RQG85" s="554"/>
      <c r="RQH85" s="554"/>
      <c r="RQI85" s="424"/>
      <c r="RQJ85" s="422"/>
      <c r="RQK85" s="424"/>
      <c r="RQL85" s="422"/>
      <c r="RQM85" s="423"/>
      <c r="RQN85" s="424"/>
      <c r="RQO85" s="423"/>
      <c r="RQP85" s="554"/>
      <c r="RQQ85" s="554"/>
      <c r="RQR85" s="554"/>
      <c r="RQS85" s="424"/>
      <c r="RQT85" s="422"/>
      <c r="RQU85" s="424"/>
      <c r="RQV85" s="422"/>
      <c r="RQW85" s="423"/>
      <c r="RQX85" s="424"/>
      <c r="RQY85" s="423"/>
      <c r="RQZ85" s="554"/>
      <c r="RRA85" s="554"/>
      <c r="RRB85" s="554"/>
      <c r="RRC85" s="424"/>
      <c r="RRD85" s="422"/>
      <c r="RRE85" s="424"/>
      <c r="RRF85" s="422"/>
      <c r="RRG85" s="423"/>
      <c r="RRH85" s="424"/>
      <c r="RRI85" s="423"/>
      <c r="RRJ85" s="554"/>
      <c r="RRK85" s="554"/>
      <c r="RRL85" s="554"/>
      <c r="RRM85" s="424"/>
      <c r="RRN85" s="422"/>
      <c r="RRO85" s="424"/>
      <c r="RRP85" s="422"/>
      <c r="RRQ85" s="423"/>
      <c r="RRR85" s="424"/>
      <c r="RRS85" s="423"/>
      <c r="RRT85" s="554"/>
      <c r="RRU85" s="554"/>
      <c r="RRV85" s="554"/>
      <c r="RRW85" s="424"/>
      <c r="RRX85" s="422"/>
      <c r="RRY85" s="424"/>
      <c r="RRZ85" s="422"/>
      <c r="RSA85" s="423"/>
      <c r="RSB85" s="424"/>
      <c r="RSC85" s="423"/>
      <c r="RSD85" s="554"/>
      <c r="RSE85" s="554"/>
      <c r="RSF85" s="554"/>
      <c r="RSG85" s="424"/>
      <c r="RSH85" s="422"/>
      <c r="RSI85" s="424"/>
      <c r="RSJ85" s="422"/>
      <c r="RSK85" s="423"/>
      <c r="RSL85" s="424"/>
      <c r="RSM85" s="423"/>
      <c r="RSN85" s="554"/>
      <c r="RSO85" s="554"/>
      <c r="RSP85" s="554"/>
      <c r="RSQ85" s="424"/>
      <c r="RSR85" s="422"/>
      <c r="RSS85" s="424"/>
      <c r="RST85" s="422"/>
      <c r="RSU85" s="423"/>
      <c r="RSV85" s="424"/>
      <c r="RSW85" s="423"/>
      <c r="RSX85" s="554"/>
      <c r="RSY85" s="554"/>
      <c r="RSZ85" s="554"/>
      <c r="RTA85" s="424"/>
      <c r="RTB85" s="422"/>
      <c r="RTC85" s="424"/>
      <c r="RTD85" s="422"/>
      <c r="RTE85" s="423"/>
      <c r="RTF85" s="424"/>
      <c r="RTG85" s="423"/>
      <c r="RTH85" s="554"/>
      <c r="RTI85" s="554"/>
      <c r="RTJ85" s="554"/>
      <c r="RTK85" s="424"/>
      <c r="RTL85" s="422"/>
      <c r="RTM85" s="424"/>
      <c r="RTN85" s="422"/>
      <c r="RTO85" s="423"/>
      <c r="RTP85" s="424"/>
      <c r="RTQ85" s="423"/>
      <c r="RTR85" s="554"/>
      <c r="RTS85" s="554"/>
      <c r="RTT85" s="554"/>
      <c r="RTU85" s="424"/>
      <c r="RTV85" s="422"/>
      <c r="RTW85" s="424"/>
      <c r="RTX85" s="422"/>
      <c r="RTY85" s="423"/>
      <c r="RTZ85" s="424"/>
      <c r="RUA85" s="423"/>
      <c r="RUB85" s="554"/>
      <c r="RUC85" s="554"/>
      <c r="RUD85" s="554"/>
      <c r="RUE85" s="424"/>
      <c r="RUF85" s="422"/>
      <c r="RUG85" s="424"/>
      <c r="RUH85" s="422"/>
      <c r="RUI85" s="423"/>
      <c r="RUJ85" s="424"/>
      <c r="RUK85" s="423"/>
      <c r="RUL85" s="554"/>
      <c r="RUM85" s="554"/>
      <c r="RUN85" s="554"/>
      <c r="RUO85" s="424"/>
      <c r="RUP85" s="422"/>
      <c r="RUQ85" s="424"/>
      <c r="RUR85" s="422"/>
      <c r="RUS85" s="423"/>
      <c r="RUT85" s="424"/>
      <c r="RUU85" s="423"/>
      <c r="RUV85" s="554"/>
      <c r="RUW85" s="554"/>
      <c r="RUX85" s="554"/>
      <c r="RUY85" s="424"/>
      <c r="RUZ85" s="422"/>
      <c r="RVA85" s="424"/>
      <c r="RVB85" s="422"/>
      <c r="RVC85" s="423"/>
      <c r="RVD85" s="424"/>
      <c r="RVE85" s="423"/>
      <c r="RVF85" s="554"/>
      <c r="RVG85" s="554"/>
      <c r="RVH85" s="554"/>
      <c r="RVI85" s="424"/>
      <c r="RVJ85" s="422"/>
      <c r="RVK85" s="424"/>
      <c r="RVL85" s="422"/>
      <c r="RVM85" s="423"/>
      <c r="RVN85" s="424"/>
      <c r="RVO85" s="423"/>
      <c r="RVP85" s="554"/>
      <c r="RVQ85" s="554"/>
      <c r="RVR85" s="554"/>
      <c r="RVS85" s="424"/>
      <c r="RVT85" s="422"/>
      <c r="RVU85" s="424"/>
      <c r="RVV85" s="422"/>
      <c r="RVW85" s="423"/>
      <c r="RVX85" s="424"/>
      <c r="RVY85" s="423"/>
      <c r="RVZ85" s="554"/>
      <c r="RWA85" s="554"/>
      <c r="RWB85" s="554"/>
      <c r="RWC85" s="424"/>
      <c r="RWD85" s="422"/>
      <c r="RWE85" s="424"/>
      <c r="RWF85" s="422"/>
      <c r="RWG85" s="423"/>
      <c r="RWH85" s="424"/>
      <c r="RWI85" s="423"/>
      <c r="RWJ85" s="554"/>
      <c r="RWK85" s="554"/>
      <c r="RWL85" s="554"/>
      <c r="RWM85" s="424"/>
      <c r="RWN85" s="422"/>
      <c r="RWO85" s="424"/>
      <c r="RWP85" s="422"/>
      <c r="RWQ85" s="423"/>
      <c r="RWR85" s="424"/>
      <c r="RWS85" s="423"/>
      <c r="RWT85" s="554"/>
      <c r="RWU85" s="554"/>
      <c r="RWV85" s="554"/>
      <c r="RWW85" s="424"/>
      <c r="RWX85" s="422"/>
      <c r="RWY85" s="424"/>
      <c r="RWZ85" s="422"/>
      <c r="RXA85" s="423"/>
      <c r="RXB85" s="424"/>
      <c r="RXC85" s="423"/>
      <c r="RXD85" s="554"/>
      <c r="RXE85" s="554"/>
      <c r="RXF85" s="554"/>
      <c r="RXG85" s="424"/>
      <c r="RXH85" s="422"/>
      <c r="RXI85" s="424"/>
      <c r="RXJ85" s="422"/>
      <c r="RXK85" s="423"/>
      <c r="RXL85" s="424"/>
      <c r="RXM85" s="423"/>
      <c r="RXN85" s="554"/>
      <c r="RXO85" s="554"/>
      <c r="RXP85" s="554"/>
      <c r="RXQ85" s="424"/>
      <c r="RXR85" s="422"/>
      <c r="RXS85" s="424"/>
      <c r="RXT85" s="422"/>
      <c r="RXU85" s="423"/>
      <c r="RXV85" s="424"/>
      <c r="RXW85" s="423"/>
      <c r="RXX85" s="554"/>
      <c r="RXY85" s="554"/>
      <c r="RXZ85" s="554"/>
      <c r="RYA85" s="424"/>
      <c r="RYB85" s="422"/>
      <c r="RYC85" s="424"/>
      <c r="RYD85" s="422"/>
      <c r="RYE85" s="423"/>
      <c r="RYF85" s="424"/>
      <c r="RYG85" s="423"/>
      <c r="RYH85" s="554"/>
      <c r="RYI85" s="554"/>
      <c r="RYJ85" s="554"/>
      <c r="RYK85" s="424"/>
      <c r="RYL85" s="422"/>
      <c r="RYM85" s="424"/>
      <c r="RYN85" s="422"/>
      <c r="RYO85" s="423"/>
      <c r="RYP85" s="424"/>
      <c r="RYQ85" s="423"/>
      <c r="RYR85" s="554"/>
      <c r="RYS85" s="554"/>
      <c r="RYT85" s="554"/>
      <c r="RYU85" s="424"/>
      <c r="RYV85" s="422"/>
      <c r="RYW85" s="424"/>
      <c r="RYX85" s="422"/>
      <c r="RYY85" s="423"/>
      <c r="RYZ85" s="424"/>
      <c r="RZA85" s="423"/>
      <c r="RZB85" s="554"/>
      <c r="RZC85" s="554"/>
      <c r="RZD85" s="554"/>
      <c r="RZE85" s="424"/>
      <c r="RZF85" s="422"/>
      <c r="RZG85" s="424"/>
      <c r="RZH85" s="422"/>
      <c r="RZI85" s="423"/>
      <c r="RZJ85" s="424"/>
      <c r="RZK85" s="423"/>
      <c r="RZL85" s="554"/>
      <c r="RZM85" s="554"/>
      <c r="RZN85" s="554"/>
      <c r="RZO85" s="424"/>
      <c r="RZP85" s="422"/>
      <c r="RZQ85" s="424"/>
      <c r="RZR85" s="422"/>
      <c r="RZS85" s="423"/>
      <c r="RZT85" s="424"/>
      <c r="RZU85" s="423"/>
      <c r="RZV85" s="554"/>
      <c r="RZW85" s="554"/>
      <c r="RZX85" s="554"/>
      <c r="RZY85" s="424"/>
      <c r="RZZ85" s="422"/>
      <c r="SAA85" s="424"/>
      <c r="SAB85" s="422"/>
      <c r="SAC85" s="423"/>
      <c r="SAD85" s="424"/>
      <c r="SAE85" s="423"/>
      <c r="SAF85" s="554"/>
      <c r="SAG85" s="554"/>
      <c r="SAH85" s="554"/>
      <c r="SAI85" s="424"/>
      <c r="SAJ85" s="422"/>
      <c r="SAK85" s="424"/>
      <c r="SAL85" s="422"/>
      <c r="SAM85" s="423"/>
      <c r="SAN85" s="424"/>
      <c r="SAO85" s="423"/>
      <c r="SAP85" s="554"/>
      <c r="SAQ85" s="554"/>
      <c r="SAR85" s="554"/>
      <c r="SAS85" s="424"/>
      <c r="SAT85" s="422"/>
      <c r="SAU85" s="424"/>
      <c r="SAV85" s="422"/>
      <c r="SAW85" s="423"/>
      <c r="SAX85" s="424"/>
      <c r="SAY85" s="423"/>
      <c r="SAZ85" s="554"/>
      <c r="SBA85" s="554"/>
      <c r="SBB85" s="554"/>
      <c r="SBC85" s="424"/>
      <c r="SBD85" s="422"/>
      <c r="SBE85" s="424"/>
      <c r="SBF85" s="422"/>
      <c r="SBG85" s="423"/>
      <c r="SBH85" s="424"/>
      <c r="SBI85" s="423"/>
      <c r="SBJ85" s="554"/>
      <c r="SBK85" s="554"/>
      <c r="SBL85" s="554"/>
      <c r="SBM85" s="424"/>
      <c r="SBN85" s="422"/>
      <c r="SBO85" s="424"/>
      <c r="SBP85" s="422"/>
      <c r="SBQ85" s="423"/>
      <c r="SBR85" s="424"/>
      <c r="SBS85" s="423"/>
      <c r="SBT85" s="554"/>
      <c r="SBU85" s="554"/>
      <c r="SBV85" s="554"/>
      <c r="SBW85" s="424"/>
      <c r="SBX85" s="422"/>
      <c r="SBY85" s="424"/>
      <c r="SBZ85" s="422"/>
      <c r="SCA85" s="423"/>
      <c r="SCB85" s="424"/>
      <c r="SCC85" s="423"/>
      <c r="SCD85" s="554"/>
      <c r="SCE85" s="554"/>
      <c r="SCF85" s="554"/>
      <c r="SCG85" s="424"/>
      <c r="SCH85" s="422"/>
      <c r="SCI85" s="424"/>
      <c r="SCJ85" s="422"/>
      <c r="SCK85" s="423"/>
      <c r="SCL85" s="424"/>
      <c r="SCM85" s="423"/>
      <c r="SCN85" s="554"/>
      <c r="SCO85" s="554"/>
      <c r="SCP85" s="554"/>
      <c r="SCQ85" s="424"/>
      <c r="SCR85" s="422"/>
      <c r="SCS85" s="424"/>
      <c r="SCT85" s="422"/>
      <c r="SCU85" s="423"/>
      <c r="SCV85" s="424"/>
      <c r="SCW85" s="423"/>
      <c r="SCX85" s="554"/>
      <c r="SCY85" s="554"/>
      <c r="SCZ85" s="554"/>
      <c r="SDA85" s="424"/>
      <c r="SDB85" s="422"/>
      <c r="SDC85" s="424"/>
      <c r="SDD85" s="422"/>
      <c r="SDE85" s="423"/>
      <c r="SDF85" s="424"/>
      <c r="SDG85" s="423"/>
      <c r="SDH85" s="554"/>
      <c r="SDI85" s="554"/>
      <c r="SDJ85" s="554"/>
      <c r="SDK85" s="424"/>
      <c r="SDL85" s="422"/>
      <c r="SDM85" s="424"/>
      <c r="SDN85" s="422"/>
      <c r="SDO85" s="423"/>
      <c r="SDP85" s="424"/>
      <c r="SDQ85" s="423"/>
      <c r="SDR85" s="554"/>
      <c r="SDS85" s="554"/>
      <c r="SDT85" s="554"/>
      <c r="SDU85" s="424"/>
      <c r="SDV85" s="422"/>
      <c r="SDW85" s="424"/>
      <c r="SDX85" s="422"/>
      <c r="SDY85" s="423"/>
      <c r="SDZ85" s="424"/>
      <c r="SEA85" s="423"/>
      <c r="SEB85" s="554"/>
      <c r="SEC85" s="554"/>
      <c r="SED85" s="554"/>
      <c r="SEE85" s="424"/>
      <c r="SEF85" s="422"/>
      <c r="SEG85" s="424"/>
      <c r="SEH85" s="422"/>
      <c r="SEI85" s="423"/>
      <c r="SEJ85" s="424"/>
      <c r="SEK85" s="423"/>
      <c r="SEL85" s="554"/>
      <c r="SEM85" s="554"/>
      <c r="SEN85" s="554"/>
      <c r="SEO85" s="424"/>
      <c r="SEP85" s="422"/>
      <c r="SEQ85" s="424"/>
      <c r="SER85" s="422"/>
      <c r="SES85" s="423"/>
      <c r="SET85" s="424"/>
      <c r="SEU85" s="423"/>
      <c r="SEV85" s="554"/>
      <c r="SEW85" s="554"/>
      <c r="SEX85" s="554"/>
      <c r="SEY85" s="424"/>
      <c r="SEZ85" s="422"/>
      <c r="SFA85" s="424"/>
      <c r="SFB85" s="422"/>
      <c r="SFC85" s="423"/>
      <c r="SFD85" s="424"/>
      <c r="SFE85" s="423"/>
      <c r="SFF85" s="554"/>
      <c r="SFG85" s="554"/>
      <c r="SFH85" s="554"/>
      <c r="SFI85" s="424"/>
      <c r="SFJ85" s="422"/>
      <c r="SFK85" s="424"/>
      <c r="SFL85" s="422"/>
      <c r="SFM85" s="423"/>
      <c r="SFN85" s="424"/>
      <c r="SFO85" s="423"/>
      <c r="SFP85" s="554"/>
      <c r="SFQ85" s="554"/>
      <c r="SFR85" s="554"/>
      <c r="SFS85" s="424"/>
      <c r="SFT85" s="422"/>
      <c r="SFU85" s="424"/>
      <c r="SFV85" s="422"/>
      <c r="SFW85" s="423"/>
      <c r="SFX85" s="424"/>
      <c r="SFY85" s="423"/>
      <c r="SFZ85" s="554"/>
      <c r="SGA85" s="554"/>
      <c r="SGB85" s="554"/>
      <c r="SGC85" s="424"/>
      <c r="SGD85" s="422"/>
      <c r="SGE85" s="424"/>
      <c r="SGF85" s="422"/>
      <c r="SGG85" s="423"/>
      <c r="SGH85" s="424"/>
      <c r="SGI85" s="423"/>
      <c r="SGJ85" s="554"/>
      <c r="SGK85" s="554"/>
      <c r="SGL85" s="554"/>
      <c r="SGM85" s="424"/>
      <c r="SGN85" s="422"/>
      <c r="SGO85" s="424"/>
      <c r="SGP85" s="422"/>
      <c r="SGQ85" s="423"/>
      <c r="SGR85" s="424"/>
      <c r="SGS85" s="423"/>
      <c r="SGT85" s="554"/>
      <c r="SGU85" s="554"/>
      <c r="SGV85" s="554"/>
      <c r="SGW85" s="424"/>
      <c r="SGX85" s="422"/>
      <c r="SGY85" s="424"/>
      <c r="SGZ85" s="422"/>
      <c r="SHA85" s="423"/>
      <c r="SHB85" s="424"/>
      <c r="SHC85" s="423"/>
      <c r="SHD85" s="554"/>
      <c r="SHE85" s="554"/>
      <c r="SHF85" s="554"/>
      <c r="SHG85" s="424"/>
      <c r="SHH85" s="422"/>
      <c r="SHI85" s="424"/>
      <c r="SHJ85" s="422"/>
      <c r="SHK85" s="423"/>
      <c r="SHL85" s="424"/>
      <c r="SHM85" s="423"/>
      <c r="SHN85" s="554"/>
      <c r="SHO85" s="554"/>
      <c r="SHP85" s="554"/>
      <c r="SHQ85" s="424"/>
      <c r="SHR85" s="422"/>
      <c r="SHS85" s="424"/>
      <c r="SHT85" s="422"/>
      <c r="SHU85" s="423"/>
      <c r="SHV85" s="424"/>
      <c r="SHW85" s="423"/>
      <c r="SHX85" s="554"/>
      <c r="SHY85" s="554"/>
      <c r="SHZ85" s="554"/>
      <c r="SIA85" s="424"/>
      <c r="SIB85" s="422"/>
      <c r="SIC85" s="424"/>
      <c r="SID85" s="422"/>
      <c r="SIE85" s="423"/>
      <c r="SIF85" s="424"/>
      <c r="SIG85" s="423"/>
      <c r="SIH85" s="554"/>
      <c r="SII85" s="554"/>
      <c r="SIJ85" s="554"/>
      <c r="SIK85" s="424"/>
      <c r="SIL85" s="422"/>
      <c r="SIM85" s="424"/>
      <c r="SIN85" s="422"/>
      <c r="SIO85" s="423"/>
      <c r="SIP85" s="424"/>
      <c r="SIQ85" s="423"/>
      <c r="SIR85" s="554"/>
      <c r="SIS85" s="554"/>
      <c r="SIT85" s="554"/>
      <c r="SIU85" s="424"/>
      <c r="SIV85" s="422"/>
      <c r="SIW85" s="424"/>
      <c r="SIX85" s="422"/>
      <c r="SIY85" s="423"/>
      <c r="SIZ85" s="424"/>
      <c r="SJA85" s="423"/>
      <c r="SJB85" s="554"/>
      <c r="SJC85" s="554"/>
      <c r="SJD85" s="554"/>
      <c r="SJE85" s="424"/>
      <c r="SJF85" s="422"/>
      <c r="SJG85" s="424"/>
      <c r="SJH85" s="422"/>
      <c r="SJI85" s="423"/>
      <c r="SJJ85" s="424"/>
      <c r="SJK85" s="423"/>
      <c r="SJL85" s="554"/>
      <c r="SJM85" s="554"/>
      <c r="SJN85" s="554"/>
      <c r="SJO85" s="424"/>
      <c r="SJP85" s="422"/>
      <c r="SJQ85" s="424"/>
      <c r="SJR85" s="422"/>
      <c r="SJS85" s="423"/>
      <c r="SJT85" s="424"/>
      <c r="SJU85" s="423"/>
      <c r="SJV85" s="554"/>
      <c r="SJW85" s="554"/>
      <c r="SJX85" s="554"/>
      <c r="SJY85" s="424"/>
      <c r="SJZ85" s="422"/>
      <c r="SKA85" s="424"/>
      <c r="SKB85" s="422"/>
      <c r="SKC85" s="423"/>
      <c r="SKD85" s="424"/>
      <c r="SKE85" s="423"/>
      <c r="SKF85" s="554"/>
      <c r="SKG85" s="554"/>
      <c r="SKH85" s="554"/>
      <c r="SKI85" s="424"/>
      <c r="SKJ85" s="422"/>
      <c r="SKK85" s="424"/>
      <c r="SKL85" s="422"/>
      <c r="SKM85" s="423"/>
      <c r="SKN85" s="424"/>
      <c r="SKO85" s="423"/>
      <c r="SKP85" s="554"/>
      <c r="SKQ85" s="554"/>
      <c r="SKR85" s="554"/>
      <c r="SKS85" s="424"/>
      <c r="SKT85" s="422"/>
      <c r="SKU85" s="424"/>
      <c r="SKV85" s="422"/>
      <c r="SKW85" s="423"/>
      <c r="SKX85" s="424"/>
      <c r="SKY85" s="423"/>
      <c r="SKZ85" s="554"/>
      <c r="SLA85" s="554"/>
      <c r="SLB85" s="554"/>
      <c r="SLC85" s="424"/>
      <c r="SLD85" s="422"/>
      <c r="SLE85" s="424"/>
      <c r="SLF85" s="422"/>
      <c r="SLG85" s="423"/>
      <c r="SLH85" s="424"/>
      <c r="SLI85" s="423"/>
      <c r="SLJ85" s="554"/>
      <c r="SLK85" s="554"/>
      <c r="SLL85" s="554"/>
      <c r="SLM85" s="424"/>
      <c r="SLN85" s="422"/>
      <c r="SLO85" s="424"/>
      <c r="SLP85" s="422"/>
      <c r="SLQ85" s="423"/>
      <c r="SLR85" s="424"/>
      <c r="SLS85" s="423"/>
      <c r="SLT85" s="554"/>
      <c r="SLU85" s="554"/>
      <c r="SLV85" s="554"/>
      <c r="SLW85" s="424"/>
      <c r="SLX85" s="422"/>
      <c r="SLY85" s="424"/>
      <c r="SLZ85" s="422"/>
      <c r="SMA85" s="423"/>
      <c r="SMB85" s="424"/>
      <c r="SMC85" s="423"/>
      <c r="SMD85" s="554"/>
      <c r="SME85" s="554"/>
      <c r="SMF85" s="554"/>
      <c r="SMG85" s="424"/>
      <c r="SMH85" s="422"/>
      <c r="SMI85" s="424"/>
      <c r="SMJ85" s="422"/>
      <c r="SMK85" s="423"/>
      <c r="SML85" s="424"/>
      <c r="SMM85" s="423"/>
      <c r="SMN85" s="554"/>
      <c r="SMO85" s="554"/>
      <c r="SMP85" s="554"/>
      <c r="SMQ85" s="424"/>
      <c r="SMR85" s="422"/>
      <c r="SMS85" s="424"/>
      <c r="SMT85" s="422"/>
      <c r="SMU85" s="423"/>
      <c r="SMV85" s="424"/>
      <c r="SMW85" s="423"/>
      <c r="SMX85" s="554"/>
      <c r="SMY85" s="554"/>
      <c r="SMZ85" s="554"/>
      <c r="SNA85" s="424"/>
      <c r="SNB85" s="422"/>
      <c r="SNC85" s="424"/>
      <c r="SND85" s="422"/>
      <c r="SNE85" s="423"/>
      <c r="SNF85" s="424"/>
      <c r="SNG85" s="423"/>
      <c r="SNH85" s="554"/>
      <c r="SNI85" s="554"/>
      <c r="SNJ85" s="554"/>
      <c r="SNK85" s="424"/>
      <c r="SNL85" s="422"/>
      <c r="SNM85" s="424"/>
      <c r="SNN85" s="422"/>
      <c r="SNO85" s="423"/>
      <c r="SNP85" s="424"/>
      <c r="SNQ85" s="423"/>
      <c r="SNR85" s="554"/>
      <c r="SNS85" s="554"/>
      <c r="SNT85" s="554"/>
      <c r="SNU85" s="424"/>
      <c r="SNV85" s="422"/>
      <c r="SNW85" s="424"/>
      <c r="SNX85" s="422"/>
      <c r="SNY85" s="423"/>
      <c r="SNZ85" s="424"/>
      <c r="SOA85" s="423"/>
      <c r="SOB85" s="554"/>
      <c r="SOC85" s="554"/>
      <c r="SOD85" s="554"/>
      <c r="SOE85" s="424"/>
      <c r="SOF85" s="422"/>
      <c r="SOG85" s="424"/>
      <c r="SOH85" s="422"/>
      <c r="SOI85" s="423"/>
      <c r="SOJ85" s="424"/>
      <c r="SOK85" s="423"/>
      <c r="SOL85" s="554"/>
      <c r="SOM85" s="554"/>
      <c r="SON85" s="554"/>
      <c r="SOO85" s="424"/>
      <c r="SOP85" s="422"/>
      <c r="SOQ85" s="424"/>
      <c r="SOR85" s="422"/>
      <c r="SOS85" s="423"/>
      <c r="SOT85" s="424"/>
      <c r="SOU85" s="423"/>
      <c r="SOV85" s="554"/>
      <c r="SOW85" s="554"/>
      <c r="SOX85" s="554"/>
      <c r="SOY85" s="424"/>
      <c r="SOZ85" s="422"/>
      <c r="SPA85" s="424"/>
      <c r="SPB85" s="422"/>
      <c r="SPC85" s="423"/>
      <c r="SPD85" s="424"/>
      <c r="SPE85" s="423"/>
      <c r="SPF85" s="554"/>
      <c r="SPG85" s="554"/>
      <c r="SPH85" s="554"/>
      <c r="SPI85" s="424"/>
      <c r="SPJ85" s="422"/>
      <c r="SPK85" s="424"/>
      <c r="SPL85" s="422"/>
      <c r="SPM85" s="423"/>
      <c r="SPN85" s="424"/>
      <c r="SPO85" s="423"/>
      <c r="SPP85" s="554"/>
      <c r="SPQ85" s="554"/>
      <c r="SPR85" s="554"/>
      <c r="SPS85" s="424"/>
      <c r="SPT85" s="422"/>
      <c r="SPU85" s="424"/>
      <c r="SPV85" s="422"/>
      <c r="SPW85" s="423"/>
      <c r="SPX85" s="424"/>
      <c r="SPY85" s="423"/>
      <c r="SPZ85" s="554"/>
      <c r="SQA85" s="554"/>
      <c r="SQB85" s="554"/>
      <c r="SQC85" s="424"/>
      <c r="SQD85" s="422"/>
      <c r="SQE85" s="424"/>
      <c r="SQF85" s="422"/>
      <c r="SQG85" s="423"/>
      <c r="SQH85" s="424"/>
      <c r="SQI85" s="423"/>
      <c r="SQJ85" s="554"/>
      <c r="SQK85" s="554"/>
      <c r="SQL85" s="554"/>
      <c r="SQM85" s="424"/>
      <c r="SQN85" s="422"/>
      <c r="SQO85" s="424"/>
      <c r="SQP85" s="422"/>
      <c r="SQQ85" s="423"/>
      <c r="SQR85" s="424"/>
      <c r="SQS85" s="423"/>
      <c r="SQT85" s="554"/>
      <c r="SQU85" s="554"/>
      <c r="SQV85" s="554"/>
      <c r="SQW85" s="424"/>
      <c r="SQX85" s="422"/>
      <c r="SQY85" s="424"/>
      <c r="SQZ85" s="422"/>
      <c r="SRA85" s="423"/>
      <c r="SRB85" s="424"/>
      <c r="SRC85" s="423"/>
      <c r="SRD85" s="554"/>
      <c r="SRE85" s="554"/>
      <c r="SRF85" s="554"/>
      <c r="SRG85" s="424"/>
      <c r="SRH85" s="422"/>
      <c r="SRI85" s="424"/>
      <c r="SRJ85" s="422"/>
      <c r="SRK85" s="423"/>
      <c r="SRL85" s="424"/>
      <c r="SRM85" s="423"/>
      <c r="SRN85" s="554"/>
      <c r="SRO85" s="554"/>
      <c r="SRP85" s="554"/>
      <c r="SRQ85" s="424"/>
      <c r="SRR85" s="422"/>
      <c r="SRS85" s="424"/>
      <c r="SRT85" s="422"/>
      <c r="SRU85" s="423"/>
      <c r="SRV85" s="424"/>
      <c r="SRW85" s="423"/>
      <c r="SRX85" s="554"/>
      <c r="SRY85" s="554"/>
      <c r="SRZ85" s="554"/>
      <c r="SSA85" s="424"/>
      <c r="SSB85" s="422"/>
      <c r="SSC85" s="424"/>
      <c r="SSD85" s="422"/>
      <c r="SSE85" s="423"/>
      <c r="SSF85" s="424"/>
      <c r="SSG85" s="423"/>
      <c r="SSH85" s="554"/>
      <c r="SSI85" s="554"/>
      <c r="SSJ85" s="554"/>
      <c r="SSK85" s="424"/>
      <c r="SSL85" s="422"/>
      <c r="SSM85" s="424"/>
      <c r="SSN85" s="422"/>
      <c r="SSO85" s="423"/>
      <c r="SSP85" s="424"/>
      <c r="SSQ85" s="423"/>
      <c r="SSR85" s="554"/>
      <c r="SSS85" s="554"/>
      <c r="SST85" s="554"/>
      <c r="SSU85" s="424"/>
      <c r="SSV85" s="422"/>
      <c r="SSW85" s="424"/>
      <c r="SSX85" s="422"/>
      <c r="SSY85" s="423"/>
      <c r="SSZ85" s="424"/>
      <c r="STA85" s="423"/>
      <c r="STB85" s="554"/>
      <c r="STC85" s="554"/>
      <c r="STD85" s="554"/>
      <c r="STE85" s="424"/>
      <c r="STF85" s="422"/>
      <c r="STG85" s="424"/>
      <c r="STH85" s="422"/>
      <c r="STI85" s="423"/>
      <c r="STJ85" s="424"/>
      <c r="STK85" s="423"/>
      <c r="STL85" s="554"/>
      <c r="STM85" s="554"/>
      <c r="STN85" s="554"/>
      <c r="STO85" s="424"/>
      <c r="STP85" s="422"/>
      <c r="STQ85" s="424"/>
      <c r="STR85" s="422"/>
      <c r="STS85" s="423"/>
      <c r="STT85" s="424"/>
      <c r="STU85" s="423"/>
      <c r="STV85" s="554"/>
      <c r="STW85" s="554"/>
      <c r="STX85" s="554"/>
      <c r="STY85" s="424"/>
      <c r="STZ85" s="422"/>
      <c r="SUA85" s="424"/>
      <c r="SUB85" s="422"/>
      <c r="SUC85" s="423"/>
      <c r="SUD85" s="424"/>
      <c r="SUE85" s="423"/>
      <c r="SUF85" s="554"/>
      <c r="SUG85" s="554"/>
      <c r="SUH85" s="554"/>
      <c r="SUI85" s="424"/>
      <c r="SUJ85" s="422"/>
      <c r="SUK85" s="424"/>
      <c r="SUL85" s="422"/>
      <c r="SUM85" s="423"/>
      <c r="SUN85" s="424"/>
      <c r="SUO85" s="423"/>
      <c r="SUP85" s="554"/>
      <c r="SUQ85" s="554"/>
      <c r="SUR85" s="554"/>
      <c r="SUS85" s="424"/>
      <c r="SUT85" s="422"/>
      <c r="SUU85" s="424"/>
      <c r="SUV85" s="422"/>
      <c r="SUW85" s="423"/>
      <c r="SUX85" s="424"/>
      <c r="SUY85" s="423"/>
      <c r="SUZ85" s="554"/>
      <c r="SVA85" s="554"/>
      <c r="SVB85" s="554"/>
      <c r="SVC85" s="424"/>
      <c r="SVD85" s="422"/>
      <c r="SVE85" s="424"/>
      <c r="SVF85" s="422"/>
      <c r="SVG85" s="423"/>
      <c r="SVH85" s="424"/>
      <c r="SVI85" s="423"/>
      <c r="SVJ85" s="554"/>
      <c r="SVK85" s="554"/>
      <c r="SVL85" s="554"/>
      <c r="SVM85" s="424"/>
      <c r="SVN85" s="422"/>
      <c r="SVO85" s="424"/>
      <c r="SVP85" s="422"/>
      <c r="SVQ85" s="423"/>
      <c r="SVR85" s="424"/>
      <c r="SVS85" s="423"/>
      <c r="SVT85" s="554"/>
      <c r="SVU85" s="554"/>
      <c r="SVV85" s="554"/>
      <c r="SVW85" s="424"/>
      <c r="SVX85" s="422"/>
      <c r="SVY85" s="424"/>
      <c r="SVZ85" s="422"/>
      <c r="SWA85" s="423"/>
      <c r="SWB85" s="424"/>
      <c r="SWC85" s="423"/>
      <c r="SWD85" s="554"/>
      <c r="SWE85" s="554"/>
      <c r="SWF85" s="554"/>
      <c r="SWG85" s="424"/>
      <c r="SWH85" s="422"/>
      <c r="SWI85" s="424"/>
      <c r="SWJ85" s="422"/>
      <c r="SWK85" s="423"/>
      <c r="SWL85" s="424"/>
      <c r="SWM85" s="423"/>
      <c r="SWN85" s="554"/>
      <c r="SWO85" s="554"/>
      <c r="SWP85" s="554"/>
      <c r="SWQ85" s="424"/>
      <c r="SWR85" s="422"/>
      <c r="SWS85" s="424"/>
      <c r="SWT85" s="422"/>
      <c r="SWU85" s="423"/>
      <c r="SWV85" s="424"/>
      <c r="SWW85" s="423"/>
      <c r="SWX85" s="554"/>
      <c r="SWY85" s="554"/>
      <c r="SWZ85" s="554"/>
      <c r="SXA85" s="424"/>
      <c r="SXB85" s="422"/>
      <c r="SXC85" s="424"/>
      <c r="SXD85" s="422"/>
      <c r="SXE85" s="423"/>
      <c r="SXF85" s="424"/>
      <c r="SXG85" s="423"/>
      <c r="SXH85" s="554"/>
      <c r="SXI85" s="554"/>
      <c r="SXJ85" s="554"/>
      <c r="SXK85" s="424"/>
      <c r="SXL85" s="422"/>
      <c r="SXM85" s="424"/>
      <c r="SXN85" s="422"/>
      <c r="SXO85" s="423"/>
      <c r="SXP85" s="424"/>
      <c r="SXQ85" s="423"/>
      <c r="SXR85" s="554"/>
      <c r="SXS85" s="554"/>
      <c r="SXT85" s="554"/>
      <c r="SXU85" s="424"/>
      <c r="SXV85" s="422"/>
      <c r="SXW85" s="424"/>
      <c r="SXX85" s="422"/>
      <c r="SXY85" s="423"/>
      <c r="SXZ85" s="424"/>
      <c r="SYA85" s="423"/>
      <c r="SYB85" s="554"/>
      <c r="SYC85" s="554"/>
      <c r="SYD85" s="554"/>
      <c r="SYE85" s="424"/>
      <c r="SYF85" s="422"/>
      <c r="SYG85" s="424"/>
      <c r="SYH85" s="422"/>
      <c r="SYI85" s="423"/>
      <c r="SYJ85" s="424"/>
      <c r="SYK85" s="423"/>
      <c r="SYL85" s="554"/>
      <c r="SYM85" s="554"/>
      <c r="SYN85" s="554"/>
      <c r="SYO85" s="424"/>
      <c r="SYP85" s="422"/>
      <c r="SYQ85" s="424"/>
      <c r="SYR85" s="422"/>
      <c r="SYS85" s="423"/>
      <c r="SYT85" s="424"/>
      <c r="SYU85" s="423"/>
      <c r="SYV85" s="554"/>
      <c r="SYW85" s="554"/>
      <c r="SYX85" s="554"/>
      <c r="SYY85" s="424"/>
      <c r="SYZ85" s="422"/>
      <c r="SZA85" s="424"/>
      <c r="SZB85" s="422"/>
      <c r="SZC85" s="423"/>
      <c r="SZD85" s="424"/>
      <c r="SZE85" s="423"/>
      <c r="SZF85" s="554"/>
      <c r="SZG85" s="554"/>
      <c r="SZH85" s="554"/>
      <c r="SZI85" s="424"/>
      <c r="SZJ85" s="422"/>
      <c r="SZK85" s="424"/>
      <c r="SZL85" s="422"/>
      <c r="SZM85" s="423"/>
      <c r="SZN85" s="424"/>
      <c r="SZO85" s="423"/>
      <c r="SZP85" s="554"/>
      <c r="SZQ85" s="554"/>
      <c r="SZR85" s="554"/>
      <c r="SZS85" s="424"/>
      <c r="SZT85" s="422"/>
      <c r="SZU85" s="424"/>
      <c r="SZV85" s="422"/>
      <c r="SZW85" s="423"/>
      <c r="SZX85" s="424"/>
      <c r="SZY85" s="423"/>
      <c r="SZZ85" s="554"/>
      <c r="TAA85" s="554"/>
      <c r="TAB85" s="554"/>
      <c r="TAC85" s="424"/>
      <c r="TAD85" s="422"/>
      <c r="TAE85" s="424"/>
      <c r="TAF85" s="422"/>
      <c r="TAG85" s="423"/>
      <c r="TAH85" s="424"/>
      <c r="TAI85" s="423"/>
      <c r="TAJ85" s="554"/>
      <c r="TAK85" s="554"/>
      <c r="TAL85" s="554"/>
      <c r="TAM85" s="424"/>
      <c r="TAN85" s="422"/>
      <c r="TAO85" s="424"/>
      <c r="TAP85" s="422"/>
      <c r="TAQ85" s="423"/>
      <c r="TAR85" s="424"/>
      <c r="TAS85" s="423"/>
      <c r="TAT85" s="554"/>
      <c r="TAU85" s="554"/>
      <c r="TAV85" s="554"/>
      <c r="TAW85" s="424"/>
      <c r="TAX85" s="422"/>
      <c r="TAY85" s="424"/>
      <c r="TAZ85" s="422"/>
      <c r="TBA85" s="423"/>
      <c r="TBB85" s="424"/>
      <c r="TBC85" s="423"/>
      <c r="TBD85" s="554"/>
      <c r="TBE85" s="554"/>
      <c r="TBF85" s="554"/>
      <c r="TBG85" s="424"/>
      <c r="TBH85" s="422"/>
      <c r="TBI85" s="424"/>
      <c r="TBJ85" s="422"/>
      <c r="TBK85" s="423"/>
      <c r="TBL85" s="424"/>
      <c r="TBM85" s="423"/>
      <c r="TBN85" s="554"/>
      <c r="TBO85" s="554"/>
      <c r="TBP85" s="554"/>
      <c r="TBQ85" s="424"/>
      <c r="TBR85" s="422"/>
      <c r="TBS85" s="424"/>
      <c r="TBT85" s="422"/>
      <c r="TBU85" s="423"/>
      <c r="TBV85" s="424"/>
      <c r="TBW85" s="423"/>
      <c r="TBX85" s="554"/>
      <c r="TBY85" s="554"/>
      <c r="TBZ85" s="554"/>
      <c r="TCA85" s="424"/>
      <c r="TCB85" s="422"/>
      <c r="TCC85" s="424"/>
      <c r="TCD85" s="422"/>
      <c r="TCE85" s="423"/>
      <c r="TCF85" s="424"/>
      <c r="TCG85" s="423"/>
      <c r="TCH85" s="554"/>
      <c r="TCI85" s="554"/>
      <c r="TCJ85" s="554"/>
      <c r="TCK85" s="424"/>
      <c r="TCL85" s="422"/>
      <c r="TCM85" s="424"/>
      <c r="TCN85" s="422"/>
      <c r="TCO85" s="423"/>
      <c r="TCP85" s="424"/>
      <c r="TCQ85" s="423"/>
      <c r="TCR85" s="554"/>
      <c r="TCS85" s="554"/>
      <c r="TCT85" s="554"/>
      <c r="TCU85" s="424"/>
      <c r="TCV85" s="422"/>
      <c r="TCW85" s="424"/>
      <c r="TCX85" s="422"/>
      <c r="TCY85" s="423"/>
      <c r="TCZ85" s="424"/>
      <c r="TDA85" s="423"/>
      <c r="TDB85" s="554"/>
      <c r="TDC85" s="554"/>
      <c r="TDD85" s="554"/>
      <c r="TDE85" s="424"/>
      <c r="TDF85" s="422"/>
      <c r="TDG85" s="424"/>
      <c r="TDH85" s="422"/>
      <c r="TDI85" s="423"/>
      <c r="TDJ85" s="424"/>
      <c r="TDK85" s="423"/>
      <c r="TDL85" s="554"/>
      <c r="TDM85" s="554"/>
      <c r="TDN85" s="554"/>
      <c r="TDO85" s="424"/>
      <c r="TDP85" s="422"/>
      <c r="TDQ85" s="424"/>
      <c r="TDR85" s="422"/>
      <c r="TDS85" s="423"/>
      <c r="TDT85" s="424"/>
      <c r="TDU85" s="423"/>
      <c r="TDV85" s="554"/>
      <c r="TDW85" s="554"/>
      <c r="TDX85" s="554"/>
      <c r="TDY85" s="424"/>
      <c r="TDZ85" s="422"/>
      <c r="TEA85" s="424"/>
      <c r="TEB85" s="422"/>
      <c r="TEC85" s="423"/>
      <c r="TED85" s="424"/>
      <c r="TEE85" s="423"/>
      <c r="TEF85" s="554"/>
      <c r="TEG85" s="554"/>
      <c r="TEH85" s="554"/>
      <c r="TEI85" s="424"/>
      <c r="TEJ85" s="422"/>
      <c r="TEK85" s="424"/>
      <c r="TEL85" s="422"/>
      <c r="TEM85" s="423"/>
      <c r="TEN85" s="424"/>
      <c r="TEO85" s="423"/>
      <c r="TEP85" s="554"/>
      <c r="TEQ85" s="554"/>
      <c r="TER85" s="554"/>
      <c r="TES85" s="424"/>
      <c r="TET85" s="422"/>
      <c r="TEU85" s="424"/>
      <c r="TEV85" s="422"/>
      <c r="TEW85" s="423"/>
      <c r="TEX85" s="424"/>
      <c r="TEY85" s="423"/>
      <c r="TEZ85" s="554"/>
      <c r="TFA85" s="554"/>
      <c r="TFB85" s="554"/>
      <c r="TFC85" s="424"/>
      <c r="TFD85" s="422"/>
      <c r="TFE85" s="424"/>
      <c r="TFF85" s="422"/>
      <c r="TFG85" s="423"/>
      <c r="TFH85" s="424"/>
      <c r="TFI85" s="423"/>
      <c r="TFJ85" s="554"/>
      <c r="TFK85" s="554"/>
      <c r="TFL85" s="554"/>
      <c r="TFM85" s="424"/>
      <c r="TFN85" s="422"/>
      <c r="TFO85" s="424"/>
      <c r="TFP85" s="422"/>
      <c r="TFQ85" s="423"/>
      <c r="TFR85" s="424"/>
      <c r="TFS85" s="423"/>
      <c r="TFT85" s="554"/>
      <c r="TFU85" s="554"/>
      <c r="TFV85" s="554"/>
      <c r="TFW85" s="424"/>
      <c r="TFX85" s="422"/>
      <c r="TFY85" s="424"/>
      <c r="TFZ85" s="422"/>
      <c r="TGA85" s="423"/>
      <c r="TGB85" s="424"/>
      <c r="TGC85" s="423"/>
      <c r="TGD85" s="554"/>
      <c r="TGE85" s="554"/>
      <c r="TGF85" s="554"/>
      <c r="TGG85" s="424"/>
      <c r="TGH85" s="422"/>
      <c r="TGI85" s="424"/>
      <c r="TGJ85" s="422"/>
      <c r="TGK85" s="423"/>
      <c r="TGL85" s="424"/>
      <c r="TGM85" s="423"/>
      <c r="TGN85" s="554"/>
      <c r="TGO85" s="554"/>
      <c r="TGP85" s="554"/>
      <c r="TGQ85" s="424"/>
      <c r="TGR85" s="422"/>
      <c r="TGS85" s="424"/>
      <c r="TGT85" s="422"/>
      <c r="TGU85" s="423"/>
      <c r="TGV85" s="424"/>
      <c r="TGW85" s="423"/>
      <c r="TGX85" s="554"/>
      <c r="TGY85" s="554"/>
      <c r="TGZ85" s="554"/>
      <c r="THA85" s="424"/>
      <c r="THB85" s="422"/>
      <c r="THC85" s="424"/>
      <c r="THD85" s="422"/>
      <c r="THE85" s="423"/>
      <c r="THF85" s="424"/>
      <c r="THG85" s="423"/>
      <c r="THH85" s="554"/>
      <c r="THI85" s="554"/>
      <c r="THJ85" s="554"/>
      <c r="THK85" s="424"/>
      <c r="THL85" s="422"/>
      <c r="THM85" s="424"/>
      <c r="THN85" s="422"/>
      <c r="THO85" s="423"/>
      <c r="THP85" s="424"/>
      <c r="THQ85" s="423"/>
      <c r="THR85" s="554"/>
      <c r="THS85" s="554"/>
      <c r="THT85" s="554"/>
      <c r="THU85" s="424"/>
      <c r="THV85" s="422"/>
      <c r="THW85" s="424"/>
      <c r="THX85" s="422"/>
      <c r="THY85" s="423"/>
      <c r="THZ85" s="424"/>
      <c r="TIA85" s="423"/>
      <c r="TIB85" s="554"/>
      <c r="TIC85" s="554"/>
      <c r="TID85" s="554"/>
      <c r="TIE85" s="424"/>
      <c r="TIF85" s="422"/>
      <c r="TIG85" s="424"/>
      <c r="TIH85" s="422"/>
      <c r="TII85" s="423"/>
      <c r="TIJ85" s="424"/>
      <c r="TIK85" s="423"/>
      <c r="TIL85" s="554"/>
      <c r="TIM85" s="554"/>
      <c r="TIN85" s="554"/>
      <c r="TIO85" s="424"/>
      <c r="TIP85" s="422"/>
      <c r="TIQ85" s="424"/>
      <c r="TIR85" s="422"/>
      <c r="TIS85" s="423"/>
      <c r="TIT85" s="424"/>
      <c r="TIU85" s="423"/>
      <c r="TIV85" s="554"/>
      <c r="TIW85" s="554"/>
      <c r="TIX85" s="554"/>
      <c r="TIY85" s="424"/>
      <c r="TIZ85" s="422"/>
      <c r="TJA85" s="424"/>
      <c r="TJB85" s="422"/>
      <c r="TJC85" s="423"/>
      <c r="TJD85" s="424"/>
      <c r="TJE85" s="423"/>
      <c r="TJF85" s="554"/>
      <c r="TJG85" s="554"/>
      <c r="TJH85" s="554"/>
      <c r="TJI85" s="424"/>
      <c r="TJJ85" s="422"/>
      <c r="TJK85" s="424"/>
      <c r="TJL85" s="422"/>
      <c r="TJM85" s="423"/>
      <c r="TJN85" s="424"/>
      <c r="TJO85" s="423"/>
      <c r="TJP85" s="554"/>
      <c r="TJQ85" s="554"/>
      <c r="TJR85" s="554"/>
      <c r="TJS85" s="424"/>
      <c r="TJT85" s="422"/>
      <c r="TJU85" s="424"/>
      <c r="TJV85" s="422"/>
      <c r="TJW85" s="423"/>
      <c r="TJX85" s="424"/>
      <c r="TJY85" s="423"/>
      <c r="TJZ85" s="554"/>
      <c r="TKA85" s="554"/>
      <c r="TKB85" s="554"/>
      <c r="TKC85" s="424"/>
      <c r="TKD85" s="422"/>
      <c r="TKE85" s="424"/>
      <c r="TKF85" s="422"/>
      <c r="TKG85" s="423"/>
      <c r="TKH85" s="424"/>
      <c r="TKI85" s="423"/>
      <c r="TKJ85" s="554"/>
      <c r="TKK85" s="554"/>
      <c r="TKL85" s="554"/>
      <c r="TKM85" s="424"/>
      <c r="TKN85" s="422"/>
      <c r="TKO85" s="424"/>
      <c r="TKP85" s="422"/>
      <c r="TKQ85" s="423"/>
      <c r="TKR85" s="424"/>
      <c r="TKS85" s="423"/>
      <c r="TKT85" s="554"/>
      <c r="TKU85" s="554"/>
      <c r="TKV85" s="554"/>
      <c r="TKW85" s="424"/>
      <c r="TKX85" s="422"/>
      <c r="TKY85" s="424"/>
      <c r="TKZ85" s="422"/>
      <c r="TLA85" s="423"/>
      <c r="TLB85" s="424"/>
      <c r="TLC85" s="423"/>
      <c r="TLD85" s="554"/>
      <c r="TLE85" s="554"/>
      <c r="TLF85" s="554"/>
      <c r="TLG85" s="424"/>
      <c r="TLH85" s="422"/>
      <c r="TLI85" s="424"/>
      <c r="TLJ85" s="422"/>
      <c r="TLK85" s="423"/>
      <c r="TLL85" s="424"/>
      <c r="TLM85" s="423"/>
      <c r="TLN85" s="554"/>
      <c r="TLO85" s="554"/>
      <c r="TLP85" s="554"/>
      <c r="TLQ85" s="424"/>
      <c r="TLR85" s="422"/>
      <c r="TLS85" s="424"/>
      <c r="TLT85" s="422"/>
      <c r="TLU85" s="423"/>
      <c r="TLV85" s="424"/>
      <c r="TLW85" s="423"/>
      <c r="TLX85" s="554"/>
      <c r="TLY85" s="554"/>
      <c r="TLZ85" s="554"/>
      <c r="TMA85" s="424"/>
      <c r="TMB85" s="422"/>
      <c r="TMC85" s="424"/>
      <c r="TMD85" s="422"/>
      <c r="TME85" s="423"/>
      <c r="TMF85" s="424"/>
      <c r="TMG85" s="423"/>
      <c r="TMH85" s="554"/>
      <c r="TMI85" s="554"/>
      <c r="TMJ85" s="554"/>
      <c r="TMK85" s="424"/>
      <c r="TML85" s="422"/>
      <c r="TMM85" s="424"/>
      <c r="TMN85" s="422"/>
      <c r="TMO85" s="423"/>
      <c r="TMP85" s="424"/>
      <c r="TMQ85" s="423"/>
      <c r="TMR85" s="554"/>
      <c r="TMS85" s="554"/>
      <c r="TMT85" s="554"/>
      <c r="TMU85" s="424"/>
      <c r="TMV85" s="422"/>
      <c r="TMW85" s="424"/>
      <c r="TMX85" s="422"/>
      <c r="TMY85" s="423"/>
      <c r="TMZ85" s="424"/>
      <c r="TNA85" s="423"/>
      <c r="TNB85" s="554"/>
      <c r="TNC85" s="554"/>
      <c r="TND85" s="554"/>
      <c r="TNE85" s="424"/>
      <c r="TNF85" s="422"/>
      <c r="TNG85" s="424"/>
      <c r="TNH85" s="422"/>
      <c r="TNI85" s="423"/>
      <c r="TNJ85" s="424"/>
      <c r="TNK85" s="423"/>
      <c r="TNL85" s="554"/>
      <c r="TNM85" s="554"/>
      <c r="TNN85" s="554"/>
      <c r="TNO85" s="424"/>
      <c r="TNP85" s="422"/>
      <c r="TNQ85" s="424"/>
      <c r="TNR85" s="422"/>
      <c r="TNS85" s="423"/>
      <c r="TNT85" s="424"/>
      <c r="TNU85" s="423"/>
      <c r="TNV85" s="554"/>
      <c r="TNW85" s="554"/>
      <c r="TNX85" s="554"/>
      <c r="TNY85" s="424"/>
      <c r="TNZ85" s="422"/>
      <c r="TOA85" s="424"/>
      <c r="TOB85" s="422"/>
      <c r="TOC85" s="423"/>
      <c r="TOD85" s="424"/>
      <c r="TOE85" s="423"/>
      <c r="TOF85" s="554"/>
      <c r="TOG85" s="554"/>
      <c r="TOH85" s="554"/>
      <c r="TOI85" s="424"/>
      <c r="TOJ85" s="422"/>
      <c r="TOK85" s="424"/>
      <c r="TOL85" s="422"/>
      <c r="TOM85" s="423"/>
      <c r="TON85" s="424"/>
      <c r="TOO85" s="423"/>
      <c r="TOP85" s="554"/>
      <c r="TOQ85" s="554"/>
      <c r="TOR85" s="554"/>
      <c r="TOS85" s="424"/>
      <c r="TOT85" s="422"/>
      <c r="TOU85" s="424"/>
      <c r="TOV85" s="422"/>
      <c r="TOW85" s="423"/>
      <c r="TOX85" s="424"/>
      <c r="TOY85" s="423"/>
      <c r="TOZ85" s="554"/>
      <c r="TPA85" s="554"/>
      <c r="TPB85" s="554"/>
      <c r="TPC85" s="424"/>
      <c r="TPD85" s="422"/>
      <c r="TPE85" s="424"/>
      <c r="TPF85" s="422"/>
      <c r="TPG85" s="423"/>
      <c r="TPH85" s="424"/>
      <c r="TPI85" s="423"/>
      <c r="TPJ85" s="554"/>
      <c r="TPK85" s="554"/>
      <c r="TPL85" s="554"/>
      <c r="TPM85" s="424"/>
      <c r="TPN85" s="422"/>
      <c r="TPO85" s="424"/>
      <c r="TPP85" s="422"/>
      <c r="TPQ85" s="423"/>
      <c r="TPR85" s="424"/>
      <c r="TPS85" s="423"/>
      <c r="TPT85" s="554"/>
      <c r="TPU85" s="554"/>
      <c r="TPV85" s="554"/>
      <c r="TPW85" s="424"/>
      <c r="TPX85" s="422"/>
      <c r="TPY85" s="424"/>
      <c r="TPZ85" s="422"/>
      <c r="TQA85" s="423"/>
      <c r="TQB85" s="424"/>
      <c r="TQC85" s="423"/>
      <c r="TQD85" s="554"/>
      <c r="TQE85" s="554"/>
      <c r="TQF85" s="554"/>
      <c r="TQG85" s="424"/>
      <c r="TQH85" s="422"/>
      <c r="TQI85" s="424"/>
      <c r="TQJ85" s="422"/>
      <c r="TQK85" s="423"/>
      <c r="TQL85" s="424"/>
      <c r="TQM85" s="423"/>
      <c r="TQN85" s="554"/>
      <c r="TQO85" s="554"/>
      <c r="TQP85" s="554"/>
      <c r="TQQ85" s="424"/>
      <c r="TQR85" s="422"/>
      <c r="TQS85" s="424"/>
      <c r="TQT85" s="422"/>
      <c r="TQU85" s="423"/>
      <c r="TQV85" s="424"/>
      <c r="TQW85" s="423"/>
      <c r="TQX85" s="554"/>
      <c r="TQY85" s="554"/>
      <c r="TQZ85" s="554"/>
      <c r="TRA85" s="424"/>
      <c r="TRB85" s="422"/>
      <c r="TRC85" s="424"/>
      <c r="TRD85" s="422"/>
      <c r="TRE85" s="423"/>
      <c r="TRF85" s="424"/>
      <c r="TRG85" s="423"/>
      <c r="TRH85" s="554"/>
      <c r="TRI85" s="554"/>
      <c r="TRJ85" s="554"/>
      <c r="TRK85" s="424"/>
      <c r="TRL85" s="422"/>
      <c r="TRM85" s="424"/>
      <c r="TRN85" s="422"/>
      <c r="TRO85" s="423"/>
      <c r="TRP85" s="424"/>
      <c r="TRQ85" s="423"/>
      <c r="TRR85" s="554"/>
      <c r="TRS85" s="554"/>
      <c r="TRT85" s="554"/>
      <c r="TRU85" s="424"/>
      <c r="TRV85" s="422"/>
      <c r="TRW85" s="424"/>
      <c r="TRX85" s="422"/>
      <c r="TRY85" s="423"/>
      <c r="TRZ85" s="424"/>
      <c r="TSA85" s="423"/>
      <c r="TSB85" s="554"/>
      <c r="TSC85" s="554"/>
      <c r="TSD85" s="554"/>
      <c r="TSE85" s="424"/>
      <c r="TSF85" s="422"/>
      <c r="TSG85" s="424"/>
      <c r="TSH85" s="422"/>
      <c r="TSI85" s="423"/>
      <c r="TSJ85" s="424"/>
      <c r="TSK85" s="423"/>
      <c r="TSL85" s="554"/>
      <c r="TSM85" s="554"/>
      <c r="TSN85" s="554"/>
      <c r="TSO85" s="424"/>
      <c r="TSP85" s="422"/>
      <c r="TSQ85" s="424"/>
      <c r="TSR85" s="422"/>
      <c r="TSS85" s="423"/>
      <c r="TST85" s="424"/>
      <c r="TSU85" s="423"/>
      <c r="TSV85" s="554"/>
      <c r="TSW85" s="554"/>
      <c r="TSX85" s="554"/>
      <c r="TSY85" s="424"/>
      <c r="TSZ85" s="422"/>
      <c r="TTA85" s="424"/>
      <c r="TTB85" s="422"/>
      <c r="TTC85" s="423"/>
      <c r="TTD85" s="424"/>
      <c r="TTE85" s="423"/>
      <c r="TTF85" s="554"/>
      <c r="TTG85" s="554"/>
      <c r="TTH85" s="554"/>
      <c r="TTI85" s="424"/>
      <c r="TTJ85" s="422"/>
      <c r="TTK85" s="424"/>
      <c r="TTL85" s="422"/>
      <c r="TTM85" s="423"/>
      <c r="TTN85" s="424"/>
      <c r="TTO85" s="423"/>
      <c r="TTP85" s="554"/>
      <c r="TTQ85" s="554"/>
      <c r="TTR85" s="554"/>
      <c r="TTS85" s="424"/>
      <c r="TTT85" s="422"/>
      <c r="TTU85" s="424"/>
      <c r="TTV85" s="422"/>
      <c r="TTW85" s="423"/>
      <c r="TTX85" s="424"/>
      <c r="TTY85" s="423"/>
      <c r="TTZ85" s="554"/>
      <c r="TUA85" s="554"/>
      <c r="TUB85" s="554"/>
      <c r="TUC85" s="424"/>
      <c r="TUD85" s="422"/>
      <c r="TUE85" s="424"/>
      <c r="TUF85" s="422"/>
      <c r="TUG85" s="423"/>
      <c r="TUH85" s="424"/>
      <c r="TUI85" s="423"/>
      <c r="TUJ85" s="554"/>
      <c r="TUK85" s="554"/>
      <c r="TUL85" s="554"/>
      <c r="TUM85" s="424"/>
      <c r="TUN85" s="422"/>
      <c r="TUO85" s="424"/>
      <c r="TUP85" s="422"/>
      <c r="TUQ85" s="423"/>
      <c r="TUR85" s="424"/>
      <c r="TUS85" s="423"/>
      <c r="TUT85" s="554"/>
      <c r="TUU85" s="554"/>
      <c r="TUV85" s="554"/>
      <c r="TUW85" s="424"/>
      <c r="TUX85" s="422"/>
      <c r="TUY85" s="424"/>
      <c r="TUZ85" s="422"/>
      <c r="TVA85" s="423"/>
      <c r="TVB85" s="424"/>
      <c r="TVC85" s="423"/>
      <c r="TVD85" s="554"/>
      <c r="TVE85" s="554"/>
      <c r="TVF85" s="554"/>
      <c r="TVG85" s="424"/>
      <c r="TVH85" s="422"/>
      <c r="TVI85" s="424"/>
      <c r="TVJ85" s="422"/>
      <c r="TVK85" s="423"/>
      <c r="TVL85" s="424"/>
      <c r="TVM85" s="423"/>
      <c r="TVN85" s="554"/>
      <c r="TVO85" s="554"/>
      <c r="TVP85" s="554"/>
      <c r="TVQ85" s="424"/>
      <c r="TVR85" s="422"/>
      <c r="TVS85" s="424"/>
      <c r="TVT85" s="422"/>
      <c r="TVU85" s="423"/>
      <c r="TVV85" s="424"/>
      <c r="TVW85" s="423"/>
      <c r="TVX85" s="554"/>
      <c r="TVY85" s="554"/>
      <c r="TVZ85" s="554"/>
      <c r="TWA85" s="424"/>
      <c r="TWB85" s="422"/>
      <c r="TWC85" s="424"/>
      <c r="TWD85" s="422"/>
      <c r="TWE85" s="423"/>
      <c r="TWF85" s="424"/>
      <c r="TWG85" s="423"/>
      <c r="TWH85" s="554"/>
      <c r="TWI85" s="554"/>
      <c r="TWJ85" s="554"/>
      <c r="TWK85" s="424"/>
      <c r="TWL85" s="422"/>
      <c r="TWM85" s="424"/>
      <c r="TWN85" s="422"/>
      <c r="TWO85" s="423"/>
      <c r="TWP85" s="424"/>
      <c r="TWQ85" s="423"/>
      <c r="TWR85" s="554"/>
      <c r="TWS85" s="554"/>
      <c r="TWT85" s="554"/>
      <c r="TWU85" s="424"/>
      <c r="TWV85" s="422"/>
      <c r="TWW85" s="424"/>
      <c r="TWX85" s="422"/>
      <c r="TWY85" s="423"/>
      <c r="TWZ85" s="424"/>
      <c r="TXA85" s="423"/>
      <c r="TXB85" s="554"/>
      <c r="TXC85" s="554"/>
      <c r="TXD85" s="554"/>
      <c r="TXE85" s="424"/>
      <c r="TXF85" s="422"/>
      <c r="TXG85" s="424"/>
      <c r="TXH85" s="422"/>
      <c r="TXI85" s="423"/>
      <c r="TXJ85" s="424"/>
      <c r="TXK85" s="423"/>
      <c r="TXL85" s="554"/>
      <c r="TXM85" s="554"/>
      <c r="TXN85" s="554"/>
      <c r="TXO85" s="424"/>
      <c r="TXP85" s="422"/>
      <c r="TXQ85" s="424"/>
      <c r="TXR85" s="422"/>
      <c r="TXS85" s="423"/>
      <c r="TXT85" s="424"/>
      <c r="TXU85" s="423"/>
      <c r="TXV85" s="554"/>
      <c r="TXW85" s="554"/>
      <c r="TXX85" s="554"/>
      <c r="TXY85" s="424"/>
      <c r="TXZ85" s="422"/>
      <c r="TYA85" s="424"/>
      <c r="TYB85" s="422"/>
      <c r="TYC85" s="423"/>
      <c r="TYD85" s="424"/>
      <c r="TYE85" s="423"/>
      <c r="TYF85" s="554"/>
      <c r="TYG85" s="554"/>
      <c r="TYH85" s="554"/>
      <c r="TYI85" s="424"/>
      <c r="TYJ85" s="422"/>
      <c r="TYK85" s="424"/>
      <c r="TYL85" s="422"/>
      <c r="TYM85" s="423"/>
      <c r="TYN85" s="424"/>
      <c r="TYO85" s="423"/>
      <c r="TYP85" s="554"/>
      <c r="TYQ85" s="554"/>
      <c r="TYR85" s="554"/>
      <c r="TYS85" s="424"/>
      <c r="TYT85" s="422"/>
      <c r="TYU85" s="424"/>
      <c r="TYV85" s="422"/>
      <c r="TYW85" s="423"/>
      <c r="TYX85" s="424"/>
      <c r="TYY85" s="423"/>
      <c r="TYZ85" s="554"/>
      <c r="TZA85" s="554"/>
      <c r="TZB85" s="554"/>
      <c r="TZC85" s="424"/>
      <c r="TZD85" s="422"/>
      <c r="TZE85" s="424"/>
      <c r="TZF85" s="422"/>
      <c r="TZG85" s="423"/>
      <c r="TZH85" s="424"/>
      <c r="TZI85" s="423"/>
      <c r="TZJ85" s="554"/>
      <c r="TZK85" s="554"/>
      <c r="TZL85" s="554"/>
      <c r="TZM85" s="424"/>
      <c r="TZN85" s="422"/>
      <c r="TZO85" s="424"/>
      <c r="TZP85" s="422"/>
      <c r="TZQ85" s="423"/>
      <c r="TZR85" s="424"/>
      <c r="TZS85" s="423"/>
      <c r="TZT85" s="554"/>
      <c r="TZU85" s="554"/>
      <c r="TZV85" s="554"/>
      <c r="TZW85" s="424"/>
      <c r="TZX85" s="422"/>
      <c r="TZY85" s="424"/>
      <c r="TZZ85" s="422"/>
      <c r="UAA85" s="423"/>
      <c r="UAB85" s="424"/>
      <c r="UAC85" s="423"/>
      <c r="UAD85" s="554"/>
      <c r="UAE85" s="554"/>
      <c r="UAF85" s="554"/>
      <c r="UAG85" s="424"/>
      <c r="UAH85" s="422"/>
      <c r="UAI85" s="424"/>
      <c r="UAJ85" s="422"/>
      <c r="UAK85" s="423"/>
      <c r="UAL85" s="424"/>
      <c r="UAM85" s="423"/>
      <c r="UAN85" s="554"/>
      <c r="UAO85" s="554"/>
      <c r="UAP85" s="554"/>
      <c r="UAQ85" s="424"/>
      <c r="UAR85" s="422"/>
      <c r="UAS85" s="424"/>
      <c r="UAT85" s="422"/>
      <c r="UAU85" s="423"/>
      <c r="UAV85" s="424"/>
      <c r="UAW85" s="423"/>
      <c r="UAX85" s="554"/>
      <c r="UAY85" s="554"/>
      <c r="UAZ85" s="554"/>
      <c r="UBA85" s="424"/>
      <c r="UBB85" s="422"/>
      <c r="UBC85" s="424"/>
      <c r="UBD85" s="422"/>
      <c r="UBE85" s="423"/>
      <c r="UBF85" s="424"/>
      <c r="UBG85" s="423"/>
      <c r="UBH85" s="554"/>
      <c r="UBI85" s="554"/>
      <c r="UBJ85" s="554"/>
      <c r="UBK85" s="424"/>
      <c r="UBL85" s="422"/>
      <c r="UBM85" s="424"/>
      <c r="UBN85" s="422"/>
      <c r="UBO85" s="423"/>
      <c r="UBP85" s="424"/>
      <c r="UBQ85" s="423"/>
      <c r="UBR85" s="554"/>
      <c r="UBS85" s="554"/>
      <c r="UBT85" s="554"/>
      <c r="UBU85" s="424"/>
      <c r="UBV85" s="422"/>
      <c r="UBW85" s="424"/>
      <c r="UBX85" s="422"/>
      <c r="UBY85" s="423"/>
      <c r="UBZ85" s="424"/>
      <c r="UCA85" s="423"/>
      <c r="UCB85" s="554"/>
      <c r="UCC85" s="554"/>
      <c r="UCD85" s="554"/>
      <c r="UCE85" s="424"/>
      <c r="UCF85" s="422"/>
      <c r="UCG85" s="424"/>
      <c r="UCH85" s="422"/>
      <c r="UCI85" s="423"/>
      <c r="UCJ85" s="424"/>
      <c r="UCK85" s="423"/>
      <c r="UCL85" s="554"/>
      <c r="UCM85" s="554"/>
      <c r="UCN85" s="554"/>
      <c r="UCO85" s="424"/>
      <c r="UCP85" s="422"/>
      <c r="UCQ85" s="424"/>
      <c r="UCR85" s="422"/>
      <c r="UCS85" s="423"/>
      <c r="UCT85" s="424"/>
      <c r="UCU85" s="423"/>
      <c r="UCV85" s="554"/>
      <c r="UCW85" s="554"/>
      <c r="UCX85" s="554"/>
      <c r="UCY85" s="424"/>
      <c r="UCZ85" s="422"/>
      <c r="UDA85" s="424"/>
      <c r="UDB85" s="422"/>
      <c r="UDC85" s="423"/>
      <c r="UDD85" s="424"/>
      <c r="UDE85" s="423"/>
      <c r="UDF85" s="554"/>
      <c r="UDG85" s="554"/>
      <c r="UDH85" s="554"/>
      <c r="UDI85" s="424"/>
      <c r="UDJ85" s="422"/>
      <c r="UDK85" s="424"/>
      <c r="UDL85" s="422"/>
      <c r="UDM85" s="423"/>
      <c r="UDN85" s="424"/>
      <c r="UDO85" s="423"/>
      <c r="UDP85" s="554"/>
      <c r="UDQ85" s="554"/>
      <c r="UDR85" s="554"/>
      <c r="UDS85" s="424"/>
      <c r="UDT85" s="422"/>
      <c r="UDU85" s="424"/>
      <c r="UDV85" s="422"/>
      <c r="UDW85" s="423"/>
      <c r="UDX85" s="424"/>
      <c r="UDY85" s="423"/>
      <c r="UDZ85" s="554"/>
      <c r="UEA85" s="554"/>
      <c r="UEB85" s="554"/>
      <c r="UEC85" s="424"/>
      <c r="UED85" s="422"/>
      <c r="UEE85" s="424"/>
      <c r="UEF85" s="422"/>
      <c r="UEG85" s="423"/>
      <c r="UEH85" s="424"/>
      <c r="UEI85" s="423"/>
      <c r="UEJ85" s="554"/>
      <c r="UEK85" s="554"/>
      <c r="UEL85" s="554"/>
      <c r="UEM85" s="424"/>
      <c r="UEN85" s="422"/>
      <c r="UEO85" s="424"/>
      <c r="UEP85" s="422"/>
      <c r="UEQ85" s="423"/>
      <c r="UER85" s="424"/>
      <c r="UES85" s="423"/>
      <c r="UET85" s="554"/>
      <c r="UEU85" s="554"/>
      <c r="UEV85" s="554"/>
      <c r="UEW85" s="424"/>
      <c r="UEX85" s="422"/>
      <c r="UEY85" s="424"/>
      <c r="UEZ85" s="422"/>
      <c r="UFA85" s="423"/>
      <c r="UFB85" s="424"/>
      <c r="UFC85" s="423"/>
      <c r="UFD85" s="554"/>
      <c r="UFE85" s="554"/>
      <c r="UFF85" s="554"/>
      <c r="UFG85" s="424"/>
      <c r="UFH85" s="422"/>
      <c r="UFI85" s="424"/>
      <c r="UFJ85" s="422"/>
      <c r="UFK85" s="423"/>
      <c r="UFL85" s="424"/>
      <c r="UFM85" s="423"/>
      <c r="UFN85" s="554"/>
      <c r="UFO85" s="554"/>
      <c r="UFP85" s="554"/>
      <c r="UFQ85" s="424"/>
      <c r="UFR85" s="422"/>
      <c r="UFS85" s="424"/>
      <c r="UFT85" s="422"/>
      <c r="UFU85" s="423"/>
      <c r="UFV85" s="424"/>
      <c r="UFW85" s="423"/>
      <c r="UFX85" s="554"/>
      <c r="UFY85" s="554"/>
      <c r="UFZ85" s="554"/>
      <c r="UGA85" s="424"/>
      <c r="UGB85" s="422"/>
      <c r="UGC85" s="424"/>
      <c r="UGD85" s="422"/>
      <c r="UGE85" s="423"/>
      <c r="UGF85" s="424"/>
      <c r="UGG85" s="423"/>
      <c r="UGH85" s="554"/>
      <c r="UGI85" s="554"/>
      <c r="UGJ85" s="554"/>
      <c r="UGK85" s="424"/>
      <c r="UGL85" s="422"/>
      <c r="UGM85" s="424"/>
      <c r="UGN85" s="422"/>
      <c r="UGO85" s="423"/>
      <c r="UGP85" s="424"/>
      <c r="UGQ85" s="423"/>
      <c r="UGR85" s="554"/>
      <c r="UGS85" s="554"/>
      <c r="UGT85" s="554"/>
      <c r="UGU85" s="424"/>
      <c r="UGV85" s="422"/>
      <c r="UGW85" s="424"/>
      <c r="UGX85" s="422"/>
      <c r="UGY85" s="423"/>
      <c r="UGZ85" s="424"/>
      <c r="UHA85" s="423"/>
      <c r="UHB85" s="554"/>
      <c r="UHC85" s="554"/>
      <c r="UHD85" s="554"/>
      <c r="UHE85" s="424"/>
      <c r="UHF85" s="422"/>
      <c r="UHG85" s="424"/>
      <c r="UHH85" s="422"/>
      <c r="UHI85" s="423"/>
      <c r="UHJ85" s="424"/>
      <c r="UHK85" s="423"/>
      <c r="UHL85" s="554"/>
      <c r="UHM85" s="554"/>
      <c r="UHN85" s="554"/>
      <c r="UHO85" s="424"/>
      <c r="UHP85" s="422"/>
      <c r="UHQ85" s="424"/>
      <c r="UHR85" s="422"/>
      <c r="UHS85" s="423"/>
      <c r="UHT85" s="424"/>
      <c r="UHU85" s="423"/>
      <c r="UHV85" s="554"/>
      <c r="UHW85" s="554"/>
      <c r="UHX85" s="554"/>
      <c r="UHY85" s="424"/>
      <c r="UHZ85" s="422"/>
      <c r="UIA85" s="424"/>
      <c r="UIB85" s="422"/>
      <c r="UIC85" s="423"/>
      <c r="UID85" s="424"/>
      <c r="UIE85" s="423"/>
      <c r="UIF85" s="554"/>
      <c r="UIG85" s="554"/>
      <c r="UIH85" s="554"/>
      <c r="UII85" s="424"/>
      <c r="UIJ85" s="422"/>
      <c r="UIK85" s="424"/>
      <c r="UIL85" s="422"/>
      <c r="UIM85" s="423"/>
      <c r="UIN85" s="424"/>
      <c r="UIO85" s="423"/>
      <c r="UIP85" s="554"/>
      <c r="UIQ85" s="554"/>
      <c r="UIR85" s="554"/>
      <c r="UIS85" s="424"/>
      <c r="UIT85" s="422"/>
      <c r="UIU85" s="424"/>
      <c r="UIV85" s="422"/>
      <c r="UIW85" s="423"/>
      <c r="UIX85" s="424"/>
      <c r="UIY85" s="423"/>
      <c r="UIZ85" s="554"/>
      <c r="UJA85" s="554"/>
      <c r="UJB85" s="554"/>
      <c r="UJC85" s="424"/>
      <c r="UJD85" s="422"/>
      <c r="UJE85" s="424"/>
      <c r="UJF85" s="422"/>
      <c r="UJG85" s="423"/>
      <c r="UJH85" s="424"/>
      <c r="UJI85" s="423"/>
      <c r="UJJ85" s="554"/>
      <c r="UJK85" s="554"/>
      <c r="UJL85" s="554"/>
      <c r="UJM85" s="424"/>
      <c r="UJN85" s="422"/>
      <c r="UJO85" s="424"/>
      <c r="UJP85" s="422"/>
      <c r="UJQ85" s="423"/>
      <c r="UJR85" s="424"/>
      <c r="UJS85" s="423"/>
      <c r="UJT85" s="554"/>
      <c r="UJU85" s="554"/>
      <c r="UJV85" s="554"/>
      <c r="UJW85" s="424"/>
      <c r="UJX85" s="422"/>
      <c r="UJY85" s="424"/>
      <c r="UJZ85" s="422"/>
      <c r="UKA85" s="423"/>
      <c r="UKB85" s="424"/>
      <c r="UKC85" s="423"/>
      <c r="UKD85" s="554"/>
      <c r="UKE85" s="554"/>
      <c r="UKF85" s="554"/>
      <c r="UKG85" s="424"/>
      <c r="UKH85" s="422"/>
      <c r="UKI85" s="424"/>
      <c r="UKJ85" s="422"/>
      <c r="UKK85" s="423"/>
      <c r="UKL85" s="424"/>
      <c r="UKM85" s="423"/>
      <c r="UKN85" s="554"/>
      <c r="UKO85" s="554"/>
      <c r="UKP85" s="554"/>
      <c r="UKQ85" s="424"/>
      <c r="UKR85" s="422"/>
      <c r="UKS85" s="424"/>
      <c r="UKT85" s="422"/>
      <c r="UKU85" s="423"/>
      <c r="UKV85" s="424"/>
      <c r="UKW85" s="423"/>
      <c r="UKX85" s="554"/>
      <c r="UKY85" s="554"/>
      <c r="UKZ85" s="554"/>
      <c r="ULA85" s="424"/>
      <c r="ULB85" s="422"/>
      <c r="ULC85" s="424"/>
      <c r="ULD85" s="422"/>
      <c r="ULE85" s="423"/>
      <c r="ULF85" s="424"/>
      <c r="ULG85" s="423"/>
      <c r="ULH85" s="554"/>
      <c r="ULI85" s="554"/>
      <c r="ULJ85" s="554"/>
      <c r="ULK85" s="424"/>
      <c r="ULL85" s="422"/>
      <c r="ULM85" s="424"/>
      <c r="ULN85" s="422"/>
      <c r="ULO85" s="423"/>
      <c r="ULP85" s="424"/>
      <c r="ULQ85" s="423"/>
      <c r="ULR85" s="554"/>
      <c r="ULS85" s="554"/>
      <c r="ULT85" s="554"/>
      <c r="ULU85" s="424"/>
      <c r="ULV85" s="422"/>
      <c r="ULW85" s="424"/>
      <c r="ULX85" s="422"/>
      <c r="ULY85" s="423"/>
      <c r="ULZ85" s="424"/>
      <c r="UMA85" s="423"/>
      <c r="UMB85" s="554"/>
      <c r="UMC85" s="554"/>
      <c r="UMD85" s="554"/>
      <c r="UME85" s="424"/>
      <c r="UMF85" s="422"/>
      <c r="UMG85" s="424"/>
      <c r="UMH85" s="422"/>
      <c r="UMI85" s="423"/>
      <c r="UMJ85" s="424"/>
      <c r="UMK85" s="423"/>
      <c r="UML85" s="554"/>
      <c r="UMM85" s="554"/>
      <c r="UMN85" s="554"/>
      <c r="UMO85" s="424"/>
      <c r="UMP85" s="422"/>
      <c r="UMQ85" s="424"/>
      <c r="UMR85" s="422"/>
      <c r="UMS85" s="423"/>
      <c r="UMT85" s="424"/>
      <c r="UMU85" s="423"/>
      <c r="UMV85" s="554"/>
      <c r="UMW85" s="554"/>
      <c r="UMX85" s="554"/>
      <c r="UMY85" s="424"/>
      <c r="UMZ85" s="422"/>
      <c r="UNA85" s="424"/>
      <c r="UNB85" s="422"/>
      <c r="UNC85" s="423"/>
      <c r="UND85" s="424"/>
      <c r="UNE85" s="423"/>
      <c r="UNF85" s="554"/>
      <c r="UNG85" s="554"/>
      <c r="UNH85" s="554"/>
      <c r="UNI85" s="424"/>
      <c r="UNJ85" s="422"/>
      <c r="UNK85" s="424"/>
      <c r="UNL85" s="422"/>
      <c r="UNM85" s="423"/>
      <c r="UNN85" s="424"/>
      <c r="UNO85" s="423"/>
      <c r="UNP85" s="554"/>
      <c r="UNQ85" s="554"/>
      <c r="UNR85" s="554"/>
      <c r="UNS85" s="424"/>
      <c r="UNT85" s="422"/>
      <c r="UNU85" s="424"/>
      <c r="UNV85" s="422"/>
      <c r="UNW85" s="423"/>
      <c r="UNX85" s="424"/>
      <c r="UNY85" s="423"/>
      <c r="UNZ85" s="554"/>
      <c r="UOA85" s="554"/>
      <c r="UOB85" s="554"/>
      <c r="UOC85" s="424"/>
      <c r="UOD85" s="422"/>
      <c r="UOE85" s="424"/>
      <c r="UOF85" s="422"/>
      <c r="UOG85" s="423"/>
      <c r="UOH85" s="424"/>
      <c r="UOI85" s="423"/>
      <c r="UOJ85" s="554"/>
      <c r="UOK85" s="554"/>
      <c r="UOL85" s="554"/>
      <c r="UOM85" s="424"/>
      <c r="UON85" s="422"/>
      <c r="UOO85" s="424"/>
      <c r="UOP85" s="422"/>
      <c r="UOQ85" s="423"/>
      <c r="UOR85" s="424"/>
      <c r="UOS85" s="423"/>
      <c r="UOT85" s="554"/>
      <c r="UOU85" s="554"/>
      <c r="UOV85" s="554"/>
      <c r="UOW85" s="424"/>
      <c r="UOX85" s="422"/>
      <c r="UOY85" s="424"/>
      <c r="UOZ85" s="422"/>
      <c r="UPA85" s="423"/>
      <c r="UPB85" s="424"/>
      <c r="UPC85" s="423"/>
      <c r="UPD85" s="554"/>
      <c r="UPE85" s="554"/>
      <c r="UPF85" s="554"/>
      <c r="UPG85" s="424"/>
      <c r="UPH85" s="422"/>
      <c r="UPI85" s="424"/>
      <c r="UPJ85" s="422"/>
      <c r="UPK85" s="423"/>
      <c r="UPL85" s="424"/>
      <c r="UPM85" s="423"/>
      <c r="UPN85" s="554"/>
      <c r="UPO85" s="554"/>
      <c r="UPP85" s="554"/>
      <c r="UPQ85" s="424"/>
      <c r="UPR85" s="422"/>
      <c r="UPS85" s="424"/>
      <c r="UPT85" s="422"/>
      <c r="UPU85" s="423"/>
      <c r="UPV85" s="424"/>
      <c r="UPW85" s="423"/>
      <c r="UPX85" s="554"/>
      <c r="UPY85" s="554"/>
      <c r="UPZ85" s="554"/>
      <c r="UQA85" s="424"/>
      <c r="UQB85" s="422"/>
      <c r="UQC85" s="424"/>
      <c r="UQD85" s="422"/>
      <c r="UQE85" s="423"/>
      <c r="UQF85" s="424"/>
      <c r="UQG85" s="423"/>
      <c r="UQH85" s="554"/>
      <c r="UQI85" s="554"/>
      <c r="UQJ85" s="554"/>
      <c r="UQK85" s="424"/>
      <c r="UQL85" s="422"/>
      <c r="UQM85" s="424"/>
      <c r="UQN85" s="422"/>
      <c r="UQO85" s="423"/>
      <c r="UQP85" s="424"/>
      <c r="UQQ85" s="423"/>
      <c r="UQR85" s="554"/>
      <c r="UQS85" s="554"/>
      <c r="UQT85" s="554"/>
      <c r="UQU85" s="424"/>
      <c r="UQV85" s="422"/>
      <c r="UQW85" s="424"/>
      <c r="UQX85" s="422"/>
      <c r="UQY85" s="423"/>
      <c r="UQZ85" s="424"/>
      <c r="URA85" s="423"/>
      <c r="URB85" s="554"/>
      <c r="URC85" s="554"/>
      <c r="URD85" s="554"/>
      <c r="URE85" s="424"/>
      <c r="URF85" s="422"/>
      <c r="URG85" s="424"/>
      <c r="URH85" s="422"/>
      <c r="URI85" s="423"/>
      <c r="URJ85" s="424"/>
      <c r="URK85" s="423"/>
      <c r="URL85" s="554"/>
      <c r="URM85" s="554"/>
      <c r="URN85" s="554"/>
      <c r="URO85" s="424"/>
      <c r="URP85" s="422"/>
      <c r="URQ85" s="424"/>
      <c r="URR85" s="422"/>
      <c r="URS85" s="423"/>
      <c r="URT85" s="424"/>
      <c r="URU85" s="423"/>
      <c r="URV85" s="554"/>
      <c r="URW85" s="554"/>
      <c r="URX85" s="554"/>
      <c r="URY85" s="424"/>
      <c r="URZ85" s="422"/>
      <c r="USA85" s="424"/>
      <c r="USB85" s="422"/>
      <c r="USC85" s="423"/>
      <c r="USD85" s="424"/>
      <c r="USE85" s="423"/>
      <c r="USF85" s="554"/>
      <c r="USG85" s="554"/>
      <c r="USH85" s="554"/>
      <c r="USI85" s="424"/>
      <c r="USJ85" s="422"/>
      <c r="USK85" s="424"/>
      <c r="USL85" s="422"/>
      <c r="USM85" s="423"/>
      <c r="USN85" s="424"/>
      <c r="USO85" s="423"/>
      <c r="USP85" s="554"/>
      <c r="USQ85" s="554"/>
      <c r="USR85" s="554"/>
      <c r="USS85" s="424"/>
      <c r="UST85" s="422"/>
      <c r="USU85" s="424"/>
      <c r="USV85" s="422"/>
      <c r="USW85" s="423"/>
      <c r="USX85" s="424"/>
      <c r="USY85" s="423"/>
      <c r="USZ85" s="554"/>
      <c r="UTA85" s="554"/>
      <c r="UTB85" s="554"/>
      <c r="UTC85" s="424"/>
      <c r="UTD85" s="422"/>
      <c r="UTE85" s="424"/>
      <c r="UTF85" s="422"/>
      <c r="UTG85" s="423"/>
      <c r="UTH85" s="424"/>
      <c r="UTI85" s="423"/>
      <c r="UTJ85" s="554"/>
      <c r="UTK85" s="554"/>
      <c r="UTL85" s="554"/>
      <c r="UTM85" s="424"/>
      <c r="UTN85" s="422"/>
      <c r="UTO85" s="424"/>
      <c r="UTP85" s="422"/>
      <c r="UTQ85" s="423"/>
      <c r="UTR85" s="424"/>
      <c r="UTS85" s="423"/>
      <c r="UTT85" s="554"/>
      <c r="UTU85" s="554"/>
      <c r="UTV85" s="554"/>
      <c r="UTW85" s="424"/>
      <c r="UTX85" s="422"/>
      <c r="UTY85" s="424"/>
      <c r="UTZ85" s="422"/>
      <c r="UUA85" s="423"/>
      <c r="UUB85" s="424"/>
      <c r="UUC85" s="423"/>
      <c r="UUD85" s="554"/>
      <c r="UUE85" s="554"/>
      <c r="UUF85" s="554"/>
      <c r="UUG85" s="424"/>
      <c r="UUH85" s="422"/>
      <c r="UUI85" s="424"/>
      <c r="UUJ85" s="422"/>
      <c r="UUK85" s="423"/>
      <c r="UUL85" s="424"/>
      <c r="UUM85" s="423"/>
      <c r="UUN85" s="554"/>
      <c r="UUO85" s="554"/>
      <c r="UUP85" s="554"/>
      <c r="UUQ85" s="424"/>
      <c r="UUR85" s="422"/>
      <c r="UUS85" s="424"/>
      <c r="UUT85" s="422"/>
      <c r="UUU85" s="423"/>
      <c r="UUV85" s="424"/>
      <c r="UUW85" s="423"/>
      <c r="UUX85" s="554"/>
      <c r="UUY85" s="554"/>
      <c r="UUZ85" s="554"/>
      <c r="UVA85" s="424"/>
      <c r="UVB85" s="422"/>
      <c r="UVC85" s="424"/>
      <c r="UVD85" s="422"/>
      <c r="UVE85" s="423"/>
      <c r="UVF85" s="424"/>
      <c r="UVG85" s="423"/>
      <c r="UVH85" s="554"/>
      <c r="UVI85" s="554"/>
      <c r="UVJ85" s="554"/>
      <c r="UVK85" s="424"/>
      <c r="UVL85" s="422"/>
      <c r="UVM85" s="424"/>
      <c r="UVN85" s="422"/>
      <c r="UVO85" s="423"/>
      <c r="UVP85" s="424"/>
      <c r="UVQ85" s="423"/>
      <c r="UVR85" s="554"/>
      <c r="UVS85" s="554"/>
      <c r="UVT85" s="554"/>
      <c r="UVU85" s="424"/>
      <c r="UVV85" s="422"/>
      <c r="UVW85" s="424"/>
      <c r="UVX85" s="422"/>
      <c r="UVY85" s="423"/>
      <c r="UVZ85" s="424"/>
      <c r="UWA85" s="423"/>
      <c r="UWB85" s="554"/>
      <c r="UWC85" s="554"/>
      <c r="UWD85" s="554"/>
      <c r="UWE85" s="424"/>
      <c r="UWF85" s="422"/>
      <c r="UWG85" s="424"/>
      <c r="UWH85" s="422"/>
      <c r="UWI85" s="423"/>
      <c r="UWJ85" s="424"/>
      <c r="UWK85" s="423"/>
      <c r="UWL85" s="554"/>
      <c r="UWM85" s="554"/>
      <c r="UWN85" s="554"/>
      <c r="UWO85" s="424"/>
      <c r="UWP85" s="422"/>
      <c r="UWQ85" s="424"/>
      <c r="UWR85" s="422"/>
      <c r="UWS85" s="423"/>
      <c r="UWT85" s="424"/>
      <c r="UWU85" s="423"/>
      <c r="UWV85" s="554"/>
      <c r="UWW85" s="554"/>
      <c r="UWX85" s="554"/>
      <c r="UWY85" s="424"/>
      <c r="UWZ85" s="422"/>
      <c r="UXA85" s="424"/>
      <c r="UXB85" s="422"/>
      <c r="UXC85" s="423"/>
      <c r="UXD85" s="424"/>
      <c r="UXE85" s="423"/>
      <c r="UXF85" s="554"/>
      <c r="UXG85" s="554"/>
      <c r="UXH85" s="554"/>
      <c r="UXI85" s="424"/>
      <c r="UXJ85" s="422"/>
      <c r="UXK85" s="424"/>
      <c r="UXL85" s="422"/>
      <c r="UXM85" s="423"/>
      <c r="UXN85" s="424"/>
      <c r="UXO85" s="423"/>
      <c r="UXP85" s="554"/>
      <c r="UXQ85" s="554"/>
      <c r="UXR85" s="554"/>
      <c r="UXS85" s="424"/>
      <c r="UXT85" s="422"/>
      <c r="UXU85" s="424"/>
      <c r="UXV85" s="422"/>
      <c r="UXW85" s="423"/>
      <c r="UXX85" s="424"/>
      <c r="UXY85" s="423"/>
      <c r="UXZ85" s="554"/>
      <c r="UYA85" s="554"/>
      <c r="UYB85" s="554"/>
      <c r="UYC85" s="424"/>
      <c r="UYD85" s="422"/>
      <c r="UYE85" s="424"/>
      <c r="UYF85" s="422"/>
      <c r="UYG85" s="423"/>
      <c r="UYH85" s="424"/>
      <c r="UYI85" s="423"/>
      <c r="UYJ85" s="554"/>
      <c r="UYK85" s="554"/>
      <c r="UYL85" s="554"/>
      <c r="UYM85" s="424"/>
      <c r="UYN85" s="422"/>
      <c r="UYO85" s="424"/>
      <c r="UYP85" s="422"/>
      <c r="UYQ85" s="423"/>
      <c r="UYR85" s="424"/>
      <c r="UYS85" s="423"/>
      <c r="UYT85" s="554"/>
      <c r="UYU85" s="554"/>
      <c r="UYV85" s="554"/>
      <c r="UYW85" s="424"/>
      <c r="UYX85" s="422"/>
      <c r="UYY85" s="424"/>
      <c r="UYZ85" s="422"/>
      <c r="UZA85" s="423"/>
      <c r="UZB85" s="424"/>
      <c r="UZC85" s="423"/>
      <c r="UZD85" s="554"/>
      <c r="UZE85" s="554"/>
      <c r="UZF85" s="554"/>
      <c r="UZG85" s="424"/>
      <c r="UZH85" s="422"/>
      <c r="UZI85" s="424"/>
      <c r="UZJ85" s="422"/>
      <c r="UZK85" s="423"/>
      <c r="UZL85" s="424"/>
      <c r="UZM85" s="423"/>
      <c r="UZN85" s="554"/>
      <c r="UZO85" s="554"/>
      <c r="UZP85" s="554"/>
      <c r="UZQ85" s="424"/>
      <c r="UZR85" s="422"/>
      <c r="UZS85" s="424"/>
      <c r="UZT85" s="422"/>
      <c r="UZU85" s="423"/>
      <c r="UZV85" s="424"/>
      <c r="UZW85" s="423"/>
      <c r="UZX85" s="554"/>
      <c r="UZY85" s="554"/>
      <c r="UZZ85" s="554"/>
      <c r="VAA85" s="424"/>
      <c r="VAB85" s="422"/>
      <c r="VAC85" s="424"/>
      <c r="VAD85" s="422"/>
      <c r="VAE85" s="423"/>
      <c r="VAF85" s="424"/>
      <c r="VAG85" s="423"/>
      <c r="VAH85" s="554"/>
      <c r="VAI85" s="554"/>
      <c r="VAJ85" s="554"/>
      <c r="VAK85" s="424"/>
      <c r="VAL85" s="422"/>
      <c r="VAM85" s="424"/>
      <c r="VAN85" s="422"/>
      <c r="VAO85" s="423"/>
      <c r="VAP85" s="424"/>
      <c r="VAQ85" s="423"/>
      <c r="VAR85" s="554"/>
      <c r="VAS85" s="554"/>
      <c r="VAT85" s="554"/>
      <c r="VAU85" s="424"/>
      <c r="VAV85" s="422"/>
      <c r="VAW85" s="424"/>
      <c r="VAX85" s="422"/>
      <c r="VAY85" s="423"/>
      <c r="VAZ85" s="424"/>
      <c r="VBA85" s="423"/>
      <c r="VBB85" s="554"/>
      <c r="VBC85" s="554"/>
      <c r="VBD85" s="554"/>
      <c r="VBE85" s="424"/>
      <c r="VBF85" s="422"/>
      <c r="VBG85" s="424"/>
      <c r="VBH85" s="422"/>
      <c r="VBI85" s="423"/>
      <c r="VBJ85" s="424"/>
      <c r="VBK85" s="423"/>
      <c r="VBL85" s="554"/>
      <c r="VBM85" s="554"/>
      <c r="VBN85" s="554"/>
      <c r="VBO85" s="424"/>
      <c r="VBP85" s="422"/>
      <c r="VBQ85" s="424"/>
      <c r="VBR85" s="422"/>
      <c r="VBS85" s="423"/>
      <c r="VBT85" s="424"/>
      <c r="VBU85" s="423"/>
      <c r="VBV85" s="554"/>
      <c r="VBW85" s="554"/>
      <c r="VBX85" s="554"/>
      <c r="VBY85" s="424"/>
      <c r="VBZ85" s="422"/>
      <c r="VCA85" s="424"/>
      <c r="VCB85" s="422"/>
      <c r="VCC85" s="423"/>
      <c r="VCD85" s="424"/>
      <c r="VCE85" s="423"/>
      <c r="VCF85" s="554"/>
      <c r="VCG85" s="554"/>
      <c r="VCH85" s="554"/>
      <c r="VCI85" s="424"/>
      <c r="VCJ85" s="422"/>
      <c r="VCK85" s="424"/>
      <c r="VCL85" s="422"/>
      <c r="VCM85" s="423"/>
      <c r="VCN85" s="424"/>
      <c r="VCO85" s="423"/>
      <c r="VCP85" s="554"/>
      <c r="VCQ85" s="554"/>
      <c r="VCR85" s="554"/>
      <c r="VCS85" s="424"/>
      <c r="VCT85" s="422"/>
      <c r="VCU85" s="424"/>
      <c r="VCV85" s="422"/>
      <c r="VCW85" s="423"/>
      <c r="VCX85" s="424"/>
      <c r="VCY85" s="423"/>
      <c r="VCZ85" s="554"/>
      <c r="VDA85" s="554"/>
      <c r="VDB85" s="554"/>
      <c r="VDC85" s="424"/>
      <c r="VDD85" s="422"/>
      <c r="VDE85" s="424"/>
      <c r="VDF85" s="422"/>
      <c r="VDG85" s="423"/>
      <c r="VDH85" s="424"/>
      <c r="VDI85" s="423"/>
      <c r="VDJ85" s="554"/>
      <c r="VDK85" s="554"/>
      <c r="VDL85" s="554"/>
      <c r="VDM85" s="424"/>
      <c r="VDN85" s="422"/>
      <c r="VDO85" s="424"/>
      <c r="VDP85" s="422"/>
      <c r="VDQ85" s="423"/>
      <c r="VDR85" s="424"/>
      <c r="VDS85" s="423"/>
      <c r="VDT85" s="554"/>
      <c r="VDU85" s="554"/>
      <c r="VDV85" s="554"/>
      <c r="VDW85" s="424"/>
      <c r="VDX85" s="422"/>
      <c r="VDY85" s="424"/>
      <c r="VDZ85" s="422"/>
      <c r="VEA85" s="423"/>
      <c r="VEB85" s="424"/>
      <c r="VEC85" s="423"/>
      <c r="VED85" s="554"/>
      <c r="VEE85" s="554"/>
      <c r="VEF85" s="554"/>
      <c r="VEG85" s="424"/>
      <c r="VEH85" s="422"/>
      <c r="VEI85" s="424"/>
      <c r="VEJ85" s="422"/>
      <c r="VEK85" s="423"/>
      <c r="VEL85" s="424"/>
      <c r="VEM85" s="423"/>
      <c r="VEN85" s="554"/>
      <c r="VEO85" s="554"/>
      <c r="VEP85" s="554"/>
      <c r="VEQ85" s="424"/>
      <c r="VER85" s="422"/>
      <c r="VES85" s="424"/>
      <c r="VET85" s="422"/>
      <c r="VEU85" s="423"/>
      <c r="VEV85" s="424"/>
      <c r="VEW85" s="423"/>
      <c r="VEX85" s="554"/>
      <c r="VEY85" s="554"/>
      <c r="VEZ85" s="554"/>
      <c r="VFA85" s="424"/>
      <c r="VFB85" s="422"/>
      <c r="VFC85" s="424"/>
      <c r="VFD85" s="422"/>
      <c r="VFE85" s="423"/>
      <c r="VFF85" s="424"/>
      <c r="VFG85" s="423"/>
      <c r="VFH85" s="554"/>
      <c r="VFI85" s="554"/>
      <c r="VFJ85" s="554"/>
      <c r="VFK85" s="424"/>
      <c r="VFL85" s="422"/>
      <c r="VFM85" s="424"/>
      <c r="VFN85" s="422"/>
      <c r="VFO85" s="423"/>
      <c r="VFP85" s="424"/>
      <c r="VFQ85" s="423"/>
      <c r="VFR85" s="554"/>
      <c r="VFS85" s="554"/>
      <c r="VFT85" s="554"/>
      <c r="VFU85" s="424"/>
      <c r="VFV85" s="422"/>
      <c r="VFW85" s="424"/>
      <c r="VFX85" s="422"/>
      <c r="VFY85" s="423"/>
      <c r="VFZ85" s="424"/>
      <c r="VGA85" s="423"/>
      <c r="VGB85" s="554"/>
      <c r="VGC85" s="554"/>
      <c r="VGD85" s="554"/>
      <c r="VGE85" s="424"/>
      <c r="VGF85" s="422"/>
      <c r="VGG85" s="424"/>
      <c r="VGH85" s="422"/>
      <c r="VGI85" s="423"/>
      <c r="VGJ85" s="424"/>
      <c r="VGK85" s="423"/>
      <c r="VGL85" s="554"/>
      <c r="VGM85" s="554"/>
      <c r="VGN85" s="554"/>
      <c r="VGO85" s="424"/>
      <c r="VGP85" s="422"/>
      <c r="VGQ85" s="424"/>
      <c r="VGR85" s="422"/>
      <c r="VGS85" s="423"/>
      <c r="VGT85" s="424"/>
      <c r="VGU85" s="423"/>
      <c r="VGV85" s="554"/>
      <c r="VGW85" s="554"/>
      <c r="VGX85" s="554"/>
      <c r="VGY85" s="424"/>
      <c r="VGZ85" s="422"/>
      <c r="VHA85" s="424"/>
      <c r="VHB85" s="422"/>
      <c r="VHC85" s="423"/>
      <c r="VHD85" s="424"/>
      <c r="VHE85" s="423"/>
      <c r="VHF85" s="554"/>
      <c r="VHG85" s="554"/>
      <c r="VHH85" s="554"/>
      <c r="VHI85" s="424"/>
      <c r="VHJ85" s="422"/>
      <c r="VHK85" s="424"/>
      <c r="VHL85" s="422"/>
      <c r="VHM85" s="423"/>
      <c r="VHN85" s="424"/>
      <c r="VHO85" s="423"/>
      <c r="VHP85" s="554"/>
      <c r="VHQ85" s="554"/>
      <c r="VHR85" s="554"/>
      <c r="VHS85" s="424"/>
      <c r="VHT85" s="422"/>
      <c r="VHU85" s="424"/>
      <c r="VHV85" s="422"/>
      <c r="VHW85" s="423"/>
      <c r="VHX85" s="424"/>
      <c r="VHY85" s="423"/>
      <c r="VHZ85" s="554"/>
      <c r="VIA85" s="554"/>
      <c r="VIB85" s="554"/>
      <c r="VIC85" s="424"/>
      <c r="VID85" s="422"/>
      <c r="VIE85" s="424"/>
      <c r="VIF85" s="422"/>
      <c r="VIG85" s="423"/>
      <c r="VIH85" s="424"/>
      <c r="VII85" s="423"/>
      <c r="VIJ85" s="554"/>
      <c r="VIK85" s="554"/>
      <c r="VIL85" s="554"/>
      <c r="VIM85" s="424"/>
      <c r="VIN85" s="422"/>
      <c r="VIO85" s="424"/>
      <c r="VIP85" s="422"/>
      <c r="VIQ85" s="423"/>
      <c r="VIR85" s="424"/>
      <c r="VIS85" s="423"/>
      <c r="VIT85" s="554"/>
      <c r="VIU85" s="554"/>
      <c r="VIV85" s="554"/>
      <c r="VIW85" s="424"/>
      <c r="VIX85" s="422"/>
      <c r="VIY85" s="424"/>
      <c r="VIZ85" s="422"/>
      <c r="VJA85" s="423"/>
      <c r="VJB85" s="424"/>
      <c r="VJC85" s="423"/>
      <c r="VJD85" s="554"/>
      <c r="VJE85" s="554"/>
      <c r="VJF85" s="554"/>
      <c r="VJG85" s="424"/>
      <c r="VJH85" s="422"/>
      <c r="VJI85" s="424"/>
      <c r="VJJ85" s="422"/>
      <c r="VJK85" s="423"/>
      <c r="VJL85" s="424"/>
      <c r="VJM85" s="423"/>
      <c r="VJN85" s="554"/>
      <c r="VJO85" s="554"/>
      <c r="VJP85" s="554"/>
      <c r="VJQ85" s="424"/>
      <c r="VJR85" s="422"/>
      <c r="VJS85" s="424"/>
      <c r="VJT85" s="422"/>
      <c r="VJU85" s="423"/>
      <c r="VJV85" s="424"/>
      <c r="VJW85" s="423"/>
      <c r="VJX85" s="554"/>
      <c r="VJY85" s="554"/>
      <c r="VJZ85" s="554"/>
      <c r="VKA85" s="424"/>
      <c r="VKB85" s="422"/>
      <c r="VKC85" s="424"/>
      <c r="VKD85" s="422"/>
      <c r="VKE85" s="423"/>
      <c r="VKF85" s="424"/>
      <c r="VKG85" s="423"/>
      <c r="VKH85" s="554"/>
      <c r="VKI85" s="554"/>
      <c r="VKJ85" s="554"/>
      <c r="VKK85" s="424"/>
      <c r="VKL85" s="422"/>
      <c r="VKM85" s="424"/>
      <c r="VKN85" s="422"/>
      <c r="VKO85" s="423"/>
      <c r="VKP85" s="424"/>
      <c r="VKQ85" s="423"/>
      <c r="VKR85" s="554"/>
      <c r="VKS85" s="554"/>
      <c r="VKT85" s="554"/>
      <c r="VKU85" s="424"/>
      <c r="VKV85" s="422"/>
      <c r="VKW85" s="424"/>
      <c r="VKX85" s="422"/>
      <c r="VKY85" s="423"/>
      <c r="VKZ85" s="424"/>
      <c r="VLA85" s="423"/>
      <c r="VLB85" s="554"/>
      <c r="VLC85" s="554"/>
      <c r="VLD85" s="554"/>
      <c r="VLE85" s="424"/>
      <c r="VLF85" s="422"/>
      <c r="VLG85" s="424"/>
      <c r="VLH85" s="422"/>
      <c r="VLI85" s="423"/>
      <c r="VLJ85" s="424"/>
      <c r="VLK85" s="423"/>
      <c r="VLL85" s="554"/>
      <c r="VLM85" s="554"/>
      <c r="VLN85" s="554"/>
      <c r="VLO85" s="424"/>
      <c r="VLP85" s="422"/>
      <c r="VLQ85" s="424"/>
      <c r="VLR85" s="422"/>
      <c r="VLS85" s="423"/>
      <c r="VLT85" s="424"/>
      <c r="VLU85" s="423"/>
      <c r="VLV85" s="554"/>
      <c r="VLW85" s="554"/>
      <c r="VLX85" s="554"/>
      <c r="VLY85" s="424"/>
      <c r="VLZ85" s="422"/>
      <c r="VMA85" s="424"/>
      <c r="VMB85" s="422"/>
      <c r="VMC85" s="423"/>
      <c r="VMD85" s="424"/>
      <c r="VME85" s="423"/>
      <c r="VMF85" s="554"/>
      <c r="VMG85" s="554"/>
      <c r="VMH85" s="554"/>
      <c r="VMI85" s="424"/>
      <c r="VMJ85" s="422"/>
      <c r="VMK85" s="424"/>
      <c r="VML85" s="422"/>
      <c r="VMM85" s="423"/>
      <c r="VMN85" s="424"/>
      <c r="VMO85" s="423"/>
      <c r="VMP85" s="554"/>
      <c r="VMQ85" s="554"/>
      <c r="VMR85" s="554"/>
      <c r="VMS85" s="424"/>
      <c r="VMT85" s="422"/>
      <c r="VMU85" s="424"/>
      <c r="VMV85" s="422"/>
      <c r="VMW85" s="423"/>
      <c r="VMX85" s="424"/>
      <c r="VMY85" s="423"/>
      <c r="VMZ85" s="554"/>
      <c r="VNA85" s="554"/>
      <c r="VNB85" s="554"/>
      <c r="VNC85" s="424"/>
      <c r="VND85" s="422"/>
      <c r="VNE85" s="424"/>
      <c r="VNF85" s="422"/>
      <c r="VNG85" s="423"/>
      <c r="VNH85" s="424"/>
      <c r="VNI85" s="423"/>
      <c r="VNJ85" s="554"/>
      <c r="VNK85" s="554"/>
      <c r="VNL85" s="554"/>
      <c r="VNM85" s="424"/>
      <c r="VNN85" s="422"/>
      <c r="VNO85" s="424"/>
      <c r="VNP85" s="422"/>
      <c r="VNQ85" s="423"/>
      <c r="VNR85" s="424"/>
      <c r="VNS85" s="423"/>
      <c r="VNT85" s="554"/>
      <c r="VNU85" s="554"/>
      <c r="VNV85" s="554"/>
      <c r="VNW85" s="424"/>
      <c r="VNX85" s="422"/>
      <c r="VNY85" s="424"/>
      <c r="VNZ85" s="422"/>
      <c r="VOA85" s="423"/>
      <c r="VOB85" s="424"/>
      <c r="VOC85" s="423"/>
      <c r="VOD85" s="554"/>
      <c r="VOE85" s="554"/>
      <c r="VOF85" s="554"/>
      <c r="VOG85" s="424"/>
      <c r="VOH85" s="422"/>
      <c r="VOI85" s="424"/>
      <c r="VOJ85" s="422"/>
      <c r="VOK85" s="423"/>
      <c r="VOL85" s="424"/>
      <c r="VOM85" s="423"/>
      <c r="VON85" s="554"/>
      <c r="VOO85" s="554"/>
      <c r="VOP85" s="554"/>
      <c r="VOQ85" s="424"/>
      <c r="VOR85" s="422"/>
      <c r="VOS85" s="424"/>
      <c r="VOT85" s="422"/>
      <c r="VOU85" s="423"/>
      <c r="VOV85" s="424"/>
      <c r="VOW85" s="423"/>
      <c r="VOX85" s="554"/>
      <c r="VOY85" s="554"/>
      <c r="VOZ85" s="554"/>
      <c r="VPA85" s="424"/>
      <c r="VPB85" s="422"/>
      <c r="VPC85" s="424"/>
      <c r="VPD85" s="422"/>
      <c r="VPE85" s="423"/>
      <c r="VPF85" s="424"/>
      <c r="VPG85" s="423"/>
      <c r="VPH85" s="554"/>
      <c r="VPI85" s="554"/>
      <c r="VPJ85" s="554"/>
      <c r="VPK85" s="424"/>
      <c r="VPL85" s="422"/>
      <c r="VPM85" s="424"/>
      <c r="VPN85" s="422"/>
      <c r="VPO85" s="423"/>
      <c r="VPP85" s="424"/>
      <c r="VPQ85" s="423"/>
      <c r="VPR85" s="554"/>
      <c r="VPS85" s="554"/>
      <c r="VPT85" s="554"/>
      <c r="VPU85" s="424"/>
      <c r="VPV85" s="422"/>
      <c r="VPW85" s="424"/>
      <c r="VPX85" s="422"/>
      <c r="VPY85" s="423"/>
      <c r="VPZ85" s="424"/>
      <c r="VQA85" s="423"/>
      <c r="VQB85" s="554"/>
      <c r="VQC85" s="554"/>
      <c r="VQD85" s="554"/>
      <c r="VQE85" s="424"/>
      <c r="VQF85" s="422"/>
      <c r="VQG85" s="424"/>
      <c r="VQH85" s="422"/>
      <c r="VQI85" s="423"/>
      <c r="VQJ85" s="424"/>
      <c r="VQK85" s="423"/>
      <c r="VQL85" s="554"/>
      <c r="VQM85" s="554"/>
      <c r="VQN85" s="554"/>
      <c r="VQO85" s="424"/>
      <c r="VQP85" s="422"/>
      <c r="VQQ85" s="424"/>
      <c r="VQR85" s="422"/>
      <c r="VQS85" s="423"/>
      <c r="VQT85" s="424"/>
      <c r="VQU85" s="423"/>
      <c r="VQV85" s="554"/>
      <c r="VQW85" s="554"/>
      <c r="VQX85" s="554"/>
      <c r="VQY85" s="424"/>
      <c r="VQZ85" s="422"/>
      <c r="VRA85" s="424"/>
      <c r="VRB85" s="422"/>
      <c r="VRC85" s="423"/>
      <c r="VRD85" s="424"/>
      <c r="VRE85" s="423"/>
      <c r="VRF85" s="554"/>
      <c r="VRG85" s="554"/>
      <c r="VRH85" s="554"/>
      <c r="VRI85" s="424"/>
      <c r="VRJ85" s="422"/>
      <c r="VRK85" s="424"/>
      <c r="VRL85" s="422"/>
      <c r="VRM85" s="423"/>
      <c r="VRN85" s="424"/>
      <c r="VRO85" s="423"/>
      <c r="VRP85" s="554"/>
      <c r="VRQ85" s="554"/>
      <c r="VRR85" s="554"/>
      <c r="VRS85" s="424"/>
      <c r="VRT85" s="422"/>
      <c r="VRU85" s="424"/>
      <c r="VRV85" s="422"/>
      <c r="VRW85" s="423"/>
      <c r="VRX85" s="424"/>
      <c r="VRY85" s="423"/>
      <c r="VRZ85" s="554"/>
      <c r="VSA85" s="554"/>
      <c r="VSB85" s="554"/>
      <c r="VSC85" s="424"/>
      <c r="VSD85" s="422"/>
      <c r="VSE85" s="424"/>
      <c r="VSF85" s="422"/>
      <c r="VSG85" s="423"/>
      <c r="VSH85" s="424"/>
      <c r="VSI85" s="423"/>
      <c r="VSJ85" s="554"/>
      <c r="VSK85" s="554"/>
      <c r="VSL85" s="554"/>
      <c r="VSM85" s="424"/>
      <c r="VSN85" s="422"/>
      <c r="VSO85" s="424"/>
      <c r="VSP85" s="422"/>
      <c r="VSQ85" s="423"/>
      <c r="VSR85" s="424"/>
      <c r="VSS85" s="423"/>
      <c r="VST85" s="554"/>
      <c r="VSU85" s="554"/>
      <c r="VSV85" s="554"/>
      <c r="VSW85" s="424"/>
      <c r="VSX85" s="422"/>
      <c r="VSY85" s="424"/>
      <c r="VSZ85" s="422"/>
      <c r="VTA85" s="423"/>
      <c r="VTB85" s="424"/>
      <c r="VTC85" s="423"/>
      <c r="VTD85" s="554"/>
      <c r="VTE85" s="554"/>
      <c r="VTF85" s="554"/>
      <c r="VTG85" s="424"/>
      <c r="VTH85" s="422"/>
      <c r="VTI85" s="424"/>
      <c r="VTJ85" s="422"/>
      <c r="VTK85" s="423"/>
      <c r="VTL85" s="424"/>
      <c r="VTM85" s="423"/>
      <c r="VTN85" s="554"/>
      <c r="VTO85" s="554"/>
      <c r="VTP85" s="554"/>
      <c r="VTQ85" s="424"/>
      <c r="VTR85" s="422"/>
      <c r="VTS85" s="424"/>
      <c r="VTT85" s="422"/>
      <c r="VTU85" s="423"/>
      <c r="VTV85" s="424"/>
      <c r="VTW85" s="423"/>
      <c r="VTX85" s="554"/>
      <c r="VTY85" s="554"/>
      <c r="VTZ85" s="554"/>
      <c r="VUA85" s="424"/>
      <c r="VUB85" s="422"/>
      <c r="VUC85" s="424"/>
      <c r="VUD85" s="422"/>
      <c r="VUE85" s="423"/>
      <c r="VUF85" s="424"/>
      <c r="VUG85" s="423"/>
      <c r="VUH85" s="554"/>
      <c r="VUI85" s="554"/>
      <c r="VUJ85" s="554"/>
      <c r="VUK85" s="424"/>
      <c r="VUL85" s="422"/>
      <c r="VUM85" s="424"/>
      <c r="VUN85" s="422"/>
      <c r="VUO85" s="423"/>
      <c r="VUP85" s="424"/>
      <c r="VUQ85" s="423"/>
      <c r="VUR85" s="554"/>
      <c r="VUS85" s="554"/>
      <c r="VUT85" s="554"/>
      <c r="VUU85" s="424"/>
      <c r="VUV85" s="422"/>
      <c r="VUW85" s="424"/>
      <c r="VUX85" s="422"/>
      <c r="VUY85" s="423"/>
      <c r="VUZ85" s="424"/>
      <c r="VVA85" s="423"/>
      <c r="VVB85" s="554"/>
      <c r="VVC85" s="554"/>
      <c r="VVD85" s="554"/>
      <c r="VVE85" s="424"/>
      <c r="VVF85" s="422"/>
      <c r="VVG85" s="424"/>
      <c r="VVH85" s="422"/>
      <c r="VVI85" s="423"/>
      <c r="VVJ85" s="424"/>
      <c r="VVK85" s="423"/>
      <c r="VVL85" s="554"/>
      <c r="VVM85" s="554"/>
      <c r="VVN85" s="554"/>
      <c r="VVO85" s="424"/>
      <c r="VVP85" s="422"/>
      <c r="VVQ85" s="424"/>
      <c r="VVR85" s="422"/>
      <c r="VVS85" s="423"/>
      <c r="VVT85" s="424"/>
      <c r="VVU85" s="423"/>
      <c r="VVV85" s="554"/>
      <c r="VVW85" s="554"/>
      <c r="VVX85" s="554"/>
      <c r="VVY85" s="424"/>
      <c r="VVZ85" s="422"/>
      <c r="VWA85" s="424"/>
      <c r="VWB85" s="422"/>
      <c r="VWC85" s="423"/>
      <c r="VWD85" s="424"/>
      <c r="VWE85" s="423"/>
      <c r="VWF85" s="554"/>
      <c r="VWG85" s="554"/>
      <c r="VWH85" s="554"/>
      <c r="VWI85" s="424"/>
      <c r="VWJ85" s="422"/>
      <c r="VWK85" s="424"/>
      <c r="VWL85" s="422"/>
      <c r="VWM85" s="423"/>
      <c r="VWN85" s="424"/>
      <c r="VWO85" s="423"/>
      <c r="VWP85" s="554"/>
      <c r="VWQ85" s="554"/>
      <c r="VWR85" s="554"/>
      <c r="VWS85" s="424"/>
      <c r="VWT85" s="422"/>
      <c r="VWU85" s="424"/>
      <c r="VWV85" s="422"/>
      <c r="VWW85" s="423"/>
      <c r="VWX85" s="424"/>
      <c r="VWY85" s="423"/>
      <c r="VWZ85" s="554"/>
      <c r="VXA85" s="554"/>
      <c r="VXB85" s="554"/>
      <c r="VXC85" s="424"/>
      <c r="VXD85" s="422"/>
      <c r="VXE85" s="424"/>
      <c r="VXF85" s="422"/>
      <c r="VXG85" s="423"/>
      <c r="VXH85" s="424"/>
      <c r="VXI85" s="423"/>
      <c r="VXJ85" s="554"/>
      <c r="VXK85" s="554"/>
      <c r="VXL85" s="554"/>
      <c r="VXM85" s="424"/>
      <c r="VXN85" s="422"/>
      <c r="VXO85" s="424"/>
      <c r="VXP85" s="422"/>
      <c r="VXQ85" s="423"/>
      <c r="VXR85" s="424"/>
      <c r="VXS85" s="423"/>
      <c r="VXT85" s="554"/>
      <c r="VXU85" s="554"/>
      <c r="VXV85" s="554"/>
      <c r="VXW85" s="424"/>
      <c r="VXX85" s="422"/>
      <c r="VXY85" s="424"/>
      <c r="VXZ85" s="422"/>
      <c r="VYA85" s="423"/>
      <c r="VYB85" s="424"/>
      <c r="VYC85" s="423"/>
      <c r="VYD85" s="554"/>
      <c r="VYE85" s="554"/>
      <c r="VYF85" s="554"/>
      <c r="VYG85" s="424"/>
      <c r="VYH85" s="422"/>
      <c r="VYI85" s="424"/>
      <c r="VYJ85" s="422"/>
      <c r="VYK85" s="423"/>
      <c r="VYL85" s="424"/>
      <c r="VYM85" s="423"/>
      <c r="VYN85" s="554"/>
      <c r="VYO85" s="554"/>
      <c r="VYP85" s="554"/>
      <c r="VYQ85" s="424"/>
      <c r="VYR85" s="422"/>
      <c r="VYS85" s="424"/>
      <c r="VYT85" s="422"/>
      <c r="VYU85" s="423"/>
      <c r="VYV85" s="424"/>
      <c r="VYW85" s="423"/>
      <c r="VYX85" s="554"/>
      <c r="VYY85" s="554"/>
      <c r="VYZ85" s="554"/>
      <c r="VZA85" s="424"/>
      <c r="VZB85" s="422"/>
      <c r="VZC85" s="424"/>
      <c r="VZD85" s="422"/>
      <c r="VZE85" s="423"/>
      <c r="VZF85" s="424"/>
      <c r="VZG85" s="423"/>
      <c r="VZH85" s="554"/>
      <c r="VZI85" s="554"/>
      <c r="VZJ85" s="554"/>
      <c r="VZK85" s="424"/>
      <c r="VZL85" s="422"/>
      <c r="VZM85" s="424"/>
      <c r="VZN85" s="422"/>
      <c r="VZO85" s="423"/>
      <c r="VZP85" s="424"/>
      <c r="VZQ85" s="423"/>
      <c r="VZR85" s="554"/>
      <c r="VZS85" s="554"/>
      <c r="VZT85" s="554"/>
      <c r="VZU85" s="424"/>
      <c r="VZV85" s="422"/>
      <c r="VZW85" s="424"/>
      <c r="VZX85" s="422"/>
      <c r="VZY85" s="423"/>
      <c r="VZZ85" s="424"/>
      <c r="WAA85" s="423"/>
      <c r="WAB85" s="554"/>
      <c r="WAC85" s="554"/>
      <c r="WAD85" s="554"/>
      <c r="WAE85" s="424"/>
      <c r="WAF85" s="422"/>
      <c r="WAG85" s="424"/>
      <c r="WAH85" s="422"/>
      <c r="WAI85" s="423"/>
      <c r="WAJ85" s="424"/>
      <c r="WAK85" s="423"/>
      <c r="WAL85" s="554"/>
      <c r="WAM85" s="554"/>
      <c r="WAN85" s="554"/>
      <c r="WAO85" s="424"/>
      <c r="WAP85" s="422"/>
      <c r="WAQ85" s="424"/>
      <c r="WAR85" s="422"/>
      <c r="WAS85" s="423"/>
      <c r="WAT85" s="424"/>
      <c r="WAU85" s="423"/>
      <c r="WAV85" s="554"/>
      <c r="WAW85" s="554"/>
      <c r="WAX85" s="554"/>
      <c r="WAY85" s="424"/>
      <c r="WAZ85" s="422"/>
      <c r="WBA85" s="424"/>
      <c r="WBB85" s="422"/>
      <c r="WBC85" s="423"/>
      <c r="WBD85" s="424"/>
      <c r="WBE85" s="423"/>
      <c r="WBF85" s="554"/>
      <c r="WBG85" s="554"/>
      <c r="WBH85" s="554"/>
      <c r="WBI85" s="424"/>
      <c r="WBJ85" s="422"/>
      <c r="WBK85" s="424"/>
      <c r="WBL85" s="422"/>
      <c r="WBM85" s="423"/>
      <c r="WBN85" s="424"/>
      <c r="WBO85" s="423"/>
      <c r="WBP85" s="554"/>
      <c r="WBQ85" s="554"/>
      <c r="WBR85" s="554"/>
      <c r="WBS85" s="424"/>
      <c r="WBT85" s="422"/>
      <c r="WBU85" s="424"/>
      <c r="WBV85" s="422"/>
      <c r="WBW85" s="423"/>
      <c r="WBX85" s="424"/>
      <c r="WBY85" s="423"/>
      <c r="WBZ85" s="554"/>
      <c r="WCA85" s="554"/>
      <c r="WCB85" s="554"/>
      <c r="WCC85" s="424"/>
      <c r="WCD85" s="422"/>
      <c r="WCE85" s="424"/>
      <c r="WCF85" s="422"/>
      <c r="WCG85" s="423"/>
      <c r="WCH85" s="424"/>
      <c r="WCI85" s="423"/>
      <c r="WCJ85" s="554"/>
      <c r="WCK85" s="554"/>
      <c r="WCL85" s="554"/>
      <c r="WCM85" s="424"/>
      <c r="WCN85" s="422"/>
      <c r="WCO85" s="424"/>
      <c r="WCP85" s="422"/>
      <c r="WCQ85" s="423"/>
      <c r="WCR85" s="424"/>
      <c r="WCS85" s="423"/>
      <c r="WCT85" s="554"/>
      <c r="WCU85" s="554"/>
      <c r="WCV85" s="554"/>
      <c r="WCW85" s="424"/>
      <c r="WCX85" s="422"/>
      <c r="WCY85" s="424"/>
      <c r="WCZ85" s="422"/>
      <c r="WDA85" s="423"/>
      <c r="WDB85" s="424"/>
      <c r="WDC85" s="423"/>
      <c r="WDD85" s="554"/>
      <c r="WDE85" s="554"/>
      <c r="WDF85" s="554"/>
      <c r="WDG85" s="424"/>
      <c r="WDH85" s="422"/>
      <c r="WDI85" s="424"/>
      <c r="WDJ85" s="422"/>
      <c r="WDK85" s="423"/>
      <c r="WDL85" s="424"/>
      <c r="WDM85" s="423"/>
      <c r="WDN85" s="554"/>
      <c r="WDO85" s="554"/>
      <c r="WDP85" s="554"/>
      <c r="WDQ85" s="424"/>
      <c r="WDR85" s="422"/>
      <c r="WDS85" s="424"/>
      <c r="WDT85" s="422"/>
      <c r="WDU85" s="423"/>
      <c r="WDV85" s="424"/>
      <c r="WDW85" s="423"/>
      <c r="WDX85" s="554"/>
      <c r="WDY85" s="554"/>
      <c r="WDZ85" s="554"/>
      <c r="WEA85" s="424"/>
      <c r="WEB85" s="422"/>
      <c r="WEC85" s="424"/>
      <c r="WED85" s="422"/>
      <c r="WEE85" s="423"/>
      <c r="WEF85" s="424"/>
      <c r="WEG85" s="423"/>
      <c r="WEH85" s="554"/>
      <c r="WEI85" s="554"/>
      <c r="WEJ85" s="554"/>
      <c r="WEK85" s="424"/>
      <c r="WEL85" s="422"/>
      <c r="WEM85" s="424"/>
      <c r="WEN85" s="422"/>
      <c r="WEO85" s="423"/>
      <c r="WEP85" s="424"/>
      <c r="WEQ85" s="423"/>
      <c r="WER85" s="554"/>
      <c r="WES85" s="554"/>
      <c r="WET85" s="554"/>
      <c r="WEU85" s="424"/>
      <c r="WEV85" s="422"/>
      <c r="WEW85" s="424"/>
      <c r="WEX85" s="422"/>
      <c r="WEY85" s="423"/>
      <c r="WEZ85" s="424"/>
      <c r="WFA85" s="423"/>
      <c r="WFB85" s="554"/>
      <c r="WFC85" s="554"/>
      <c r="WFD85" s="554"/>
      <c r="WFE85" s="424"/>
      <c r="WFF85" s="422"/>
      <c r="WFG85" s="424"/>
      <c r="WFH85" s="422"/>
      <c r="WFI85" s="423"/>
      <c r="WFJ85" s="424"/>
      <c r="WFK85" s="423"/>
      <c r="WFL85" s="554"/>
      <c r="WFM85" s="554"/>
      <c r="WFN85" s="554"/>
      <c r="WFO85" s="424"/>
      <c r="WFP85" s="422"/>
      <c r="WFQ85" s="424"/>
      <c r="WFR85" s="422"/>
      <c r="WFS85" s="423"/>
      <c r="WFT85" s="424"/>
      <c r="WFU85" s="423"/>
      <c r="WFV85" s="554"/>
      <c r="WFW85" s="554"/>
      <c r="WFX85" s="554"/>
      <c r="WFY85" s="424"/>
      <c r="WFZ85" s="422"/>
      <c r="WGA85" s="424"/>
      <c r="WGB85" s="422"/>
      <c r="WGC85" s="423"/>
      <c r="WGD85" s="424"/>
      <c r="WGE85" s="423"/>
      <c r="WGF85" s="554"/>
      <c r="WGG85" s="554"/>
      <c r="WGH85" s="554"/>
      <c r="WGI85" s="424"/>
      <c r="WGJ85" s="422"/>
      <c r="WGK85" s="424"/>
      <c r="WGL85" s="422"/>
      <c r="WGM85" s="423"/>
      <c r="WGN85" s="424"/>
      <c r="WGO85" s="423"/>
      <c r="WGP85" s="554"/>
      <c r="WGQ85" s="554"/>
      <c r="WGR85" s="554"/>
      <c r="WGS85" s="424"/>
      <c r="WGT85" s="422"/>
      <c r="WGU85" s="424"/>
      <c r="WGV85" s="422"/>
      <c r="WGW85" s="423"/>
      <c r="WGX85" s="424"/>
      <c r="WGY85" s="423"/>
      <c r="WGZ85" s="554"/>
      <c r="WHA85" s="554"/>
      <c r="WHB85" s="554"/>
      <c r="WHC85" s="424"/>
      <c r="WHD85" s="422"/>
      <c r="WHE85" s="424"/>
      <c r="WHF85" s="422"/>
      <c r="WHG85" s="423"/>
      <c r="WHH85" s="424"/>
      <c r="WHI85" s="423"/>
      <c r="WHJ85" s="554"/>
      <c r="WHK85" s="554"/>
      <c r="WHL85" s="554"/>
      <c r="WHM85" s="424"/>
      <c r="WHN85" s="422"/>
      <c r="WHO85" s="424"/>
      <c r="WHP85" s="422"/>
      <c r="WHQ85" s="423"/>
      <c r="WHR85" s="424"/>
      <c r="WHS85" s="423"/>
      <c r="WHT85" s="554"/>
      <c r="WHU85" s="554"/>
      <c r="WHV85" s="554"/>
      <c r="WHW85" s="424"/>
      <c r="WHX85" s="422"/>
      <c r="WHY85" s="424"/>
      <c r="WHZ85" s="422"/>
      <c r="WIA85" s="423"/>
      <c r="WIB85" s="424"/>
      <c r="WIC85" s="423"/>
      <c r="WID85" s="554"/>
      <c r="WIE85" s="554"/>
      <c r="WIF85" s="554"/>
      <c r="WIG85" s="424"/>
      <c r="WIH85" s="422"/>
      <c r="WII85" s="424"/>
      <c r="WIJ85" s="422"/>
      <c r="WIK85" s="423"/>
      <c r="WIL85" s="424"/>
      <c r="WIM85" s="423"/>
      <c r="WIN85" s="554"/>
      <c r="WIO85" s="554"/>
      <c r="WIP85" s="554"/>
      <c r="WIQ85" s="424"/>
      <c r="WIR85" s="422"/>
      <c r="WIS85" s="424"/>
      <c r="WIT85" s="422"/>
      <c r="WIU85" s="423"/>
      <c r="WIV85" s="424"/>
      <c r="WIW85" s="423"/>
      <c r="WIX85" s="554"/>
      <c r="WIY85" s="554"/>
      <c r="WIZ85" s="554"/>
      <c r="WJA85" s="424"/>
      <c r="WJB85" s="422"/>
      <c r="WJC85" s="424"/>
      <c r="WJD85" s="422"/>
      <c r="WJE85" s="423"/>
      <c r="WJF85" s="424"/>
      <c r="WJG85" s="423"/>
      <c r="WJH85" s="554"/>
      <c r="WJI85" s="554"/>
      <c r="WJJ85" s="554"/>
      <c r="WJK85" s="424"/>
      <c r="WJL85" s="422"/>
      <c r="WJM85" s="424"/>
      <c r="WJN85" s="422"/>
      <c r="WJO85" s="423"/>
      <c r="WJP85" s="424"/>
      <c r="WJQ85" s="423"/>
      <c r="WJR85" s="554"/>
      <c r="WJS85" s="554"/>
      <c r="WJT85" s="554"/>
      <c r="WJU85" s="424"/>
      <c r="WJV85" s="422"/>
      <c r="WJW85" s="424"/>
      <c r="WJX85" s="422"/>
      <c r="WJY85" s="423"/>
      <c r="WJZ85" s="424"/>
      <c r="WKA85" s="423"/>
      <c r="WKB85" s="554"/>
      <c r="WKC85" s="554"/>
      <c r="WKD85" s="554"/>
      <c r="WKE85" s="424"/>
      <c r="WKF85" s="422"/>
      <c r="WKG85" s="424"/>
      <c r="WKH85" s="422"/>
      <c r="WKI85" s="423"/>
      <c r="WKJ85" s="424"/>
      <c r="WKK85" s="423"/>
      <c r="WKL85" s="554"/>
      <c r="WKM85" s="554"/>
      <c r="WKN85" s="554"/>
      <c r="WKO85" s="424"/>
      <c r="WKP85" s="422"/>
      <c r="WKQ85" s="424"/>
      <c r="WKR85" s="422"/>
      <c r="WKS85" s="423"/>
      <c r="WKT85" s="424"/>
      <c r="WKU85" s="423"/>
      <c r="WKV85" s="554"/>
      <c r="WKW85" s="554"/>
      <c r="WKX85" s="554"/>
      <c r="WKY85" s="424"/>
      <c r="WKZ85" s="422"/>
      <c r="WLA85" s="424"/>
      <c r="WLB85" s="422"/>
      <c r="WLC85" s="423"/>
      <c r="WLD85" s="424"/>
      <c r="WLE85" s="423"/>
      <c r="WLF85" s="554"/>
      <c r="WLG85" s="554"/>
      <c r="WLH85" s="554"/>
      <c r="WLI85" s="424"/>
      <c r="WLJ85" s="422"/>
      <c r="WLK85" s="424"/>
      <c r="WLL85" s="422"/>
      <c r="WLM85" s="423"/>
      <c r="WLN85" s="424"/>
      <c r="WLO85" s="423"/>
      <c r="WLP85" s="554"/>
      <c r="WLQ85" s="554"/>
      <c r="WLR85" s="554"/>
      <c r="WLS85" s="424"/>
      <c r="WLT85" s="422"/>
      <c r="WLU85" s="424"/>
      <c r="WLV85" s="422"/>
      <c r="WLW85" s="423"/>
      <c r="WLX85" s="424"/>
      <c r="WLY85" s="423"/>
      <c r="WLZ85" s="554"/>
      <c r="WMA85" s="554"/>
      <c r="WMB85" s="554"/>
      <c r="WMC85" s="424"/>
      <c r="WMD85" s="422"/>
      <c r="WME85" s="424"/>
      <c r="WMF85" s="422"/>
      <c r="WMG85" s="423"/>
      <c r="WMH85" s="424"/>
      <c r="WMI85" s="423"/>
      <c r="WMJ85" s="554"/>
      <c r="WMK85" s="554"/>
      <c r="WML85" s="554"/>
      <c r="WMM85" s="424"/>
      <c r="WMN85" s="422"/>
      <c r="WMO85" s="424"/>
      <c r="WMP85" s="422"/>
      <c r="WMQ85" s="423"/>
      <c r="WMR85" s="424"/>
      <c r="WMS85" s="423"/>
      <c r="WMT85" s="554"/>
      <c r="WMU85" s="554"/>
      <c r="WMV85" s="554"/>
      <c r="WMW85" s="424"/>
      <c r="WMX85" s="422"/>
      <c r="WMY85" s="424"/>
      <c r="WMZ85" s="422"/>
      <c r="WNA85" s="423"/>
      <c r="WNB85" s="424"/>
      <c r="WNC85" s="423"/>
      <c r="WND85" s="554"/>
      <c r="WNE85" s="554"/>
      <c r="WNF85" s="554"/>
      <c r="WNG85" s="424"/>
      <c r="WNH85" s="422"/>
      <c r="WNI85" s="424"/>
      <c r="WNJ85" s="422"/>
      <c r="WNK85" s="423"/>
      <c r="WNL85" s="424"/>
      <c r="WNM85" s="423"/>
      <c r="WNN85" s="554"/>
      <c r="WNO85" s="554"/>
      <c r="WNP85" s="554"/>
      <c r="WNQ85" s="424"/>
      <c r="WNR85" s="422"/>
      <c r="WNS85" s="424"/>
      <c r="WNT85" s="422"/>
      <c r="WNU85" s="423"/>
      <c r="WNV85" s="424"/>
      <c r="WNW85" s="423"/>
      <c r="WNX85" s="554"/>
      <c r="WNY85" s="554"/>
      <c r="WNZ85" s="554"/>
      <c r="WOA85" s="424"/>
      <c r="WOB85" s="422"/>
      <c r="WOC85" s="424"/>
      <c r="WOD85" s="422"/>
      <c r="WOE85" s="423"/>
      <c r="WOF85" s="424"/>
      <c r="WOG85" s="423"/>
      <c r="WOH85" s="554"/>
      <c r="WOI85" s="554"/>
      <c r="WOJ85" s="554"/>
      <c r="WOK85" s="424"/>
      <c r="WOL85" s="422"/>
      <c r="WOM85" s="424"/>
      <c r="WON85" s="422"/>
      <c r="WOO85" s="423"/>
      <c r="WOP85" s="424"/>
      <c r="WOQ85" s="423"/>
      <c r="WOR85" s="554"/>
      <c r="WOS85" s="554"/>
      <c r="WOT85" s="554"/>
      <c r="WOU85" s="424"/>
      <c r="WOV85" s="422"/>
      <c r="WOW85" s="424"/>
      <c r="WOX85" s="422"/>
      <c r="WOY85" s="423"/>
      <c r="WOZ85" s="424"/>
      <c r="WPA85" s="423"/>
      <c r="WPB85" s="554"/>
      <c r="WPC85" s="554"/>
      <c r="WPD85" s="554"/>
      <c r="WPE85" s="424"/>
      <c r="WPF85" s="422"/>
      <c r="WPG85" s="424"/>
      <c r="WPH85" s="422"/>
      <c r="WPI85" s="423"/>
      <c r="WPJ85" s="424"/>
      <c r="WPK85" s="423"/>
      <c r="WPL85" s="554"/>
      <c r="WPM85" s="554"/>
      <c r="WPN85" s="554"/>
      <c r="WPO85" s="424"/>
      <c r="WPP85" s="422"/>
      <c r="WPQ85" s="424"/>
      <c r="WPR85" s="422"/>
      <c r="WPS85" s="423"/>
      <c r="WPT85" s="424"/>
      <c r="WPU85" s="423"/>
      <c r="WPV85" s="554"/>
      <c r="WPW85" s="554"/>
      <c r="WPX85" s="554"/>
      <c r="WPY85" s="424"/>
      <c r="WPZ85" s="422"/>
      <c r="WQA85" s="424"/>
      <c r="WQB85" s="422"/>
      <c r="WQC85" s="423"/>
      <c r="WQD85" s="424"/>
      <c r="WQE85" s="423"/>
      <c r="WQF85" s="554"/>
      <c r="WQG85" s="554"/>
      <c r="WQH85" s="554"/>
      <c r="WQI85" s="424"/>
      <c r="WQJ85" s="422"/>
      <c r="WQK85" s="424"/>
      <c r="WQL85" s="422"/>
      <c r="WQM85" s="423"/>
      <c r="WQN85" s="424"/>
      <c r="WQO85" s="423"/>
      <c r="WQP85" s="554"/>
      <c r="WQQ85" s="554"/>
      <c r="WQR85" s="554"/>
      <c r="WQS85" s="424"/>
      <c r="WQT85" s="422"/>
      <c r="WQU85" s="424"/>
      <c r="WQV85" s="422"/>
      <c r="WQW85" s="423"/>
      <c r="WQX85" s="424"/>
      <c r="WQY85" s="423"/>
      <c r="WQZ85" s="554"/>
      <c r="WRA85" s="554"/>
      <c r="WRB85" s="554"/>
      <c r="WRC85" s="424"/>
      <c r="WRD85" s="422"/>
      <c r="WRE85" s="424"/>
      <c r="WRF85" s="422"/>
      <c r="WRG85" s="423"/>
      <c r="WRH85" s="424"/>
      <c r="WRI85" s="423"/>
      <c r="WRJ85" s="554"/>
      <c r="WRK85" s="554"/>
      <c r="WRL85" s="554"/>
      <c r="WRM85" s="424"/>
      <c r="WRN85" s="422"/>
      <c r="WRO85" s="424"/>
      <c r="WRP85" s="422"/>
      <c r="WRQ85" s="423"/>
      <c r="WRR85" s="424"/>
      <c r="WRS85" s="423"/>
      <c r="WRT85" s="554"/>
      <c r="WRU85" s="554"/>
      <c r="WRV85" s="554"/>
      <c r="WRW85" s="424"/>
      <c r="WRX85" s="422"/>
      <c r="WRY85" s="424"/>
      <c r="WRZ85" s="422"/>
      <c r="WSA85" s="423"/>
      <c r="WSB85" s="424"/>
      <c r="WSC85" s="423"/>
      <c r="WSD85" s="554"/>
      <c r="WSE85" s="554"/>
      <c r="WSF85" s="554"/>
      <c r="WSG85" s="424"/>
      <c r="WSH85" s="422"/>
      <c r="WSI85" s="424"/>
      <c r="WSJ85" s="422"/>
      <c r="WSK85" s="423"/>
      <c r="WSL85" s="424"/>
      <c r="WSM85" s="423"/>
      <c r="WSN85" s="554"/>
      <c r="WSO85" s="554"/>
      <c r="WSP85" s="554"/>
      <c r="WSQ85" s="424"/>
      <c r="WSR85" s="422"/>
      <c r="WSS85" s="424"/>
      <c r="WST85" s="422"/>
      <c r="WSU85" s="423"/>
      <c r="WSV85" s="424"/>
      <c r="WSW85" s="423"/>
      <c r="WSX85" s="554"/>
      <c r="WSY85" s="554"/>
      <c r="WSZ85" s="554"/>
      <c r="WTA85" s="424"/>
      <c r="WTB85" s="422"/>
      <c r="WTC85" s="424"/>
      <c r="WTD85" s="422"/>
      <c r="WTE85" s="423"/>
      <c r="WTF85" s="424"/>
      <c r="WTG85" s="423"/>
      <c r="WTH85" s="554"/>
      <c r="WTI85" s="554"/>
      <c r="WTJ85" s="554"/>
      <c r="WTK85" s="424"/>
      <c r="WTL85" s="422"/>
      <c r="WTM85" s="424"/>
      <c r="WTN85" s="422"/>
      <c r="WTO85" s="423"/>
      <c r="WTP85" s="424"/>
      <c r="WTQ85" s="423"/>
      <c r="WTR85" s="554"/>
      <c r="WTS85" s="554"/>
      <c r="WTT85" s="554"/>
      <c r="WTU85" s="424"/>
      <c r="WTV85" s="422"/>
      <c r="WTW85" s="424"/>
      <c r="WTX85" s="422"/>
      <c r="WTY85" s="423"/>
      <c r="WTZ85" s="424"/>
      <c r="WUA85" s="423"/>
      <c r="WUB85" s="554"/>
      <c r="WUC85" s="554"/>
      <c r="WUD85" s="554"/>
      <c r="WUE85" s="424"/>
      <c r="WUF85" s="422"/>
      <c r="WUG85" s="424"/>
      <c r="WUH85" s="422"/>
      <c r="WUI85" s="423"/>
      <c r="WUJ85" s="424"/>
      <c r="WUK85" s="423"/>
      <c r="WUL85" s="554"/>
      <c r="WUM85" s="554"/>
      <c r="WUN85" s="554"/>
      <c r="WUO85" s="424"/>
      <c r="WUP85" s="422"/>
      <c r="WUQ85" s="424"/>
      <c r="WUR85" s="422"/>
      <c r="WUS85" s="423"/>
      <c r="WUT85" s="424"/>
      <c r="WUU85" s="423"/>
      <c r="WUV85" s="554"/>
      <c r="WUW85" s="554"/>
      <c r="WUX85" s="554"/>
      <c r="WUY85" s="424"/>
      <c r="WUZ85" s="422"/>
      <c r="WVA85" s="424"/>
      <c r="WVB85" s="422"/>
      <c r="WVC85" s="423"/>
      <c r="WVD85" s="424"/>
      <c r="WVE85" s="423"/>
      <c r="WVF85" s="554"/>
      <c r="WVG85" s="554"/>
      <c r="WVH85" s="554"/>
      <c r="WVI85" s="424"/>
      <c r="WVJ85" s="422"/>
      <c r="WVK85" s="424"/>
      <c r="WVL85" s="422"/>
      <c r="WVM85" s="423"/>
      <c r="WVN85" s="424"/>
      <c r="WVO85" s="423"/>
      <c r="WVP85" s="554"/>
      <c r="WVQ85" s="554"/>
      <c r="WVR85" s="554"/>
      <c r="WVS85" s="424"/>
      <c r="WVT85" s="422"/>
      <c r="WVU85" s="424"/>
      <c r="WVV85" s="422"/>
      <c r="WVW85" s="423"/>
      <c r="WVX85" s="424"/>
      <c r="WVY85" s="423"/>
      <c r="WVZ85" s="554"/>
      <c r="WWA85" s="554"/>
      <c r="WWB85" s="554"/>
      <c r="WWC85" s="424"/>
      <c r="WWD85" s="422"/>
      <c r="WWE85" s="424"/>
      <c r="WWF85" s="422"/>
      <c r="WWG85" s="423"/>
      <c r="WWH85" s="424"/>
    </row>
    <row r="86" spans="1:16154" ht="14.85" customHeight="1" x14ac:dyDescent="0.25">
      <c r="A86" s="488" t="s">
        <v>46</v>
      </c>
      <c r="B86" s="406" t="s">
        <v>2326</v>
      </c>
      <c r="C86" s="407" t="s">
        <v>182</v>
      </c>
      <c r="E86" s="406"/>
      <c r="F86" s="405"/>
      <c r="G86" s="415" t="s">
        <v>7364</v>
      </c>
      <c r="H86" s="556" t="s">
        <v>182</v>
      </c>
      <c r="I86" s="556"/>
      <c r="J86" s="556"/>
      <c r="K86" s="533"/>
      <c r="L86" s="533"/>
    </row>
    <row r="87" spans="1:16154" ht="14.85" customHeight="1" x14ac:dyDescent="0.25">
      <c r="A87" s="488" t="s">
        <v>46</v>
      </c>
      <c r="B87" s="406" t="s">
        <v>2328</v>
      </c>
      <c r="C87" s="407" t="s">
        <v>183</v>
      </c>
      <c r="E87" s="406"/>
      <c r="F87" s="405"/>
      <c r="G87" s="415" t="s">
        <v>7365</v>
      </c>
      <c r="H87" s="566" t="s">
        <v>7368</v>
      </c>
      <c r="I87" s="566"/>
      <c r="J87" s="566"/>
      <c r="K87" s="533"/>
      <c r="L87" s="533"/>
    </row>
    <row r="88" spans="1:16154" ht="14.85" customHeight="1" x14ac:dyDescent="0.25">
      <c r="A88" s="488" t="s">
        <v>46</v>
      </c>
      <c r="B88" s="406" t="s">
        <v>2330</v>
      </c>
      <c r="C88" s="407" t="s">
        <v>7369</v>
      </c>
      <c r="E88" s="406"/>
      <c r="F88" s="405"/>
      <c r="G88" s="415" t="s">
        <v>7366</v>
      </c>
      <c r="H88" s="556" t="s">
        <v>7369</v>
      </c>
      <c r="I88" s="556"/>
      <c r="J88" s="556"/>
      <c r="K88" s="533"/>
      <c r="L88" s="533"/>
    </row>
    <row r="89" spans="1:16154" ht="14.85" customHeight="1" x14ac:dyDescent="0.25">
      <c r="A89" s="488" t="s">
        <v>46</v>
      </c>
      <c r="B89" s="406" t="s">
        <v>2332</v>
      </c>
      <c r="C89" s="407" t="s">
        <v>185</v>
      </c>
      <c r="E89" s="406"/>
      <c r="F89" s="405"/>
      <c r="G89" s="415" t="s">
        <v>7367</v>
      </c>
      <c r="H89" s="556" t="s">
        <v>7370</v>
      </c>
      <c r="I89" s="556"/>
      <c r="J89" s="556"/>
      <c r="K89" s="533"/>
      <c r="L89" s="533"/>
    </row>
    <row r="90" spans="1:16154" ht="14.85" customHeight="1" x14ac:dyDescent="0.25">
      <c r="B90" s="419"/>
      <c r="C90" s="518"/>
      <c r="E90" s="420" t="s">
        <v>7371</v>
      </c>
      <c r="F90" s="419" t="s">
        <v>7372</v>
      </c>
      <c r="G90" s="421"/>
      <c r="H90" s="555"/>
      <c r="I90" s="555"/>
      <c r="J90" s="555"/>
      <c r="K90" s="453">
        <f>+SUM(K91:K94)</f>
        <v>0</v>
      </c>
      <c r="L90" s="453">
        <f>+SUM(L91:L94)</f>
        <v>0</v>
      </c>
      <c r="N90" s="423"/>
      <c r="O90" s="424"/>
      <c r="P90" s="423"/>
      <c r="Q90" s="554"/>
      <c r="R90" s="554"/>
      <c r="S90" s="423"/>
      <c r="T90" s="554"/>
      <c r="U90" s="554"/>
      <c r="V90" s="554"/>
      <c r="W90" s="424"/>
      <c r="X90" s="422"/>
      <c r="Y90" s="424"/>
      <c r="Z90" s="422"/>
      <c r="AA90" s="423"/>
      <c r="AB90" s="424"/>
      <c r="AC90" s="423"/>
      <c r="AD90" s="554"/>
      <c r="AE90" s="554"/>
      <c r="AF90" s="554"/>
      <c r="AG90" s="424"/>
      <c r="AH90" s="422"/>
      <c r="AI90" s="424"/>
      <c r="AJ90" s="422"/>
      <c r="AK90" s="423"/>
      <c r="AL90" s="424"/>
      <c r="AM90" s="423"/>
      <c r="AN90" s="554"/>
      <c r="AO90" s="554"/>
      <c r="AP90" s="554"/>
      <c r="AQ90" s="424"/>
      <c r="AR90" s="422"/>
      <c r="AS90" s="424"/>
      <c r="AT90" s="422"/>
      <c r="AU90" s="423"/>
      <c r="AV90" s="424"/>
      <c r="AW90" s="423"/>
      <c r="AX90" s="554"/>
      <c r="AY90" s="554"/>
      <c r="AZ90" s="554"/>
      <c r="BA90" s="424"/>
      <c r="BB90" s="422"/>
      <c r="BC90" s="424"/>
      <c r="BD90" s="554"/>
      <c r="BE90" s="554"/>
      <c r="BF90" s="554"/>
      <c r="BG90" s="424"/>
      <c r="BH90" s="422"/>
      <c r="BI90" s="424"/>
      <c r="BJ90" s="422"/>
      <c r="BK90" s="423"/>
      <c r="BL90" s="424"/>
      <c r="BM90" s="423"/>
      <c r="BN90" s="554"/>
      <c r="BO90" s="554"/>
      <c r="BP90" s="554"/>
      <c r="BQ90" s="424"/>
      <c r="BR90" s="422"/>
      <c r="BS90" s="424"/>
      <c r="BT90" s="422"/>
      <c r="BU90" s="423"/>
      <c r="BV90" s="424"/>
      <c r="BW90" s="423"/>
      <c r="BX90" s="554"/>
      <c r="BY90" s="554"/>
      <c r="BZ90" s="554"/>
      <c r="CA90" s="424"/>
      <c r="CB90" s="422"/>
      <c r="CC90" s="424"/>
      <c r="CD90" s="422"/>
      <c r="CE90" s="423"/>
      <c r="CF90" s="424"/>
      <c r="CG90" s="423"/>
      <c r="CH90" s="554"/>
      <c r="CI90" s="554"/>
      <c r="CJ90" s="554"/>
      <c r="CK90" s="424"/>
      <c r="CL90" s="422"/>
      <c r="CM90" s="424"/>
      <c r="CN90" s="422"/>
      <c r="CO90" s="423"/>
      <c r="CP90" s="424"/>
      <c r="CQ90" s="423"/>
      <c r="CR90" s="554"/>
      <c r="CS90" s="554"/>
      <c r="CT90" s="554"/>
      <c r="CU90" s="424"/>
      <c r="CV90" s="422"/>
      <c r="CW90" s="424"/>
      <c r="CX90" s="422"/>
      <c r="CY90" s="423"/>
      <c r="CZ90" s="424"/>
      <c r="DA90" s="423"/>
      <c r="DB90" s="554"/>
      <c r="DC90" s="554"/>
      <c r="DD90" s="554"/>
      <c r="DE90" s="424"/>
      <c r="DF90" s="422"/>
      <c r="DG90" s="424"/>
      <c r="DH90" s="422"/>
      <c r="DI90" s="423"/>
      <c r="DJ90" s="424"/>
      <c r="DK90" s="423"/>
      <c r="DL90" s="554"/>
      <c r="DM90" s="554"/>
      <c r="DN90" s="554"/>
      <c r="DO90" s="424"/>
      <c r="DP90" s="422"/>
      <c r="DQ90" s="424"/>
      <c r="DR90" s="422"/>
      <c r="DS90" s="423"/>
      <c r="DT90" s="424"/>
      <c r="DU90" s="423"/>
      <c r="DV90" s="554"/>
      <c r="DW90" s="554"/>
      <c r="DX90" s="554"/>
      <c r="DY90" s="424"/>
      <c r="DZ90" s="422"/>
      <c r="EA90" s="424"/>
      <c r="EB90" s="422"/>
      <c r="EC90" s="423"/>
      <c r="ED90" s="424"/>
      <c r="EE90" s="423"/>
      <c r="EF90" s="554"/>
      <c r="EG90" s="554"/>
      <c r="EH90" s="554"/>
      <c r="EI90" s="424"/>
      <c r="EJ90" s="422"/>
      <c r="EK90" s="424"/>
      <c r="EL90" s="422"/>
      <c r="EM90" s="423"/>
      <c r="EN90" s="424"/>
      <c r="EO90" s="423"/>
      <c r="EP90" s="554"/>
      <c r="EQ90" s="554"/>
      <c r="ER90" s="554"/>
      <c r="ES90" s="424"/>
      <c r="ET90" s="422"/>
      <c r="EU90" s="424"/>
      <c r="EV90" s="422"/>
      <c r="EW90" s="423"/>
      <c r="EX90" s="424"/>
      <c r="EY90" s="423"/>
      <c r="EZ90" s="554"/>
      <c r="FA90" s="554"/>
      <c r="FB90" s="554"/>
      <c r="FC90" s="424"/>
      <c r="FD90" s="422"/>
      <c r="FE90" s="424"/>
      <c r="FF90" s="422"/>
      <c r="FG90" s="423"/>
      <c r="FH90" s="424"/>
      <c r="FI90" s="423"/>
      <c r="FJ90" s="554"/>
      <c r="FK90" s="554"/>
      <c r="FL90" s="554"/>
      <c r="FM90" s="424"/>
      <c r="FN90" s="422"/>
      <c r="FO90" s="424"/>
      <c r="FP90" s="422"/>
      <c r="FQ90" s="423"/>
      <c r="FR90" s="424"/>
      <c r="FS90" s="423"/>
      <c r="FT90" s="554"/>
      <c r="FU90" s="554"/>
      <c r="FV90" s="554"/>
      <c r="FW90" s="424"/>
      <c r="FX90" s="422"/>
      <c r="FY90" s="424"/>
      <c r="FZ90" s="422"/>
      <c r="GA90" s="423"/>
      <c r="GB90" s="424"/>
      <c r="GC90" s="423"/>
      <c r="GD90" s="554"/>
      <c r="GE90" s="554"/>
      <c r="GF90" s="554"/>
      <c r="GG90" s="424"/>
      <c r="GH90" s="422"/>
      <c r="GI90" s="424"/>
      <c r="GJ90" s="422"/>
      <c r="GK90" s="423"/>
      <c r="GL90" s="424"/>
      <c r="GM90" s="423"/>
      <c r="GN90" s="554"/>
      <c r="GO90" s="554"/>
      <c r="GP90" s="554"/>
      <c r="GQ90" s="424"/>
      <c r="GR90" s="422"/>
      <c r="GS90" s="424"/>
      <c r="GT90" s="422"/>
      <c r="GU90" s="423"/>
      <c r="GV90" s="424"/>
      <c r="GW90" s="423"/>
      <c r="GX90" s="554"/>
      <c r="GY90" s="554"/>
      <c r="GZ90" s="554"/>
      <c r="HA90" s="424"/>
      <c r="HB90" s="422"/>
      <c r="HC90" s="424"/>
      <c r="HD90" s="422"/>
      <c r="HE90" s="423"/>
      <c r="HF90" s="424"/>
      <c r="HG90" s="423"/>
      <c r="HH90" s="554"/>
      <c r="HI90" s="554"/>
      <c r="HJ90" s="554"/>
      <c r="HK90" s="424"/>
      <c r="HL90" s="422"/>
      <c r="HM90" s="424"/>
      <c r="HN90" s="422"/>
      <c r="HO90" s="423"/>
      <c r="HP90" s="424"/>
      <c r="HQ90" s="423"/>
      <c r="HR90" s="554"/>
      <c r="HS90" s="554"/>
      <c r="HT90" s="554"/>
      <c r="HU90" s="424"/>
      <c r="HV90" s="422"/>
      <c r="HW90" s="424"/>
      <c r="HX90" s="422"/>
      <c r="HY90" s="423"/>
      <c r="HZ90" s="424"/>
      <c r="IA90" s="423"/>
      <c r="IB90" s="554"/>
      <c r="IC90" s="554"/>
      <c r="ID90" s="554"/>
      <c r="IE90" s="424"/>
      <c r="IF90" s="422"/>
      <c r="IG90" s="424"/>
      <c r="IH90" s="422"/>
      <c r="II90" s="423"/>
      <c r="IJ90" s="424"/>
      <c r="IK90" s="423"/>
      <c r="IL90" s="554"/>
      <c r="IM90" s="554"/>
      <c r="IN90" s="554"/>
      <c r="IO90" s="424"/>
      <c r="IP90" s="422"/>
      <c r="IQ90" s="424"/>
      <c r="IR90" s="422"/>
      <c r="IS90" s="423"/>
      <c r="IT90" s="424"/>
      <c r="IU90" s="423"/>
      <c r="IV90" s="554"/>
      <c r="IW90" s="554"/>
      <c r="IX90" s="554"/>
      <c r="IY90" s="424"/>
      <c r="IZ90" s="422"/>
      <c r="JA90" s="424"/>
      <c r="JB90" s="422"/>
      <c r="JC90" s="423"/>
      <c r="JD90" s="424"/>
      <c r="JE90" s="423"/>
      <c r="JF90" s="554"/>
      <c r="JG90" s="554"/>
      <c r="JH90" s="554"/>
      <c r="JI90" s="424"/>
      <c r="JJ90" s="422"/>
      <c r="JK90" s="424"/>
      <c r="JL90" s="422"/>
      <c r="JM90" s="423"/>
      <c r="JN90" s="424"/>
      <c r="JO90" s="423"/>
      <c r="JP90" s="554"/>
      <c r="JQ90" s="554"/>
      <c r="JR90" s="554"/>
      <c r="JS90" s="424"/>
      <c r="JT90" s="422"/>
      <c r="JU90" s="424"/>
      <c r="JV90" s="422"/>
      <c r="JW90" s="423"/>
      <c r="JX90" s="424"/>
      <c r="JY90" s="423"/>
      <c r="JZ90" s="554"/>
      <c r="KA90" s="554"/>
      <c r="KB90" s="554"/>
      <c r="KC90" s="424"/>
      <c r="KD90" s="422"/>
      <c r="KE90" s="424"/>
      <c r="KF90" s="422"/>
      <c r="KG90" s="423"/>
      <c r="KH90" s="424"/>
      <c r="KI90" s="423"/>
      <c r="KJ90" s="554"/>
      <c r="KK90" s="554"/>
      <c r="KL90" s="554"/>
      <c r="KM90" s="424"/>
      <c r="KN90" s="422"/>
      <c r="KO90" s="424"/>
      <c r="KP90" s="422"/>
      <c r="KQ90" s="423"/>
      <c r="KR90" s="424"/>
      <c r="KS90" s="423"/>
      <c r="KT90" s="554"/>
      <c r="KU90" s="554"/>
      <c r="KV90" s="554"/>
      <c r="KW90" s="424"/>
      <c r="KX90" s="422"/>
      <c r="KY90" s="424"/>
      <c r="KZ90" s="422"/>
      <c r="LA90" s="423"/>
      <c r="LB90" s="424"/>
      <c r="LC90" s="423"/>
      <c r="LD90" s="554"/>
      <c r="LE90" s="554"/>
      <c r="LF90" s="554"/>
      <c r="LG90" s="424"/>
      <c r="LH90" s="422"/>
      <c r="LI90" s="424"/>
      <c r="LJ90" s="422"/>
      <c r="LK90" s="423"/>
      <c r="LL90" s="424"/>
      <c r="LM90" s="423"/>
      <c r="LN90" s="554"/>
      <c r="LO90" s="554"/>
      <c r="LP90" s="554"/>
      <c r="LQ90" s="424"/>
      <c r="LR90" s="422"/>
      <c r="LS90" s="424"/>
      <c r="LT90" s="422"/>
      <c r="LU90" s="423"/>
      <c r="LV90" s="424"/>
      <c r="LW90" s="423"/>
      <c r="LX90" s="554"/>
      <c r="LY90" s="554"/>
      <c r="LZ90" s="554"/>
      <c r="MA90" s="424"/>
      <c r="MB90" s="422"/>
      <c r="MC90" s="424"/>
      <c r="MD90" s="422"/>
      <c r="ME90" s="423"/>
      <c r="MF90" s="424"/>
      <c r="MG90" s="423"/>
      <c r="MH90" s="554"/>
      <c r="MI90" s="554"/>
      <c r="MJ90" s="554"/>
      <c r="MK90" s="424"/>
      <c r="ML90" s="422"/>
      <c r="MM90" s="424"/>
      <c r="MN90" s="422"/>
      <c r="MO90" s="423"/>
      <c r="MP90" s="424"/>
      <c r="MQ90" s="423"/>
      <c r="MR90" s="554"/>
      <c r="MS90" s="554"/>
      <c r="MT90" s="554"/>
      <c r="MU90" s="424"/>
      <c r="MV90" s="422"/>
      <c r="MW90" s="424"/>
      <c r="MX90" s="422"/>
      <c r="MY90" s="423"/>
      <c r="MZ90" s="424"/>
      <c r="NA90" s="423"/>
      <c r="NB90" s="554"/>
      <c r="NC90" s="554"/>
      <c r="ND90" s="554"/>
      <c r="NE90" s="424"/>
      <c r="NF90" s="422"/>
      <c r="NG90" s="424"/>
      <c r="NH90" s="422"/>
      <c r="NI90" s="423"/>
      <c r="NJ90" s="424"/>
      <c r="NK90" s="423"/>
      <c r="NL90" s="554"/>
      <c r="NM90" s="554"/>
      <c r="NN90" s="554"/>
      <c r="NO90" s="424"/>
      <c r="NP90" s="422"/>
      <c r="NQ90" s="424"/>
      <c r="NR90" s="422"/>
      <c r="NS90" s="423"/>
      <c r="NT90" s="424"/>
      <c r="NU90" s="423"/>
      <c r="NV90" s="554"/>
      <c r="NW90" s="554"/>
      <c r="NX90" s="554"/>
      <c r="NY90" s="424"/>
      <c r="NZ90" s="422"/>
      <c r="OA90" s="424"/>
      <c r="OB90" s="422"/>
      <c r="OC90" s="423"/>
      <c r="OD90" s="424"/>
      <c r="OE90" s="423"/>
      <c r="OF90" s="554"/>
      <c r="OG90" s="554"/>
      <c r="OH90" s="554"/>
      <c r="OI90" s="424"/>
      <c r="OJ90" s="422"/>
      <c r="OK90" s="424"/>
      <c r="OL90" s="422"/>
      <c r="OM90" s="423"/>
      <c r="ON90" s="424"/>
      <c r="OO90" s="423"/>
      <c r="OP90" s="554"/>
      <c r="OQ90" s="554"/>
      <c r="OR90" s="554"/>
      <c r="OS90" s="424"/>
      <c r="OT90" s="422"/>
      <c r="OU90" s="424"/>
      <c r="OV90" s="422"/>
      <c r="OW90" s="423"/>
      <c r="OX90" s="424"/>
      <c r="OY90" s="423"/>
      <c r="OZ90" s="554"/>
      <c r="PA90" s="554"/>
      <c r="PB90" s="554"/>
      <c r="PC90" s="424"/>
      <c r="PD90" s="422"/>
      <c r="PE90" s="424"/>
      <c r="PF90" s="422"/>
      <c r="PG90" s="423"/>
      <c r="PH90" s="424"/>
      <c r="PI90" s="423"/>
      <c r="PJ90" s="554"/>
      <c r="PK90" s="554"/>
      <c r="PL90" s="554"/>
      <c r="PM90" s="424"/>
      <c r="PN90" s="422"/>
      <c r="PO90" s="424"/>
      <c r="PP90" s="422"/>
      <c r="PQ90" s="423"/>
      <c r="PR90" s="424"/>
      <c r="PS90" s="423"/>
      <c r="PT90" s="554"/>
      <c r="PU90" s="554"/>
      <c r="PV90" s="554"/>
      <c r="PW90" s="424"/>
      <c r="PX90" s="422"/>
      <c r="PY90" s="424"/>
      <c r="PZ90" s="422"/>
      <c r="QA90" s="423"/>
      <c r="QB90" s="424"/>
      <c r="QC90" s="423"/>
      <c r="QD90" s="554"/>
      <c r="QE90" s="554"/>
      <c r="QF90" s="554"/>
      <c r="QG90" s="424"/>
      <c r="QH90" s="422"/>
      <c r="QI90" s="424"/>
      <c r="QJ90" s="422"/>
      <c r="QK90" s="423"/>
      <c r="QL90" s="424"/>
      <c r="QM90" s="423"/>
      <c r="QN90" s="554"/>
      <c r="QO90" s="554"/>
      <c r="QP90" s="554"/>
      <c r="QQ90" s="424"/>
      <c r="QR90" s="422"/>
      <c r="QS90" s="424"/>
      <c r="QT90" s="422"/>
      <c r="QU90" s="423"/>
      <c r="QV90" s="424"/>
      <c r="QW90" s="423"/>
      <c r="QX90" s="554"/>
      <c r="QY90" s="554"/>
      <c r="QZ90" s="554"/>
      <c r="RA90" s="424"/>
      <c r="RB90" s="422"/>
      <c r="RC90" s="424"/>
      <c r="RD90" s="422"/>
      <c r="RE90" s="423"/>
      <c r="RF90" s="424"/>
      <c r="RG90" s="423"/>
      <c r="RH90" s="554"/>
      <c r="RI90" s="554"/>
      <c r="RJ90" s="554"/>
      <c r="RK90" s="424"/>
      <c r="RL90" s="422"/>
      <c r="RM90" s="424"/>
      <c r="RN90" s="422"/>
      <c r="RO90" s="423"/>
      <c r="RP90" s="424"/>
      <c r="RQ90" s="423"/>
      <c r="RR90" s="554"/>
      <c r="RS90" s="554"/>
      <c r="RT90" s="554"/>
      <c r="RU90" s="424"/>
      <c r="RV90" s="422"/>
      <c r="RW90" s="424"/>
      <c r="RX90" s="422"/>
      <c r="RY90" s="423"/>
      <c r="RZ90" s="424"/>
      <c r="SA90" s="423"/>
      <c r="SB90" s="554"/>
      <c r="SC90" s="554"/>
      <c r="SD90" s="554"/>
      <c r="SE90" s="424"/>
      <c r="SF90" s="422"/>
      <c r="SG90" s="424"/>
      <c r="SH90" s="422"/>
      <c r="SI90" s="423"/>
      <c r="SJ90" s="424"/>
      <c r="SK90" s="423"/>
      <c r="SL90" s="554"/>
      <c r="SM90" s="554"/>
      <c r="SN90" s="554"/>
      <c r="SO90" s="424"/>
      <c r="SP90" s="422"/>
      <c r="SQ90" s="424"/>
      <c r="SR90" s="422"/>
      <c r="SS90" s="423"/>
      <c r="ST90" s="424"/>
      <c r="SU90" s="423"/>
      <c r="SV90" s="554"/>
      <c r="SW90" s="554"/>
      <c r="SX90" s="554"/>
      <c r="SY90" s="424"/>
      <c r="SZ90" s="422"/>
      <c r="TA90" s="424"/>
      <c r="TB90" s="422"/>
      <c r="TC90" s="423"/>
      <c r="TD90" s="424"/>
      <c r="TE90" s="423"/>
      <c r="TF90" s="554"/>
      <c r="TG90" s="554"/>
      <c r="TH90" s="554"/>
      <c r="TI90" s="424"/>
      <c r="TJ90" s="422"/>
      <c r="TK90" s="424"/>
      <c r="TL90" s="422"/>
      <c r="TM90" s="423"/>
      <c r="TN90" s="424"/>
      <c r="TO90" s="423"/>
      <c r="TP90" s="554"/>
      <c r="TQ90" s="554"/>
      <c r="TR90" s="554"/>
      <c r="TS90" s="424"/>
      <c r="TT90" s="422"/>
      <c r="TU90" s="424"/>
      <c r="TV90" s="422"/>
      <c r="TW90" s="423"/>
      <c r="TX90" s="424"/>
      <c r="TY90" s="423"/>
      <c r="TZ90" s="554"/>
      <c r="UA90" s="554"/>
      <c r="UB90" s="554"/>
      <c r="UC90" s="424"/>
      <c r="UD90" s="422"/>
      <c r="UE90" s="424"/>
      <c r="UF90" s="422"/>
      <c r="UG90" s="423"/>
      <c r="UH90" s="424"/>
      <c r="UI90" s="423"/>
      <c r="UJ90" s="554"/>
      <c r="UK90" s="554"/>
      <c r="UL90" s="554"/>
      <c r="UM90" s="424"/>
      <c r="UN90" s="422"/>
      <c r="UO90" s="424"/>
      <c r="UP90" s="422"/>
      <c r="UQ90" s="423"/>
      <c r="UR90" s="424"/>
      <c r="US90" s="423"/>
      <c r="UT90" s="554"/>
      <c r="UU90" s="554"/>
      <c r="UV90" s="554"/>
      <c r="UW90" s="424"/>
      <c r="UX90" s="422"/>
      <c r="UY90" s="424"/>
      <c r="UZ90" s="422"/>
      <c r="VA90" s="423"/>
      <c r="VB90" s="424"/>
      <c r="VC90" s="423"/>
      <c r="VD90" s="554"/>
      <c r="VE90" s="554"/>
      <c r="VF90" s="554"/>
      <c r="VG90" s="424"/>
      <c r="VH90" s="422"/>
      <c r="VI90" s="424"/>
      <c r="VJ90" s="422"/>
      <c r="VK90" s="423"/>
      <c r="VL90" s="424"/>
      <c r="VM90" s="423"/>
      <c r="VN90" s="554"/>
      <c r="VO90" s="554"/>
      <c r="VP90" s="554"/>
      <c r="VQ90" s="424"/>
      <c r="VR90" s="422"/>
      <c r="VS90" s="424"/>
      <c r="VT90" s="422"/>
      <c r="VU90" s="423"/>
      <c r="VV90" s="424"/>
      <c r="VW90" s="423"/>
      <c r="VX90" s="554"/>
      <c r="VY90" s="554"/>
      <c r="VZ90" s="554"/>
      <c r="WA90" s="424"/>
      <c r="WB90" s="422"/>
      <c r="WC90" s="424"/>
      <c r="WD90" s="422"/>
      <c r="WE90" s="423"/>
      <c r="WF90" s="424"/>
      <c r="WG90" s="423"/>
      <c r="WH90" s="554"/>
      <c r="WI90" s="554"/>
      <c r="WJ90" s="554"/>
      <c r="WK90" s="424"/>
      <c r="WL90" s="422"/>
      <c r="WM90" s="424"/>
      <c r="WN90" s="422"/>
      <c r="WO90" s="423"/>
      <c r="WP90" s="424"/>
      <c r="WQ90" s="423"/>
      <c r="WR90" s="554"/>
      <c r="WS90" s="554"/>
      <c r="WT90" s="554"/>
      <c r="WU90" s="424"/>
      <c r="WV90" s="422"/>
      <c r="WW90" s="424"/>
      <c r="WX90" s="422"/>
      <c r="WY90" s="423"/>
      <c r="WZ90" s="424"/>
      <c r="XA90" s="423"/>
      <c r="XB90" s="554"/>
      <c r="XC90" s="554"/>
      <c r="XD90" s="554"/>
      <c r="XE90" s="424"/>
      <c r="XF90" s="422"/>
      <c r="XG90" s="424"/>
      <c r="XH90" s="422"/>
      <c r="XI90" s="423"/>
      <c r="XJ90" s="424"/>
      <c r="XK90" s="423"/>
      <c r="XL90" s="554"/>
      <c r="XM90" s="554"/>
      <c r="XN90" s="554"/>
      <c r="XO90" s="424"/>
      <c r="XP90" s="422"/>
      <c r="XQ90" s="424"/>
      <c r="XR90" s="422"/>
      <c r="XS90" s="423"/>
      <c r="XT90" s="424"/>
      <c r="XU90" s="423"/>
      <c r="XV90" s="554"/>
      <c r="XW90" s="554"/>
      <c r="XX90" s="554"/>
      <c r="XY90" s="424"/>
      <c r="XZ90" s="422"/>
      <c r="YA90" s="424"/>
      <c r="YB90" s="422"/>
      <c r="YC90" s="423"/>
      <c r="YD90" s="424"/>
      <c r="YE90" s="423"/>
      <c r="YF90" s="554"/>
      <c r="YG90" s="554"/>
      <c r="YH90" s="554"/>
      <c r="YI90" s="424"/>
      <c r="YJ90" s="422"/>
      <c r="YK90" s="424"/>
      <c r="YL90" s="422"/>
      <c r="YM90" s="423"/>
      <c r="YN90" s="424"/>
      <c r="YO90" s="423"/>
      <c r="YP90" s="554"/>
      <c r="YQ90" s="554"/>
      <c r="YR90" s="554"/>
      <c r="YS90" s="424"/>
      <c r="YT90" s="422"/>
      <c r="YU90" s="424"/>
      <c r="YV90" s="422"/>
      <c r="YW90" s="423"/>
      <c r="YX90" s="424"/>
      <c r="YY90" s="423"/>
      <c r="YZ90" s="554"/>
      <c r="ZA90" s="554"/>
      <c r="ZB90" s="554"/>
      <c r="ZC90" s="424"/>
      <c r="ZD90" s="422"/>
      <c r="ZE90" s="424"/>
      <c r="ZF90" s="422"/>
      <c r="ZG90" s="423"/>
      <c r="ZH90" s="424"/>
      <c r="ZI90" s="423"/>
      <c r="ZJ90" s="554"/>
      <c r="ZK90" s="554"/>
      <c r="ZL90" s="554"/>
      <c r="ZM90" s="424"/>
      <c r="ZN90" s="422"/>
      <c r="ZO90" s="424"/>
      <c r="ZP90" s="422"/>
      <c r="ZQ90" s="423"/>
      <c r="ZR90" s="424"/>
      <c r="ZS90" s="423"/>
      <c r="ZT90" s="554"/>
      <c r="ZU90" s="554"/>
      <c r="ZV90" s="554"/>
      <c r="ZW90" s="424"/>
      <c r="ZX90" s="422"/>
      <c r="ZY90" s="424"/>
      <c r="ZZ90" s="422"/>
      <c r="AAA90" s="423"/>
      <c r="AAB90" s="424"/>
      <c r="AAC90" s="423"/>
      <c r="AAD90" s="554"/>
      <c r="AAE90" s="554"/>
      <c r="AAF90" s="554"/>
      <c r="AAG90" s="424"/>
      <c r="AAH90" s="422"/>
      <c r="AAI90" s="424"/>
      <c r="AAJ90" s="422"/>
      <c r="AAK90" s="423"/>
      <c r="AAL90" s="424"/>
      <c r="AAM90" s="423"/>
      <c r="AAN90" s="554"/>
      <c r="AAO90" s="554"/>
      <c r="AAP90" s="554"/>
      <c r="AAQ90" s="424"/>
      <c r="AAR90" s="422"/>
      <c r="AAS90" s="424"/>
      <c r="AAT90" s="422"/>
      <c r="AAU90" s="423"/>
      <c r="AAV90" s="424"/>
      <c r="AAW90" s="423"/>
      <c r="AAX90" s="554"/>
      <c r="AAY90" s="554"/>
      <c r="AAZ90" s="554"/>
      <c r="ABA90" s="424"/>
      <c r="ABB90" s="422"/>
      <c r="ABC90" s="424"/>
      <c r="ABD90" s="422"/>
      <c r="ABE90" s="423"/>
      <c r="ABF90" s="424"/>
      <c r="ABG90" s="423"/>
      <c r="ABH90" s="554"/>
      <c r="ABI90" s="554"/>
      <c r="ABJ90" s="554"/>
      <c r="ABK90" s="424"/>
      <c r="ABL90" s="422"/>
      <c r="ABM90" s="424"/>
      <c r="ABN90" s="422"/>
      <c r="ABO90" s="423"/>
      <c r="ABP90" s="424"/>
      <c r="ABQ90" s="423"/>
      <c r="ABR90" s="554"/>
      <c r="ABS90" s="554"/>
      <c r="ABT90" s="554"/>
      <c r="ABU90" s="424"/>
      <c r="ABV90" s="422"/>
      <c r="ABW90" s="424"/>
      <c r="ABX90" s="422"/>
      <c r="ABY90" s="423"/>
      <c r="ABZ90" s="424"/>
      <c r="ACA90" s="423"/>
      <c r="ACB90" s="554"/>
      <c r="ACC90" s="554"/>
      <c r="ACD90" s="554"/>
      <c r="ACE90" s="424"/>
      <c r="ACF90" s="422"/>
      <c r="ACG90" s="424"/>
      <c r="ACH90" s="422"/>
      <c r="ACI90" s="423"/>
      <c r="ACJ90" s="424"/>
      <c r="ACK90" s="423"/>
      <c r="ACL90" s="554"/>
      <c r="ACM90" s="554"/>
      <c r="ACN90" s="554"/>
      <c r="ACO90" s="424"/>
      <c r="ACP90" s="422"/>
      <c r="ACQ90" s="424"/>
      <c r="ACR90" s="422"/>
      <c r="ACS90" s="423"/>
      <c r="ACT90" s="424"/>
      <c r="ACU90" s="423"/>
      <c r="ACV90" s="554"/>
      <c r="ACW90" s="554"/>
      <c r="ACX90" s="554"/>
      <c r="ACY90" s="424"/>
      <c r="ACZ90" s="422"/>
      <c r="ADA90" s="424"/>
      <c r="ADB90" s="422"/>
      <c r="ADC90" s="423"/>
      <c r="ADD90" s="424"/>
      <c r="ADE90" s="423"/>
      <c r="ADF90" s="554"/>
      <c r="ADG90" s="554"/>
      <c r="ADH90" s="554"/>
      <c r="ADI90" s="424"/>
      <c r="ADJ90" s="422"/>
      <c r="ADK90" s="424"/>
      <c r="ADL90" s="422"/>
      <c r="ADM90" s="423"/>
      <c r="ADN90" s="424"/>
      <c r="ADO90" s="423"/>
      <c r="ADP90" s="554"/>
      <c r="ADQ90" s="554"/>
      <c r="ADR90" s="554"/>
      <c r="ADS90" s="424"/>
      <c r="ADT90" s="422"/>
      <c r="ADU90" s="424"/>
      <c r="ADV90" s="422"/>
      <c r="ADW90" s="423"/>
      <c r="ADX90" s="424"/>
      <c r="ADY90" s="423"/>
      <c r="ADZ90" s="554"/>
      <c r="AEA90" s="554"/>
      <c r="AEB90" s="554"/>
      <c r="AEC90" s="424"/>
      <c r="AED90" s="422"/>
      <c r="AEE90" s="424"/>
      <c r="AEF90" s="422"/>
      <c r="AEG90" s="423"/>
      <c r="AEH90" s="424"/>
      <c r="AEI90" s="423"/>
      <c r="AEJ90" s="554"/>
      <c r="AEK90" s="554"/>
      <c r="AEL90" s="554"/>
      <c r="AEM90" s="424"/>
      <c r="AEN90" s="422"/>
      <c r="AEO90" s="424"/>
      <c r="AEP90" s="422"/>
      <c r="AEQ90" s="423"/>
      <c r="AER90" s="424"/>
      <c r="AES90" s="423"/>
      <c r="AET90" s="554"/>
      <c r="AEU90" s="554"/>
      <c r="AEV90" s="554"/>
      <c r="AEW90" s="424"/>
      <c r="AEX90" s="422"/>
      <c r="AEY90" s="424"/>
      <c r="AEZ90" s="422"/>
      <c r="AFA90" s="423"/>
      <c r="AFB90" s="424"/>
      <c r="AFC90" s="423"/>
      <c r="AFD90" s="554"/>
      <c r="AFE90" s="554"/>
      <c r="AFF90" s="554"/>
      <c r="AFG90" s="424"/>
      <c r="AFH90" s="422"/>
      <c r="AFI90" s="424"/>
      <c r="AFJ90" s="422"/>
      <c r="AFK90" s="423"/>
      <c r="AFL90" s="424"/>
      <c r="AFM90" s="423"/>
      <c r="AFN90" s="554"/>
      <c r="AFO90" s="554"/>
      <c r="AFP90" s="554"/>
      <c r="AFQ90" s="424"/>
      <c r="AFR90" s="422"/>
      <c r="AFS90" s="424"/>
      <c r="AFT90" s="422"/>
      <c r="AFU90" s="423"/>
      <c r="AFV90" s="424"/>
      <c r="AFW90" s="423"/>
      <c r="AFX90" s="554"/>
      <c r="AFY90" s="554"/>
      <c r="AFZ90" s="554"/>
      <c r="AGA90" s="424"/>
      <c r="AGB90" s="422"/>
      <c r="AGC90" s="424"/>
      <c r="AGD90" s="422"/>
      <c r="AGE90" s="423"/>
      <c r="AGF90" s="424"/>
      <c r="AGG90" s="423"/>
      <c r="AGH90" s="554"/>
      <c r="AGI90" s="554"/>
      <c r="AGJ90" s="554"/>
      <c r="AGK90" s="424"/>
      <c r="AGL90" s="422"/>
      <c r="AGM90" s="424"/>
      <c r="AGN90" s="422"/>
      <c r="AGO90" s="423"/>
      <c r="AGP90" s="424"/>
      <c r="AGQ90" s="423"/>
      <c r="AGR90" s="554"/>
      <c r="AGS90" s="554"/>
      <c r="AGT90" s="554"/>
      <c r="AGU90" s="424"/>
      <c r="AGV90" s="422"/>
      <c r="AGW90" s="424"/>
      <c r="AGX90" s="422"/>
      <c r="AGY90" s="423"/>
      <c r="AGZ90" s="424"/>
      <c r="AHA90" s="423"/>
      <c r="AHB90" s="554"/>
      <c r="AHC90" s="554"/>
      <c r="AHD90" s="554"/>
      <c r="AHE90" s="424"/>
      <c r="AHF90" s="422"/>
      <c r="AHG90" s="424"/>
      <c r="AHH90" s="422"/>
      <c r="AHI90" s="423"/>
      <c r="AHJ90" s="424"/>
      <c r="AHK90" s="423"/>
      <c r="AHL90" s="554"/>
      <c r="AHM90" s="554"/>
      <c r="AHN90" s="554"/>
      <c r="AHO90" s="424"/>
      <c r="AHP90" s="422"/>
      <c r="AHQ90" s="424"/>
      <c r="AHR90" s="422"/>
      <c r="AHS90" s="423"/>
      <c r="AHT90" s="424"/>
      <c r="AHU90" s="423"/>
      <c r="AHV90" s="554"/>
      <c r="AHW90" s="554"/>
      <c r="AHX90" s="554"/>
      <c r="AHY90" s="424"/>
      <c r="AHZ90" s="422"/>
      <c r="AIA90" s="424"/>
      <c r="AIB90" s="422"/>
      <c r="AIC90" s="423"/>
      <c r="AID90" s="424"/>
      <c r="AIE90" s="423"/>
      <c r="AIF90" s="554"/>
      <c r="AIG90" s="554"/>
      <c r="AIH90" s="554"/>
      <c r="AII90" s="424"/>
      <c r="AIJ90" s="422"/>
      <c r="AIK90" s="424"/>
      <c r="AIL90" s="422"/>
      <c r="AIM90" s="423"/>
      <c r="AIN90" s="424"/>
      <c r="AIO90" s="423"/>
      <c r="AIP90" s="554"/>
      <c r="AIQ90" s="554"/>
      <c r="AIR90" s="554"/>
      <c r="AIS90" s="424"/>
      <c r="AIT90" s="422"/>
      <c r="AIU90" s="424"/>
      <c r="AIV90" s="422"/>
      <c r="AIW90" s="423"/>
      <c r="AIX90" s="424"/>
      <c r="AIY90" s="423"/>
      <c r="AIZ90" s="554"/>
      <c r="AJA90" s="554"/>
      <c r="AJB90" s="554"/>
      <c r="AJC90" s="424"/>
      <c r="AJD90" s="422"/>
      <c r="AJE90" s="424"/>
      <c r="AJF90" s="422"/>
      <c r="AJG90" s="423"/>
      <c r="AJH90" s="424"/>
      <c r="AJI90" s="423"/>
      <c r="AJJ90" s="554"/>
      <c r="AJK90" s="554"/>
      <c r="AJL90" s="554"/>
      <c r="AJM90" s="424"/>
      <c r="AJN90" s="422"/>
      <c r="AJO90" s="424"/>
      <c r="AJP90" s="422"/>
      <c r="AJQ90" s="423"/>
      <c r="AJR90" s="424"/>
      <c r="AJS90" s="423"/>
      <c r="AJT90" s="554"/>
      <c r="AJU90" s="554"/>
      <c r="AJV90" s="554"/>
      <c r="AJW90" s="424"/>
      <c r="AJX90" s="422"/>
      <c r="AJY90" s="424"/>
      <c r="AJZ90" s="422"/>
      <c r="AKA90" s="423"/>
      <c r="AKB90" s="424"/>
      <c r="AKC90" s="423"/>
      <c r="AKD90" s="554"/>
      <c r="AKE90" s="554"/>
      <c r="AKF90" s="554"/>
      <c r="AKG90" s="424"/>
      <c r="AKH90" s="422"/>
      <c r="AKI90" s="424"/>
      <c r="AKJ90" s="422"/>
      <c r="AKK90" s="423"/>
      <c r="AKL90" s="424"/>
      <c r="AKM90" s="423"/>
      <c r="AKN90" s="554"/>
      <c r="AKO90" s="554"/>
      <c r="AKP90" s="554"/>
      <c r="AKQ90" s="424"/>
      <c r="AKR90" s="422"/>
      <c r="AKS90" s="424"/>
      <c r="AKT90" s="422"/>
      <c r="AKU90" s="423"/>
      <c r="AKV90" s="424"/>
      <c r="AKW90" s="423"/>
      <c r="AKX90" s="554"/>
      <c r="AKY90" s="554"/>
      <c r="AKZ90" s="554"/>
      <c r="ALA90" s="424"/>
      <c r="ALB90" s="422"/>
      <c r="ALC90" s="424"/>
      <c r="ALD90" s="422"/>
      <c r="ALE90" s="423"/>
      <c r="ALF90" s="424"/>
      <c r="ALG90" s="423"/>
      <c r="ALH90" s="554"/>
      <c r="ALI90" s="554"/>
      <c r="ALJ90" s="554"/>
      <c r="ALK90" s="424"/>
      <c r="ALL90" s="422"/>
      <c r="ALM90" s="424"/>
      <c r="ALN90" s="422"/>
      <c r="ALO90" s="423"/>
      <c r="ALP90" s="424"/>
      <c r="ALQ90" s="423"/>
      <c r="ALR90" s="554"/>
      <c r="ALS90" s="554"/>
      <c r="ALT90" s="554"/>
      <c r="ALU90" s="424"/>
      <c r="ALV90" s="422"/>
      <c r="ALW90" s="424"/>
      <c r="ALX90" s="422"/>
      <c r="ALY90" s="423"/>
      <c r="ALZ90" s="424"/>
      <c r="AMA90" s="423"/>
      <c r="AMB90" s="554"/>
      <c r="AMC90" s="554"/>
      <c r="AMD90" s="554"/>
      <c r="AME90" s="424"/>
      <c r="AMF90" s="422"/>
      <c r="AMG90" s="424"/>
      <c r="AMH90" s="422"/>
      <c r="AMI90" s="423"/>
      <c r="AMJ90" s="424"/>
      <c r="AMK90" s="423"/>
      <c r="AML90" s="554"/>
      <c r="AMM90" s="554"/>
      <c r="AMN90" s="554"/>
      <c r="AMO90" s="424"/>
      <c r="AMP90" s="422"/>
      <c r="AMQ90" s="424"/>
      <c r="AMR90" s="422"/>
      <c r="AMS90" s="423"/>
      <c r="AMT90" s="424"/>
      <c r="AMU90" s="423"/>
      <c r="AMV90" s="554"/>
      <c r="AMW90" s="554"/>
      <c r="AMX90" s="554"/>
      <c r="AMY90" s="424"/>
      <c r="AMZ90" s="422"/>
      <c r="ANA90" s="424"/>
      <c r="ANB90" s="422"/>
      <c r="ANC90" s="423"/>
      <c r="AND90" s="424"/>
      <c r="ANE90" s="423"/>
      <c r="ANF90" s="554"/>
      <c r="ANG90" s="554"/>
      <c r="ANH90" s="554"/>
      <c r="ANI90" s="424"/>
      <c r="ANJ90" s="422"/>
      <c r="ANK90" s="424"/>
      <c r="ANL90" s="422"/>
      <c r="ANM90" s="423"/>
      <c r="ANN90" s="424"/>
      <c r="ANO90" s="423"/>
      <c r="ANP90" s="554"/>
      <c r="ANQ90" s="554"/>
      <c r="ANR90" s="554"/>
      <c r="ANS90" s="424"/>
      <c r="ANT90" s="422"/>
      <c r="ANU90" s="424"/>
      <c r="ANV90" s="422"/>
      <c r="ANW90" s="423"/>
      <c r="ANX90" s="424"/>
      <c r="ANY90" s="423"/>
      <c r="ANZ90" s="554"/>
      <c r="AOA90" s="554"/>
      <c r="AOB90" s="554"/>
      <c r="AOC90" s="424"/>
      <c r="AOD90" s="422"/>
      <c r="AOE90" s="424"/>
      <c r="AOF90" s="422"/>
      <c r="AOG90" s="423"/>
      <c r="AOH90" s="424"/>
      <c r="AOI90" s="423"/>
      <c r="AOJ90" s="554"/>
      <c r="AOK90" s="554"/>
      <c r="AOL90" s="554"/>
      <c r="AOM90" s="424"/>
      <c r="AON90" s="422"/>
      <c r="AOO90" s="424"/>
      <c r="AOP90" s="422"/>
      <c r="AOQ90" s="423"/>
      <c r="AOR90" s="424"/>
      <c r="AOS90" s="423"/>
      <c r="AOT90" s="554"/>
      <c r="AOU90" s="554"/>
      <c r="AOV90" s="554"/>
      <c r="AOW90" s="424"/>
      <c r="AOX90" s="422"/>
      <c r="AOY90" s="424"/>
      <c r="AOZ90" s="422"/>
      <c r="APA90" s="423"/>
      <c r="APB90" s="424"/>
      <c r="APC90" s="423"/>
      <c r="APD90" s="554"/>
      <c r="APE90" s="554"/>
      <c r="APF90" s="554"/>
      <c r="APG90" s="424"/>
      <c r="APH90" s="422"/>
      <c r="API90" s="424"/>
      <c r="APJ90" s="422"/>
      <c r="APK90" s="423"/>
      <c r="APL90" s="424"/>
      <c r="APM90" s="423"/>
      <c r="APN90" s="554"/>
      <c r="APO90" s="554"/>
      <c r="APP90" s="554"/>
      <c r="APQ90" s="424"/>
      <c r="APR90" s="422"/>
      <c r="APS90" s="424"/>
      <c r="APT90" s="422"/>
      <c r="APU90" s="423"/>
      <c r="APV90" s="424"/>
      <c r="APW90" s="423"/>
      <c r="APX90" s="554"/>
      <c r="APY90" s="554"/>
      <c r="APZ90" s="554"/>
      <c r="AQA90" s="424"/>
      <c r="AQB90" s="422"/>
      <c r="AQC90" s="424"/>
      <c r="AQD90" s="422"/>
      <c r="AQE90" s="423"/>
      <c r="AQF90" s="424"/>
      <c r="AQG90" s="423"/>
      <c r="AQH90" s="554"/>
      <c r="AQI90" s="554"/>
      <c r="AQJ90" s="554"/>
      <c r="AQK90" s="424"/>
      <c r="AQL90" s="422"/>
      <c r="AQM90" s="424"/>
      <c r="AQN90" s="422"/>
      <c r="AQO90" s="423"/>
      <c r="AQP90" s="424"/>
      <c r="AQQ90" s="423"/>
      <c r="AQR90" s="554"/>
      <c r="AQS90" s="554"/>
      <c r="AQT90" s="554"/>
      <c r="AQU90" s="424"/>
      <c r="AQV90" s="422"/>
      <c r="AQW90" s="424"/>
      <c r="AQX90" s="422"/>
      <c r="AQY90" s="423"/>
      <c r="AQZ90" s="424"/>
      <c r="ARA90" s="423"/>
      <c r="ARB90" s="554"/>
      <c r="ARC90" s="554"/>
      <c r="ARD90" s="554"/>
      <c r="ARE90" s="424"/>
      <c r="ARF90" s="422"/>
      <c r="ARG90" s="424"/>
      <c r="ARH90" s="422"/>
      <c r="ARI90" s="423"/>
      <c r="ARJ90" s="424"/>
      <c r="ARK90" s="423"/>
      <c r="ARL90" s="554"/>
      <c r="ARM90" s="554"/>
      <c r="ARN90" s="554"/>
      <c r="ARO90" s="424"/>
      <c r="ARP90" s="422"/>
      <c r="ARQ90" s="424"/>
      <c r="ARR90" s="422"/>
      <c r="ARS90" s="423"/>
      <c r="ART90" s="424"/>
      <c r="ARU90" s="423"/>
      <c r="ARV90" s="554"/>
      <c r="ARW90" s="554"/>
      <c r="ARX90" s="554"/>
      <c r="ARY90" s="424"/>
      <c r="ARZ90" s="422"/>
      <c r="ASA90" s="424"/>
      <c r="ASB90" s="422"/>
      <c r="ASC90" s="423"/>
      <c r="ASD90" s="424"/>
      <c r="ASE90" s="423"/>
      <c r="ASF90" s="554"/>
      <c r="ASG90" s="554"/>
      <c r="ASH90" s="554"/>
      <c r="ASI90" s="424"/>
      <c r="ASJ90" s="422"/>
      <c r="ASK90" s="424"/>
      <c r="ASL90" s="422"/>
      <c r="ASM90" s="423"/>
      <c r="ASN90" s="424"/>
      <c r="ASO90" s="423"/>
      <c r="ASP90" s="554"/>
      <c r="ASQ90" s="554"/>
      <c r="ASR90" s="554"/>
      <c r="ASS90" s="424"/>
      <c r="AST90" s="422"/>
      <c r="ASU90" s="424"/>
      <c r="ASV90" s="422"/>
      <c r="ASW90" s="423"/>
      <c r="ASX90" s="424"/>
      <c r="ASY90" s="423"/>
      <c r="ASZ90" s="554"/>
      <c r="ATA90" s="554"/>
      <c r="ATB90" s="554"/>
      <c r="ATC90" s="424"/>
      <c r="ATD90" s="422"/>
      <c r="ATE90" s="424"/>
      <c r="ATF90" s="422"/>
      <c r="ATG90" s="423"/>
      <c r="ATH90" s="424"/>
      <c r="ATI90" s="423"/>
      <c r="ATJ90" s="554"/>
      <c r="ATK90" s="554"/>
      <c r="ATL90" s="554"/>
      <c r="ATM90" s="424"/>
      <c r="ATN90" s="422"/>
      <c r="ATO90" s="424"/>
      <c r="ATP90" s="422"/>
      <c r="ATQ90" s="423"/>
      <c r="ATR90" s="424"/>
      <c r="ATS90" s="423"/>
      <c r="ATT90" s="554"/>
      <c r="ATU90" s="554"/>
      <c r="ATV90" s="554"/>
      <c r="ATW90" s="424"/>
      <c r="ATX90" s="422"/>
      <c r="ATY90" s="424"/>
      <c r="ATZ90" s="422"/>
      <c r="AUA90" s="423"/>
      <c r="AUB90" s="424"/>
      <c r="AUC90" s="423"/>
      <c r="AUD90" s="554"/>
      <c r="AUE90" s="554"/>
      <c r="AUF90" s="554"/>
      <c r="AUG90" s="424"/>
      <c r="AUH90" s="422"/>
      <c r="AUI90" s="424"/>
      <c r="AUJ90" s="422"/>
      <c r="AUK90" s="423"/>
      <c r="AUL90" s="424"/>
      <c r="AUM90" s="423"/>
      <c r="AUN90" s="554"/>
      <c r="AUO90" s="554"/>
      <c r="AUP90" s="554"/>
      <c r="AUQ90" s="424"/>
      <c r="AUR90" s="422"/>
      <c r="AUS90" s="424"/>
      <c r="AUT90" s="422"/>
      <c r="AUU90" s="423"/>
      <c r="AUV90" s="424"/>
      <c r="AUW90" s="423"/>
      <c r="AUX90" s="554"/>
      <c r="AUY90" s="554"/>
      <c r="AUZ90" s="554"/>
      <c r="AVA90" s="424"/>
      <c r="AVB90" s="422"/>
      <c r="AVC90" s="424"/>
      <c r="AVD90" s="422"/>
      <c r="AVE90" s="423"/>
      <c r="AVF90" s="424"/>
      <c r="AVG90" s="423"/>
      <c r="AVH90" s="554"/>
      <c r="AVI90" s="554"/>
      <c r="AVJ90" s="554"/>
      <c r="AVK90" s="424"/>
      <c r="AVL90" s="422"/>
      <c r="AVM90" s="424"/>
      <c r="AVN90" s="422"/>
      <c r="AVO90" s="423"/>
      <c r="AVP90" s="424"/>
      <c r="AVQ90" s="423"/>
      <c r="AVR90" s="554"/>
      <c r="AVS90" s="554"/>
      <c r="AVT90" s="554"/>
      <c r="AVU90" s="424"/>
      <c r="AVV90" s="422"/>
      <c r="AVW90" s="424"/>
      <c r="AVX90" s="422"/>
      <c r="AVY90" s="423"/>
      <c r="AVZ90" s="424"/>
      <c r="AWA90" s="423"/>
      <c r="AWB90" s="554"/>
      <c r="AWC90" s="554"/>
      <c r="AWD90" s="554"/>
      <c r="AWE90" s="424"/>
      <c r="AWF90" s="422"/>
      <c r="AWG90" s="424"/>
      <c r="AWH90" s="422"/>
      <c r="AWI90" s="423"/>
      <c r="AWJ90" s="424"/>
      <c r="AWK90" s="423"/>
      <c r="AWL90" s="554"/>
      <c r="AWM90" s="554"/>
      <c r="AWN90" s="554"/>
      <c r="AWO90" s="424"/>
      <c r="AWP90" s="422"/>
      <c r="AWQ90" s="424"/>
      <c r="AWR90" s="422"/>
      <c r="AWS90" s="423"/>
      <c r="AWT90" s="424"/>
      <c r="AWU90" s="423"/>
      <c r="AWV90" s="554"/>
      <c r="AWW90" s="554"/>
      <c r="AWX90" s="554"/>
      <c r="AWY90" s="424"/>
      <c r="AWZ90" s="422"/>
      <c r="AXA90" s="424"/>
      <c r="AXB90" s="422"/>
      <c r="AXC90" s="423"/>
      <c r="AXD90" s="424"/>
      <c r="AXE90" s="423"/>
      <c r="AXF90" s="554"/>
      <c r="AXG90" s="554"/>
      <c r="AXH90" s="554"/>
      <c r="AXI90" s="424"/>
      <c r="AXJ90" s="422"/>
      <c r="AXK90" s="424"/>
      <c r="AXL90" s="422"/>
      <c r="AXM90" s="423"/>
      <c r="AXN90" s="424"/>
      <c r="AXO90" s="423"/>
      <c r="AXP90" s="554"/>
      <c r="AXQ90" s="554"/>
      <c r="AXR90" s="554"/>
      <c r="AXS90" s="424"/>
      <c r="AXT90" s="422"/>
      <c r="AXU90" s="424"/>
      <c r="AXV90" s="422"/>
      <c r="AXW90" s="423"/>
      <c r="AXX90" s="424"/>
      <c r="AXY90" s="423"/>
      <c r="AXZ90" s="554"/>
      <c r="AYA90" s="554"/>
      <c r="AYB90" s="554"/>
      <c r="AYC90" s="424"/>
      <c r="AYD90" s="422"/>
      <c r="AYE90" s="424"/>
      <c r="AYF90" s="422"/>
      <c r="AYG90" s="423"/>
      <c r="AYH90" s="424"/>
      <c r="AYI90" s="423"/>
      <c r="AYJ90" s="554"/>
      <c r="AYK90" s="554"/>
      <c r="AYL90" s="554"/>
      <c r="AYM90" s="424"/>
      <c r="AYN90" s="422"/>
      <c r="AYO90" s="424"/>
      <c r="AYP90" s="422"/>
      <c r="AYQ90" s="423"/>
      <c r="AYR90" s="424"/>
      <c r="AYS90" s="423"/>
      <c r="AYT90" s="554"/>
      <c r="AYU90" s="554"/>
      <c r="AYV90" s="554"/>
      <c r="AYW90" s="424"/>
      <c r="AYX90" s="422"/>
      <c r="AYY90" s="424"/>
      <c r="AYZ90" s="422"/>
      <c r="AZA90" s="423"/>
      <c r="AZB90" s="424"/>
      <c r="AZC90" s="423"/>
      <c r="AZD90" s="554"/>
      <c r="AZE90" s="554"/>
      <c r="AZF90" s="554"/>
      <c r="AZG90" s="424"/>
      <c r="AZH90" s="422"/>
      <c r="AZI90" s="424"/>
      <c r="AZJ90" s="422"/>
      <c r="AZK90" s="423"/>
      <c r="AZL90" s="424"/>
      <c r="AZM90" s="423"/>
      <c r="AZN90" s="554"/>
      <c r="AZO90" s="554"/>
      <c r="AZP90" s="554"/>
      <c r="AZQ90" s="424"/>
      <c r="AZR90" s="422"/>
      <c r="AZS90" s="424"/>
      <c r="AZT90" s="422"/>
      <c r="AZU90" s="423"/>
      <c r="AZV90" s="424"/>
      <c r="AZW90" s="423"/>
      <c r="AZX90" s="554"/>
      <c r="AZY90" s="554"/>
      <c r="AZZ90" s="554"/>
      <c r="BAA90" s="424"/>
      <c r="BAB90" s="422"/>
      <c r="BAC90" s="424"/>
      <c r="BAD90" s="422"/>
      <c r="BAE90" s="423"/>
      <c r="BAF90" s="424"/>
      <c r="BAG90" s="423"/>
      <c r="BAH90" s="554"/>
      <c r="BAI90" s="554"/>
      <c r="BAJ90" s="554"/>
      <c r="BAK90" s="424"/>
      <c r="BAL90" s="422"/>
      <c r="BAM90" s="424"/>
      <c r="BAN90" s="422"/>
      <c r="BAO90" s="423"/>
      <c r="BAP90" s="424"/>
      <c r="BAQ90" s="423"/>
      <c r="BAR90" s="554"/>
      <c r="BAS90" s="554"/>
      <c r="BAT90" s="554"/>
      <c r="BAU90" s="424"/>
      <c r="BAV90" s="422"/>
      <c r="BAW90" s="424"/>
      <c r="BAX90" s="422"/>
      <c r="BAY90" s="423"/>
      <c r="BAZ90" s="424"/>
      <c r="BBA90" s="423"/>
      <c r="BBB90" s="554"/>
      <c r="BBC90" s="554"/>
      <c r="BBD90" s="554"/>
      <c r="BBE90" s="424"/>
      <c r="BBF90" s="422"/>
      <c r="BBG90" s="424"/>
      <c r="BBH90" s="422"/>
      <c r="BBI90" s="423"/>
      <c r="BBJ90" s="424"/>
      <c r="BBK90" s="423"/>
      <c r="BBL90" s="554"/>
      <c r="BBM90" s="554"/>
      <c r="BBN90" s="554"/>
      <c r="BBO90" s="424"/>
      <c r="BBP90" s="422"/>
      <c r="BBQ90" s="424"/>
      <c r="BBR90" s="422"/>
      <c r="BBS90" s="423"/>
      <c r="BBT90" s="424"/>
      <c r="BBU90" s="423"/>
      <c r="BBV90" s="554"/>
      <c r="BBW90" s="554"/>
      <c r="BBX90" s="554"/>
      <c r="BBY90" s="424"/>
      <c r="BBZ90" s="422"/>
      <c r="BCA90" s="424"/>
      <c r="BCB90" s="422"/>
      <c r="BCC90" s="423"/>
      <c r="BCD90" s="424"/>
      <c r="BCE90" s="423"/>
      <c r="BCF90" s="554"/>
      <c r="BCG90" s="554"/>
      <c r="BCH90" s="554"/>
      <c r="BCI90" s="424"/>
      <c r="BCJ90" s="422"/>
      <c r="BCK90" s="424"/>
      <c r="BCL90" s="422"/>
      <c r="BCM90" s="423"/>
      <c r="BCN90" s="424"/>
      <c r="BCO90" s="423"/>
      <c r="BCP90" s="554"/>
      <c r="BCQ90" s="554"/>
      <c r="BCR90" s="554"/>
      <c r="BCS90" s="424"/>
      <c r="BCT90" s="422"/>
      <c r="BCU90" s="424"/>
      <c r="BCV90" s="422"/>
      <c r="BCW90" s="423"/>
      <c r="BCX90" s="424"/>
      <c r="BCY90" s="423"/>
      <c r="BCZ90" s="554"/>
      <c r="BDA90" s="554"/>
      <c r="BDB90" s="554"/>
      <c r="BDC90" s="424"/>
      <c r="BDD90" s="422"/>
      <c r="BDE90" s="424"/>
      <c r="BDF90" s="422"/>
      <c r="BDG90" s="423"/>
      <c r="BDH90" s="424"/>
      <c r="BDI90" s="423"/>
      <c r="BDJ90" s="554"/>
      <c r="BDK90" s="554"/>
      <c r="BDL90" s="554"/>
      <c r="BDM90" s="424"/>
      <c r="BDN90" s="422"/>
      <c r="BDO90" s="424"/>
      <c r="BDP90" s="422"/>
      <c r="BDQ90" s="423"/>
      <c r="BDR90" s="424"/>
      <c r="BDS90" s="423"/>
      <c r="BDT90" s="554"/>
      <c r="BDU90" s="554"/>
      <c r="BDV90" s="554"/>
      <c r="BDW90" s="424"/>
      <c r="BDX90" s="422"/>
      <c r="BDY90" s="424"/>
      <c r="BDZ90" s="422"/>
      <c r="BEA90" s="423"/>
      <c r="BEB90" s="424"/>
      <c r="BEC90" s="423"/>
      <c r="BED90" s="554"/>
      <c r="BEE90" s="554"/>
      <c r="BEF90" s="554"/>
      <c r="BEG90" s="424"/>
      <c r="BEH90" s="422"/>
      <c r="BEI90" s="424"/>
      <c r="BEJ90" s="422"/>
      <c r="BEK90" s="423"/>
      <c r="BEL90" s="424"/>
      <c r="BEM90" s="423"/>
      <c r="BEN90" s="554"/>
      <c r="BEO90" s="554"/>
      <c r="BEP90" s="554"/>
      <c r="BEQ90" s="424"/>
      <c r="BER90" s="422"/>
      <c r="BES90" s="424"/>
      <c r="BET90" s="422"/>
      <c r="BEU90" s="423"/>
      <c r="BEV90" s="424"/>
      <c r="BEW90" s="423"/>
      <c r="BEX90" s="554"/>
      <c r="BEY90" s="554"/>
      <c r="BEZ90" s="554"/>
      <c r="BFA90" s="424"/>
      <c r="BFB90" s="422"/>
      <c r="BFC90" s="424"/>
      <c r="BFD90" s="422"/>
      <c r="BFE90" s="423"/>
      <c r="BFF90" s="424"/>
      <c r="BFG90" s="423"/>
      <c r="BFH90" s="554"/>
      <c r="BFI90" s="554"/>
      <c r="BFJ90" s="554"/>
      <c r="BFK90" s="424"/>
      <c r="BFL90" s="422"/>
      <c r="BFM90" s="424"/>
      <c r="BFN90" s="422"/>
      <c r="BFO90" s="423"/>
      <c r="BFP90" s="424"/>
      <c r="BFQ90" s="423"/>
      <c r="BFR90" s="554"/>
      <c r="BFS90" s="554"/>
      <c r="BFT90" s="554"/>
      <c r="BFU90" s="424"/>
      <c r="BFV90" s="422"/>
      <c r="BFW90" s="424"/>
      <c r="BFX90" s="422"/>
      <c r="BFY90" s="423"/>
      <c r="BFZ90" s="424"/>
      <c r="BGA90" s="423"/>
      <c r="BGB90" s="554"/>
      <c r="BGC90" s="554"/>
      <c r="BGD90" s="554"/>
      <c r="BGE90" s="424"/>
      <c r="BGF90" s="422"/>
      <c r="BGG90" s="424"/>
      <c r="BGH90" s="422"/>
      <c r="BGI90" s="423"/>
      <c r="BGJ90" s="424"/>
      <c r="BGK90" s="423"/>
      <c r="BGL90" s="554"/>
      <c r="BGM90" s="554"/>
      <c r="BGN90" s="554"/>
      <c r="BGO90" s="424"/>
      <c r="BGP90" s="422"/>
      <c r="BGQ90" s="424"/>
      <c r="BGR90" s="422"/>
      <c r="BGS90" s="423"/>
      <c r="BGT90" s="424"/>
      <c r="BGU90" s="423"/>
      <c r="BGV90" s="554"/>
      <c r="BGW90" s="554"/>
      <c r="BGX90" s="554"/>
      <c r="BGY90" s="424"/>
      <c r="BGZ90" s="422"/>
      <c r="BHA90" s="424"/>
      <c r="BHB90" s="422"/>
      <c r="BHC90" s="423"/>
      <c r="BHD90" s="424"/>
      <c r="BHE90" s="423"/>
      <c r="BHF90" s="554"/>
      <c r="BHG90" s="554"/>
      <c r="BHH90" s="554"/>
      <c r="BHI90" s="424"/>
      <c r="BHJ90" s="422"/>
      <c r="BHK90" s="424"/>
      <c r="BHL90" s="422"/>
      <c r="BHM90" s="423"/>
      <c r="BHN90" s="424"/>
      <c r="BHO90" s="423"/>
      <c r="BHP90" s="554"/>
      <c r="BHQ90" s="554"/>
      <c r="BHR90" s="554"/>
      <c r="BHS90" s="424"/>
      <c r="BHT90" s="422"/>
      <c r="BHU90" s="424"/>
      <c r="BHV90" s="422"/>
      <c r="BHW90" s="423"/>
      <c r="BHX90" s="424"/>
      <c r="BHY90" s="423"/>
      <c r="BHZ90" s="554"/>
      <c r="BIA90" s="554"/>
      <c r="BIB90" s="554"/>
      <c r="BIC90" s="424"/>
      <c r="BID90" s="422"/>
      <c r="BIE90" s="424"/>
      <c r="BIF90" s="422"/>
      <c r="BIG90" s="423"/>
      <c r="BIH90" s="424"/>
      <c r="BII90" s="423"/>
      <c r="BIJ90" s="554"/>
      <c r="BIK90" s="554"/>
      <c r="BIL90" s="554"/>
      <c r="BIM90" s="424"/>
      <c r="BIN90" s="422"/>
      <c r="BIO90" s="424"/>
      <c r="BIP90" s="422"/>
      <c r="BIQ90" s="423"/>
      <c r="BIR90" s="424"/>
      <c r="BIS90" s="423"/>
      <c r="BIT90" s="554"/>
      <c r="BIU90" s="554"/>
      <c r="BIV90" s="554"/>
      <c r="BIW90" s="424"/>
      <c r="BIX90" s="422"/>
      <c r="BIY90" s="424"/>
      <c r="BIZ90" s="422"/>
      <c r="BJA90" s="423"/>
      <c r="BJB90" s="424"/>
      <c r="BJC90" s="423"/>
      <c r="BJD90" s="554"/>
      <c r="BJE90" s="554"/>
      <c r="BJF90" s="554"/>
      <c r="BJG90" s="424"/>
      <c r="BJH90" s="422"/>
      <c r="BJI90" s="424"/>
      <c r="BJJ90" s="422"/>
      <c r="BJK90" s="423"/>
      <c r="BJL90" s="424"/>
      <c r="BJM90" s="423"/>
      <c r="BJN90" s="554"/>
      <c r="BJO90" s="554"/>
      <c r="BJP90" s="554"/>
      <c r="BJQ90" s="424"/>
      <c r="BJR90" s="422"/>
      <c r="BJS90" s="424"/>
      <c r="BJT90" s="422"/>
      <c r="BJU90" s="423"/>
      <c r="BJV90" s="424"/>
      <c r="BJW90" s="423"/>
      <c r="BJX90" s="554"/>
      <c r="BJY90" s="554"/>
      <c r="BJZ90" s="554"/>
      <c r="BKA90" s="424"/>
      <c r="BKB90" s="422"/>
      <c r="BKC90" s="424"/>
      <c r="BKD90" s="422"/>
      <c r="BKE90" s="423"/>
      <c r="BKF90" s="424"/>
      <c r="BKG90" s="423"/>
      <c r="BKH90" s="554"/>
      <c r="BKI90" s="554"/>
      <c r="BKJ90" s="554"/>
      <c r="BKK90" s="424"/>
      <c r="BKL90" s="422"/>
      <c r="BKM90" s="424"/>
      <c r="BKN90" s="422"/>
      <c r="BKO90" s="423"/>
      <c r="BKP90" s="424"/>
      <c r="BKQ90" s="423"/>
      <c r="BKR90" s="554"/>
      <c r="BKS90" s="554"/>
      <c r="BKT90" s="554"/>
      <c r="BKU90" s="424"/>
      <c r="BKV90" s="422"/>
      <c r="BKW90" s="424"/>
      <c r="BKX90" s="422"/>
      <c r="BKY90" s="423"/>
      <c r="BKZ90" s="424"/>
      <c r="BLA90" s="423"/>
      <c r="BLB90" s="554"/>
      <c r="BLC90" s="554"/>
      <c r="BLD90" s="554"/>
      <c r="BLE90" s="424"/>
      <c r="BLF90" s="422"/>
      <c r="BLG90" s="424"/>
      <c r="BLH90" s="422"/>
      <c r="BLI90" s="423"/>
      <c r="BLJ90" s="424"/>
      <c r="BLK90" s="423"/>
      <c r="BLL90" s="554"/>
      <c r="BLM90" s="554"/>
      <c r="BLN90" s="554"/>
      <c r="BLO90" s="424"/>
      <c r="BLP90" s="422"/>
      <c r="BLQ90" s="424"/>
      <c r="BLR90" s="422"/>
      <c r="BLS90" s="423"/>
      <c r="BLT90" s="424"/>
      <c r="BLU90" s="423"/>
      <c r="BLV90" s="554"/>
      <c r="BLW90" s="554"/>
      <c r="BLX90" s="554"/>
      <c r="BLY90" s="424"/>
      <c r="BLZ90" s="422"/>
      <c r="BMA90" s="424"/>
      <c r="BMB90" s="422"/>
      <c r="BMC90" s="423"/>
      <c r="BMD90" s="424"/>
      <c r="BME90" s="423"/>
      <c r="BMF90" s="554"/>
      <c r="BMG90" s="554"/>
      <c r="BMH90" s="554"/>
      <c r="BMI90" s="424"/>
      <c r="BMJ90" s="422"/>
      <c r="BMK90" s="424"/>
      <c r="BML90" s="422"/>
      <c r="BMM90" s="423"/>
      <c r="BMN90" s="424"/>
      <c r="BMO90" s="423"/>
      <c r="BMP90" s="554"/>
      <c r="BMQ90" s="554"/>
      <c r="BMR90" s="554"/>
      <c r="BMS90" s="424"/>
      <c r="BMT90" s="422"/>
      <c r="BMU90" s="424"/>
      <c r="BMV90" s="422"/>
      <c r="BMW90" s="423"/>
      <c r="BMX90" s="424"/>
      <c r="BMY90" s="423"/>
      <c r="BMZ90" s="554"/>
      <c r="BNA90" s="554"/>
      <c r="BNB90" s="554"/>
      <c r="BNC90" s="424"/>
      <c r="BND90" s="422"/>
      <c r="BNE90" s="424"/>
      <c r="BNF90" s="422"/>
      <c r="BNG90" s="423"/>
      <c r="BNH90" s="424"/>
      <c r="BNI90" s="423"/>
      <c r="BNJ90" s="554"/>
      <c r="BNK90" s="554"/>
      <c r="BNL90" s="554"/>
      <c r="BNM90" s="424"/>
      <c r="BNN90" s="422"/>
      <c r="BNO90" s="424"/>
      <c r="BNP90" s="422"/>
      <c r="BNQ90" s="423"/>
      <c r="BNR90" s="424"/>
      <c r="BNS90" s="423"/>
      <c r="BNT90" s="554"/>
      <c r="BNU90" s="554"/>
      <c r="BNV90" s="554"/>
      <c r="BNW90" s="424"/>
      <c r="BNX90" s="422"/>
      <c r="BNY90" s="424"/>
      <c r="BNZ90" s="422"/>
      <c r="BOA90" s="423"/>
      <c r="BOB90" s="424"/>
      <c r="BOC90" s="423"/>
      <c r="BOD90" s="554"/>
      <c r="BOE90" s="554"/>
      <c r="BOF90" s="554"/>
      <c r="BOG90" s="424"/>
      <c r="BOH90" s="422"/>
      <c r="BOI90" s="424"/>
      <c r="BOJ90" s="422"/>
      <c r="BOK90" s="423"/>
      <c r="BOL90" s="424"/>
      <c r="BOM90" s="423"/>
      <c r="BON90" s="554"/>
      <c r="BOO90" s="554"/>
      <c r="BOP90" s="554"/>
      <c r="BOQ90" s="424"/>
      <c r="BOR90" s="422"/>
      <c r="BOS90" s="424"/>
      <c r="BOT90" s="422"/>
      <c r="BOU90" s="423"/>
      <c r="BOV90" s="424"/>
      <c r="BOW90" s="423"/>
      <c r="BOX90" s="554"/>
      <c r="BOY90" s="554"/>
      <c r="BOZ90" s="554"/>
      <c r="BPA90" s="424"/>
      <c r="BPB90" s="422"/>
      <c r="BPC90" s="424"/>
      <c r="BPD90" s="422"/>
      <c r="BPE90" s="423"/>
      <c r="BPF90" s="424"/>
      <c r="BPG90" s="423"/>
      <c r="BPH90" s="554"/>
      <c r="BPI90" s="554"/>
      <c r="BPJ90" s="554"/>
      <c r="BPK90" s="424"/>
      <c r="BPL90" s="422"/>
      <c r="BPM90" s="424"/>
      <c r="BPN90" s="422"/>
      <c r="BPO90" s="423"/>
      <c r="BPP90" s="424"/>
      <c r="BPQ90" s="423"/>
      <c r="BPR90" s="554"/>
      <c r="BPS90" s="554"/>
      <c r="BPT90" s="554"/>
      <c r="BPU90" s="424"/>
      <c r="BPV90" s="422"/>
      <c r="BPW90" s="424"/>
      <c r="BPX90" s="422"/>
      <c r="BPY90" s="423"/>
      <c r="BPZ90" s="424"/>
      <c r="BQA90" s="423"/>
      <c r="BQB90" s="554"/>
      <c r="BQC90" s="554"/>
      <c r="BQD90" s="554"/>
      <c r="BQE90" s="424"/>
      <c r="BQF90" s="422"/>
      <c r="BQG90" s="424"/>
      <c r="BQH90" s="422"/>
      <c r="BQI90" s="423"/>
      <c r="BQJ90" s="424"/>
      <c r="BQK90" s="423"/>
      <c r="BQL90" s="554"/>
      <c r="BQM90" s="554"/>
      <c r="BQN90" s="554"/>
      <c r="BQO90" s="424"/>
      <c r="BQP90" s="422"/>
      <c r="BQQ90" s="424"/>
      <c r="BQR90" s="422"/>
      <c r="BQS90" s="423"/>
      <c r="BQT90" s="424"/>
      <c r="BQU90" s="423"/>
      <c r="BQV90" s="554"/>
      <c r="BQW90" s="554"/>
      <c r="BQX90" s="554"/>
      <c r="BQY90" s="424"/>
      <c r="BQZ90" s="422"/>
      <c r="BRA90" s="424"/>
      <c r="BRB90" s="422"/>
      <c r="BRC90" s="423"/>
      <c r="BRD90" s="424"/>
      <c r="BRE90" s="423"/>
      <c r="BRF90" s="554"/>
      <c r="BRG90" s="554"/>
      <c r="BRH90" s="554"/>
      <c r="BRI90" s="424"/>
      <c r="BRJ90" s="422"/>
      <c r="BRK90" s="424"/>
      <c r="BRL90" s="422"/>
      <c r="BRM90" s="423"/>
      <c r="BRN90" s="424"/>
      <c r="BRO90" s="423"/>
      <c r="BRP90" s="554"/>
      <c r="BRQ90" s="554"/>
      <c r="BRR90" s="554"/>
      <c r="BRS90" s="424"/>
      <c r="BRT90" s="422"/>
      <c r="BRU90" s="424"/>
      <c r="BRV90" s="422"/>
      <c r="BRW90" s="423"/>
      <c r="BRX90" s="424"/>
      <c r="BRY90" s="423"/>
      <c r="BRZ90" s="554"/>
      <c r="BSA90" s="554"/>
      <c r="BSB90" s="554"/>
      <c r="BSC90" s="424"/>
      <c r="BSD90" s="422"/>
      <c r="BSE90" s="424"/>
      <c r="BSF90" s="422"/>
      <c r="BSG90" s="423"/>
      <c r="BSH90" s="424"/>
      <c r="BSI90" s="423"/>
      <c r="BSJ90" s="554"/>
      <c r="BSK90" s="554"/>
      <c r="BSL90" s="554"/>
      <c r="BSM90" s="424"/>
      <c r="BSN90" s="422"/>
      <c r="BSO90" s="424"/>
      <c r="BSP90" s="422"/>
      <c r="BSQ90" s="423"/>
      <c r="BSR90" s="424"/>
      <c r="BSS90" s="423"/>
      <c r="BST90" s="554"/>
      <c r="BSU90" s="554"/>
      <c r="BSV90" s="554"/>
      <c r="BSW90" s="424"/>
      <c r="BSX90" s="422"/>
      <c r="BSY90" s="424"/>
      <c r="BSZ90" s="422"/>
      <c r="BTA90" s="423"/>
      <c r="BTB90" s="424"/>
      <c r="BTC90" s="423"/>
      <c r="BTD90" s="554"/>
      <c r="BTE90" s="554"/>
      <c r="BTF90" s="554"/>
      <c r="BTG90" s="424"/>
      <c r="BTH90" s="422"/>
      <c r="BTI90" s="424"/>
      <c r="BTJ90" s="422"/>
      <c r="BTK90" s="423"/>
      <c r="BTL90" s="424"/>
      <c r="BTM90" s="423"/>
      <c r="BTN90" s="554"/>
      <c r="BTO90" s="554"/>
      <c r="BTP90" s="554"/>
      <c r="BTQ90" s="424"/>
      <c r="BTR90" s="422"/>
      <c r="BTS90" s="424"/>
      <c r="BTT90" s="422"/>
      <c r="BTU90" s="423"/>
      <c r="BTV90" s="424"/>
      <c r="BTW90" s="423"/>
      <c r="BTX90" s="554"/>
      <c r="BTY90" s="554"/>
      <c r="BTZ90" s="554"/>
      <c r="BUA90" s="424"/>
      <c r="BUB90" s="422"/>
      <c r="BUC90" s="424"/>
      <c r="BUD90" s="422"/>
      <c r="BUE90" s="423"/>
      <c r="BUF90" s="424"/>
      <c r="BUG90" s="423"/>
      <c r="BUH90" s="554"/>
      <c r="BUI90" s="554"/>
      <c r="BUJ90" s="554"/>
      <c r="BUK90" s="424"/>
      <c r="BUL90" s="422"/>
      <c r="BUM90" s="424"/>
      <c r="BUN90" s="422"/>
      <c r="BUO90" s="423"/>
      <c r="BUP90" s="424"/>
      <c r="BUQ90" s="423"/>
      <c r="BUR90" s="554"/>
      <c r="BUS90" s="554"/>
      <c r="BUT90" s="554"/>
      <c r="BUU90" s="424"/>
      <c r="BUV90" s="422"/>
      <c r="BUW90" s="424"/>
      <c r="BUX90" s="422"/>
      <c r="BUY90" s="423"/>
      <c r="BUZ90" s="424"/>
      <c r="BVA90" s="423"/>
      <c r="BVB90" s="554"/>
      <c r="BVC90" s="554"/>
      <c r="BVD90" s="554"/>
      <c r="BVE90" s="424"/>
      <c r="BVF90" s="422"/>
      <c r="BVG90" s="424"/>
      <c r="BVH90" s="422"/>
      <c r="BVI90" s="423"/>
      <c r="BVJ90" s="424"/>
      <c r="BVK90" s="423"/>
      <c r="BVL90" s="554"/>
      <c r="BVM90" s="554"/>
      <c r="BVN90" s="554"/>
      <c r="BVO90" s="424"/>
      <c r="BVP90" s="422"/>
      <c r="BVQ90" s="424"/>
      <c r="BVR90" s="422"/>
      <c r="BVS90" s="423"/>
      <c r="BVT90" s="424"/>
      <c r="BVU90" s="423"/>
      <c r="BVV90" s="554"/>
      <c r="BVW90" s="554"/>
      <c r="BVX90" s="554"/>
      <c r="BVY90" s="424"/>
      <c r="BVZ90" s="422"/>
      <c r="BWA90" s="424"/>
      <c r="BWB90" s="422"/>
      <c r="BWC90" s="423"/>
      <c r="BWD90" s="424"/>
      <c r="BWE90" s="423"/>
      <c r="BWF90" s="554"/>
      <c r="BWG90" s="554"/>
      <c r="BWH90" s="554"/>
      <c r="BWI90" s="424"/>
      <c r="BWJ90" s="422"/>
      <c r="BWK90" s="424"/>
      <c r="BWL90" s="422"/>
      <c r="BWM90" s="423"/>
      <c r="BWN90" s="424"/>
      <c r="BWO90" s="423"/>
      <c r="BWP90" s="554"/>
      <c r="BWQ90" s="554"/>
      <c r="BWR90" s="554"/>
      <c r="BWS90" s="424"/>
      <c r="BWT90" s="422"/>
      <c r="BWU90" s="424"/>
      <c r="BWV90" s="422"/>
      <c r="BWW90" s="423"/>
      <c r="BWX90" s="424"/>
      <c r="BWY90" s="423"/>
      <c r="BWZ90" s="554"/>
      <c r="BXA90" s="554"/>
      <c r="BXB90" s="554"/>
      <c r="BXC90" s="424"/>
      <c r="BXD90" s="422"/>
      <c r="BXE90" s="424"/>
      <c r="BXF90" s="422"/>
      <c r="BXG90" s="423"/>
      <c r="BXH90" s="424"/>
      <c r="BXI90" s="423"/>
      <c r="BXJ90" s="554"/>
      <c r="BXK90" s="554"/>
      <c r="BXL90" s="554"/>
      <c r="BXM90" s="424"/>
      <c r="BXN90" s="422"/>
      <c r="BXO90" s="424"/>
      <c r="BXP90" s="422"/>
      <c r="BXQ90" s="423"/>
      <c r="BXR90" s="424"/>
      <c r="BXS90" s="423"/>
      <c r="BXT90" s="554"/>
      <c r="BXU90" s="554"/>
      <c r="BXV90" s="554"/>
      <c r="BXW90" s="424"/>
      <c r="BXX90" s="422"/>
      <c r="BXY90" s="424"/>
      <c r="BXZ90" s="422"/>
      <c r="BYA90" s="423"/>
      <c r="BYB90" s="424"/>
      <c r="BYC90" s="423"/>
      <c r="BYD90" s="554"/>
      <c r="BYE90" s="554"/>
      <c r="BYF90" s="554"/>
      <c r="BYG90" s="424"/>
      <c r="BYH90" s="422"/>
      <c r="BYI90" s="424"/>
      <c r="BYJ90" s="422"/>
      <c r="BYK90" s="423"/>
      <c r="BYL90" s="424"/>
      <c r="BYM90" s="423"/>
      <c r="BYN90" s="554"/>
      <c r="BYO90" s="554"/>
      <c r="BYP90" s="554"/>
      <c r="BYQ90" s="424"/>
      <c r="BYR90" s="422"/>
      <c r="BYS90" s="424"/>
      <c r="BYT90" s="422"/>
      <c r="BYU90" s="423"/>
      <c r="BYV90" s="424"/>
      <c r="BYW90" s="423"/>
      <c r="BYX90" s="554"/>
      <c r="BYY90" s="554"/>
      <c r="BYZ90" s="554"/>
      <c r="BZA90" s="424"/>
      <c r="BZB90" s="422"/>
      <c r="BZC90" s="424"/>
      <c r="BZD90" s="422"/>
      <c r="BZE90" s="423"/>
      <c r="BZF90" s="424"/>
      <c r="BZG90" s="423"/>
      <c r="BZH90" s="554"/>
      <c r="BZI90" s="554"/>
      <c r="BZJ90" s="554"/>
      <c r="BZK90" s="424"/>
      <c r="BZL90" s="422"/>
      <c r="BZM90" s="424"/>
      <c r="BZN90" s="422"/>
      <c r="BZO90" s="423"/>
      <c r="BZP90" s="424"/>
      <c r="BZQ90" s="423"/>
      <c r="BZR90" s="554"/>
      <c r="BZS90" s="554"/>
      <c r="BZT90" s="554"/>
      <c r="BZU90" s="424"/>
      <c r="BZV90" s="422"/>
      <c r="BZW90" s="424"/>
      <c r="BZX90" s="422"/>
      <c r="BZY90" s="423"/>
      <c r="BZZ90" s="424"/>
      <c r="CAA90" s="423"/>
      <c r="CAB90" s="554"/>
      <c r="CAC90" s="554"/>
      <c r="CAD90" s="554"/>
      <c r="CAE90" s="424"/>
      <c r="CAF90" s="422"/>
      <c r="CAG90" s="424"/>
      <c r="CAH90" s="422"/>
      <c r="CAI90" s="423"/>
      <c r="CAJ90" s="424"/>
      <c r="CAK90" s="423"/>
      <c r="CAL90" s="554"/>
      <c r="CAM90" s="554"/>
      <c r="CAN90" s="554"/>
      <c r="CAO90" s="424"/>
      <c r="CAP90" s="422"/>
      <c r="CAQ90" s="424"/>
      <c r="CAR90" s="422"/>
      <c r="CAS90" s="423"/>
      <c r="CAT90" s="424"/>
      <c r="CAU90" s="423"/>
      <c r="CAV90" s="554"/>
      <c r="CAW90" s="554"/>
      <c r="CAX90" s="554"/>
      <c r="CAY90" s="424"/>
      <c r="CAZ90" s="422"/>
      <c r="CBA90" s="424"/>
      <c r="CBB90" s="422"/>
      <c r="CBC90" s="423"/>
      <c r="CBD90" s="424"/>
      <c r="CBE90" s="423"/>
      <c r="CBF90" s="554"/>
      <c r="CBG90" s="554"/>
      <c r="CBH90" s="554"/>
      <c r="CBI90" s="424"/>
      <c r="CBJ90" s="422"/>
      <c r="CBK90" s="424"/>
      <c r="CBL90" s="422"/>
      <c r="CBM90" s="423"/>
      <c r="CBN90" s="424"/>
      <c r="CBO90" s="423"/>
      <c r="CBP90" s="554"/>
      <c r="CBQ90" s="554"/>
      <c r="CBR90" s="554"/>
      <c r="CBS90" s="424"/>
      <c r="CBT90" s="422"/>
      <c r="CBU90" s="424"/>
      <c r="CBV90" s="422"/>
      <c r="CBW90" s="423"/>
      <c r="CBX90" s="424"/>
      <c r="CBY90" s="423"/>
      <c r="CBZ90" s="554"/>
      <c r="CCA90" s="554"/>
      <c r="CCB90" s="554"/>
      <c r="CCC90" s="424"/>
      <c r="CCD90" s="422"/>
      <c r="CCE90" s="424"/>
      <c r="CCF90" s="422"/>
      <c r="CCG90" s="423"/>
      <c r="CCH90" s="424"/>
      <c r="CCI90" s="423"/>
      <c r="CCJ90" s="554"/>
      <c r="CCK90" s="554"/>
      <c r="CCL90" s="554"/>
      <c r="CCM90" s="424"/>
      <c r="CCN90" s="422"/>
      <c r="CCO90" s="424"/>
      <c r="CCP90" s="422"/>
      <c r="CCQ90" s="423"/>
      <c r="CCR90" s="424"/>
      <c r="CCS90" s="423"/>
      <c r="CCT90" s="554"/>
      <c r="CCU90" s="554"/>
      <c r="CCV90" s="554"/>
      <c r="CCW90" s="424"/>
      <c r="CCX90" s="422"/>
      <c r="CCY90" s="424"/>
      <c r="CCZ90" s="422"/>
      <c r="CDA90" s="423"/>
      <c r="CDB90" s="424"/>
      <c r="CDC90" s="423"/>
      <c r="CDD90" s="554"/>
      <c r="CDE90" s="554"/>
      <c r="CDF90" s="554"/>
      <c r="CDG90" s="424"/>
      <c r="CDH90" s="422"/>
      <c r="CDI90" s="424"/>
      <c r="CDJ90" s="422"/>
      <c r="CDK90" s="423"/>
      <c r="CDL90" s="424"/>
      <c r="CDM90" s="423"/>
      <c r="CDN90" s="554"/>
      <c r="CDO90" s="554"/>
      <c r="CDP90" s="554"/>
      <c r="CDQ90" s="424"/>
      <c r="CDR90" s="422"/>
      <c r="CDS90" s="424"/>
      <c r="CDT90" s="422"/>
      <c r="CDU90" s="423"/>
      <c r="CDV90" s="424"/>
      <c r="CDW90" s="423"/>
      <c r="CDX90" s="554"/>
      <c r="CDY90" s="554"/>
      <c r="CDZ90" s="554"/>
      <c r="CEA90" s="424"/>
      <c r="CEB90" s="422"/>
      <c r="CEC90" s="424"/>
      <c r="CED90" s="422"/>
      <c r="CEE90" s="423"/>
      <c r="CEF90" s="424"/>
      <c r="CEG90" s="423"/>
      <c r="CEH90" s="554"/>
      <c r="CEI90" s="554"/>
      <c r="CEJ90" s="554"/>
      <c r="CEK90" s="424"/>
      <c r="CEL90" s="422"/>
      <c r="CEM90" s="424"/>
      <c r="CEN90" s="422"/>
      <c r="CEO90" s="423"/>
      <c r="CEP90" s="424"/>
      <c r="CEQ90" s="423"/>
      <c r="CER90" s="554"/>
      <c r="CES90" s="554"/>
      <c r="CET90" s="554"/>
      <c r="CEU90" s="424"/>
      <c r="CEV90" s="422"/>
      <c r="CEW90" s="424"/>
      <c r="CEX90" s="422"/>
      <c r="CEY90" s="423"/>
      <c r="CEZ90" s="424"/>
      <c r="CFA90" s="423"/>
      <c r="CFB90" s="554"/>
      <c r="CFC90" s="554"/>
      <c r="CFD90" s="554"/>
      <c r="CFE90" s="424"/>
      <c r="CFF90" s="422"/>
      <c r="CFG90" s="424"/>
      <c r="CFH90" s="422"/>
      <c r="CFI90" s="423"/>
      <c r="CFJ90" s="424"/>
      <c r="CFK90" s="423"/>
      <c r="CFL90" s="554"/>
      <c r="CFM90" s="554"/>
      <c r="CFN90" s="554"/>
      <c r="CFO90" s="424"/>
      <c r="CFP90" s="422"/>
      <c r="CFQ90" s="424"/>
      <c r="CFR90" s="422"/>
      <c r="CFS90" s="423"/>
      <c r="CFT90" s="424"/>
      <c r="CFU90" s="423"/>
      <c r="CFV90" s="554"/>
      <c r="CFW90" s="554"/>
      <c r="CFX90" s="554"/>
      <c r="CFY90" s="424"/>
      <c r="CFZ90" s="422"/>
      <c r="CGA90" s="424"/>
      <c r="CGB90" s="422"/>
      <c r="CGC90" s="423"/>
      <c r="CGD90" s="424"/>
      <c r="CGE90" s="423"/>
      <c r="CGF90" s="554"/>
      <c r="CGG90" s="554"/>
      <c r="CGH90" s="554"/>
      <c r="CGI90" s="424"/>
      <c r="CGJ90" s="422"/>
      <c r="CGK90" s="424"/>
      <c r="CGL90" s="422"/>
      <c r="CGM90" s="423"/>
      <c r="CGN90" s="424"/>
      <c r="CGO90" s="423"/>
      <c r="CGP90" s="554"/>
      <c r="CGQ90" s="554"/>
      <c r="CGR90" s="554"/>
      <c r="CGS90" s="424"/>
      <c r="CGT90" s="422"/>
      <c r="CGU90" s="424"/>
      <c r="CGV90" s="422"/>
      <c r="CGW90" s="423"/>
      <c r="CGX90" s="424"/>
      <c r="CGY90" s="423"/>
      <c r="CGZ90" s="554"/>
      <c r="CHA90" s="554"/>
      <c r="CHB90" s="554"/>
      <c r="CHC90" s="424"/>
      <c r="CHD90" s="422"/>
      <c r="CHE90" s="424"/>
      <c r="CHF90" s="422"/>
      <c r="CHG90" s="423"/>
      <c r="CHH90" s="424"/>
      <c r="CHI90" s="423"/>
      <c r="CHJ90" s="554"/>
      <c r="CHK90" s="554"/>
      <c r="CHL90" s="554"/>
      <c r="CHM90" s="424"/>
      <c r="CHN90" s="422"/>
      <c r="CHO90" s="424"/>
      <c r="CHP90" s="422"/>
      <c r="CHQ90" s="423"/>
      <c r="CHR90" s="424"/>
      <c r="CHS90" s="423"/>
      <c r="CHT90" s="554"/>
      <c r="CHU90" s="554"/>
      <c r="CHV90" s="554"/>
      <c r="CHW90" s="424"/>
      <c r="CHX90" s="422"/>
      <c r="CHY90" s="424"/>
      <c r="CHZ90" s="422"/>
      <c r="CIA90" s="423"/>
      <c r="CIB90" s="424"/>
      <c r="CIC90" s="423"/>
      <c r="CID90" s="554"/>
      <c r="CIE90" s="554"/>
      <c r="CIF90" s="554"/>
      <c r="CIG90" s="424"/>
      <c r="CIH90" s="422"/>
      <c r="CII90" s="424"/>
      <c r="CIJ90" s="422"/>
      <c r="CIK90" s="423"/>
      <c r="CIL90" s="424"/>
      <c r="CIM90" s="423"/>
      <c r="CIN90" s="554"/>
      <c r="CIO90" s="554"/>
      <c r="CIP90" s="554"/>
      <c r="CIQ90" s="424"/>
      <c r="CIR90" s="422"/>
      <c r="CIS90" s="424"/>
      <c r="CIT90" s="422"/>
      <c r="CIU90" s="423"/>
      <c r="CIV90" s="424"/>
      <c r="CIW90" s="423"/>
      <c r="CIX90" s="554"/>
      <c r="CIY90" s="554"/>
      <c r="CIZ90" s="554"/>
      <c r="CJA90" s="424"/>
      <c r="CJB90" s="422"/>
      <c r="CJC90" s="424"/>
      <c r="CJD90" s="422"/>
      <c r="CJE90" s="423"/>
      <c r="CJF90" s="424"/>
      <c r="CJG90" s="423"/>
      <c r="CJH90" s="554"/>
      <c r="CJI90" s="554"/>
      <c r="CJJ90" s="554"/>
      <c r="CJK90" s="424"/>
      <c r="CJL90" s="422"/>
      <c r="CJM90" s="424"/>
      <c r="CJN90" s="422"/>
      <c r="CJO90" s="423"/>
      <c r="CJP90" s="424"/>
      <c r="CJQ90" s="423"/>
      <c r="CJR90" s="554"/>
      <c r="CJS90" s="554"/>
      <c r="CJT90" s="554"/>
      <c r="CJU90" s="424"/>
      <c r="CJV90" s="422"/>
      <c r="CJW90" s="424"/>
      <c r="CJX90" s="422"/>
      <c r="CJY90" s="423"/>
      <c r="CJZ90" s="424"/>
      <c r="CKA90" s="423"/>
      <c r="CKB90" s="554"/>
      <c r="CKC90" s="554"/>
      <c r="CKD90" s="554"/>
      <c r="CKE90" s="424"/>
      <c r="CKF90" s="422"/>
      <c r="CKG90" s="424"/>
      <c r="CKH90" s="422"/>
      <c r="CKI90" s="423"/>
      <c r="CKJ90" s="424"/>
      <c r="CKK90" s="423"/>
      <c r="CKL90" s="554"/>
      <c r="CKM90" s="554"/>
      <c r="CKN90" s="554"/>
      <c r="CKO90" s="424"/>
      <c r="CKP90" s="422"/>
      <c r="CKQ90" s="424"/>
      <c r="CKR90" s="422"/>
      <c r="CKS90" s="423"/>
      <c r="CKT90" s="424"/>
      <c r="CKU90" s="423"/>
      <c r="CKV90" s="554"/>
      <c r="CKW90" s="554"/>
      <c r="CKX90" s="554"/>
      <c r="CKY90" s="424"/>
      <c r="CKZ90" s="422"/>
      <c r="CLA90" s="424"/>
      <c r="CLB90" s="422"/>
      <c r="CLC90" s="423"/>
      <c r="CLD90" s="424"/>
      <c r="CLE90" s="423"/>
      <c r="CLF90" s="554"/>
      <c r="CLG90" s="554"/>
      <c r="CLH90" s="554"/>
      <c r="CLI90" s="424"/>
      <c r="CLJ90" s="422"/>
      <c r="CLK90" s="424"/>
      <c r="CLL90" s="422"/>
      <c r="CLM90" s="423"/>
      <c r="CLN90" s="424"/>
      <c r="CLO90" s="423"/>
      <c r="CLP90" s="554"/>
      <c r="CLQ90" s="554"/>
      <c r="CLR90" s="554"/>
      <c r="CLS90" s="424"/>
      <c r="CLT90" s="422"/>
      <c r="CLU90" s="424"/>
      <c r="CLV90" s="422"/>
      <c r="CLW90" s="423"/>
      <c r="CLX90" s="424"/>
      <c r="CLY90" s="423"/>
      <c r="CLZ90" s="554"/>
      <c r="CMA90" s="554"/>
      <c r="CMB90" s="554"/>
      <c r="CMC90" s="424"/>
      <c r="CMD90" s="422"/>
      <c r="CME90" s="424"/>
      <c r="CMF90" s="422"/>
      <c r="CMG90" s="423"/>
      <c r="CMH90" s="424"/>
      <c r="CMI90" s="423"/>
      <c r="CMJ90" s="554"/>
      <c r="CMK90" s="554"/>
      <c r="CML90" s="554"/>
      <c r="CMM90" s="424"/>
      <c r="CMN90" s="422"/>
      <c r="CMO90" s="424"/>
      <c r="CMP90" s="422"/>
      <c r="CMQ90" s="423"/>
      <c r="CMR90" s="424"/>
      <c r="CMS90" s="423"/>
      <c r="CMT90" s="554"/>
      <c r="CMU90" s="554"/>
      <c r="CMV90" s="554"/>
      <c r="CMW90" s="424"/>
      <c r="CMX90" s="422"/>
      <c r="CMY90" s="424"/>
      <c r="CMZ90" s="422"/>
      <c r="CNA90" s="423"/>
      <c r="CNB90" s="424"/>
      <c r="CNC90" s="423"/>
      <c r="CND90" s="554"/>
      <c r="CNE90" s="554"/>
      <c r="CNF90" s="554"/>
      <c r="CNG90" s="424"/>
      <c r="CNH90" s="422"/>
      <c r="CNI90" s="424"/>
      <c r="CNJ90" s="422"/>
      <c r="CNK90" s="423"/>
      <c r="CNL90" s="424"/>
      <c r="CNM90" s="423"/>
      <c r="CNN90" s="554"/>
      <c r="CNO90" s="554"/>
      <c r="CNP90" s="554"/>
      <c r="CNQ90" s="424"/>
      <c r="CNR90" s="422"/>
      <c r="CNS90" s="424"/>
      <c r="CNT90" s="422"/>
      <c r="CNU90" s="423"/>
      <c r="CNV90" s="424"/>
      <c r="CNW90" s="423"/>
      <c r="CNX90" s="554"/>
      <c r="CNY90" s="554"/>
      <c r="CNZ90" s="554"/>
      <c r="COA90" s="424"/>
      <c r="COB90" s="422"/>
      <c r="COC90" s="424"/>
      <c r="COD90" s="422"/>
      <c r="COE90" s="423"/>
      <c r="COF90" s="424"/>
      <c r="COG90" s="423"/>
      <c r="COH90" s="554"/>
      <c r="COI90" s="554"/>
      <c r="COJ90" s="554"/>
      <c r="COK90" s="424"/>
      <c r="COL90" s="422"/>
      <c r="COM90" s="424"/>
      <c r="CON90" s="422"/>
      <c r="COO90" s="423"/>
      <c r="COP90" s="424"/>
      <c r="COQ90" s="423"/>
      <c r="COR90" s="554"/>
      <c r="COS90" s="554"/>
      <c r="COT90" s="554"/>
      <c r="COU90" s="424"/>
      <c r="COV90" s="422"/>
      <c r="COW90" s="424"/>
      <c r="COX90" s="422"/>
      <c r="COY90" s="423"/>
      <c r="COZ90" s="424"/>
      <c r="CPA90" s="423"/>
      <c r="CPB90" s="554"/>
      <c r="CPC90" s="554"/>
      <c r="CPD90" s="554"/>
      <c r="CPE90" s="424"/>
      <c r="CPF90" s="422"/>
      <c r="CPG90" s="424"/>
      <c r="CPH90" s="422"/>
      <c r="CPI90" s="423"/>
      <c r="CPJ90" s="424"/>
      <c r="CPK90" s="423"/>
      <c r="CPL90" s="554"/>
      <c r="CPM90" s="554"/>
      <c r="CPN90" s="554"/>
      <c r="CPO90" s="424"/>
      <c r="CPP90" s="422"/>
      <c r="CPQ90" s="424"/>
      <c r="CPR90" s="422"/>
      <c r="CPS90" s="423"/>
      <c r="CPT90" s="424"/>
      <c r="CPU90" s="423"/>
      <c r="CPV90" s="554"/>
      <c r="CPW90" s="554"/>
      <c r="CPX90" s="554"/>
      <c r="CPY90" s="424"/>
      <c r="CPZ90" s="422"/>
      <c r="CQA90" s="424"/>
      <c r="CQB90" s="422"/>
      <c r="CQC90" s="423"/>
      <c r="CQD90" s="424"/>
      <c r="CQE90" s="423"/>
      <c r="CQF90" s="554"/>
      <c r="CQG90" s="554"/>
      <c r="CQH90" s="554"/>
      <c r="CQI90" s="424"/>
      <c r="CQJ90" s="422"/>
      <c r="CQK90" s="424"/>
      <c r="CQL90" s="422"/>
      <c r="CQM90" s="423"/>
      <c r="CQN90" s="424"/>
      <c r="CQO90" s="423"/>
      <c r="CQP90" s="554"/>
      <c r="CQQ90" s="554"/>
      <c r="CQR90" s="554"/>
      <c r="CQS90" s="424"/>
      <c r="CQT90" s="422"/>
      <c r="CQU90" s="424"/>
      <c r="CQV90" s="422"/>
      <c r="CQW90" s="423"/>
      <c r="CQX90" s="424"/>
      <c r="CQY90" s="423"/>
      <c r="CQZ90" s="554"/>
      <c r="CRA90" s="554"/>
      <c r="CRB90" s="554"/>
      <c r="CRC90" s="424"/>
      <c r="CRD90" s="422"/>
      <c r="CRE90" s="424"/>
      <c r="CRF90" s="422"/>
      <c r="CRG90" s="423"/>
      <c r="CRH90" s="424"/>
      <c r="CRI90" s="423"/>
      <c r="CRJ90" s="554"/>
      <c r="CRK90" s="554"/>
      <c r="CRL90" s="554"/>
      <c r="CRM90" s="424"/>
      <c r="CRN90" s="422"/>
      <c r="CRO90" s="424"/>
      <c r="CRP90" s="422"/>
      <c r="CRQ90" s="423"/>
      <c r="CRR90" s="424"/>
      <c r="CRS90" s="423"/>
      <c r="CRT90" s="554"/>
      <c r="CRU90" s="554"/>
      <c r="CRV90" s="554"/>
      <c r="CRW90" s="424"/>
      <c r="CRX90" s="422"/>
      <c r="CRY90" s="424"/>
      <c r="CRZ90" s="422"/>
      <c r="CSA90" s="423"/>
      <c r="CSB90" s="424"/>
      <c r="CSC90" s="423"/>
      <c r="CSD90" s="554"/>
      <c r="CSE90" s="554"/>
      <c r="CSF90" s="554"/>
      <c r="CSG90" s="424"/>
      <c r="CSH90" s="422"/>
      <c r="CSI90" s="424"/>
      <c r="CSJ90" s="422"/>
      <c r="CSK90" s="423"/>
      <c r="CSL90" s="424"/>
      <c r="CSM90" s="423"/>
      <c r="CSN90" s="554"/>
      <c r="CSO90" s="554"/>
      <c r="CSP90" s="554"/>
      <c r="CSQ90" s="424"/>
      <c r="CSR90" s="422"/>
      <c r="CSS90" s="424"/>
      <c r="CST90" s="422"/>
      <c r="CSU90" s="423"/>
      <c r="CSV90" s="424"/>
      <c r="CSW90" s="423"/>
      <c r="CSX90" s="554"/>
      <c r="CSY90" s="554"/>
      <c r="CSZ90" s="554"/>
      <c r="CTA90" s="424"/>
      <c r="CTB90" s="422"/>
      <c r="CTC90" s="424"/>
      <c r="CTD90" s="422"/>
      <c r="CTE90" s="423"/>
      <c r="CTF90" s="424"/>
      <c r="CTG90" s="423"/>
      <c r="CTH90" s="554"/>
      <c r="CTI90" s="554"/>
      <c r="CTJ90" s="554"/>
      <c r="CTK90" s="424"/>
      <c r="CTL90" s="422"/>
      <c r="CTM90" s="424"/>
      <c r="CTN90" s="422"/>
      <c r="CTO90" s="423"/>
      <c r="CTP90" s="424"/>
      <c r="CTQ90" s="423"/>
      <c r="CTR90" s="554"/>
      <c r="CTS90" s="554"/>
      <c r="CTT90" s="554"/>
      <c r="CTU90" s="424"/>
      <c r="CTV90" s="422"/>
      <c r="CTW90" s="424"/>
      <c r="CTX90" s="422"/>
      <c r="CTY90" s="423"/>
      <c r="CTZ90" s="424"/>
      <c r="CUA90" s="423"/>
      <c r="CUB90" s="554"/>
      <c r="CUC90" s="554"/>
      <c r="CUD90" s="554"/>
      <c r="CUE90" s="424"/>
      <c r="CUF90" s="422"/>
      <c r="CUG90" s="424"/>
      <c r="CUH90" s="422"/>
      <c r="CUI90" s="423"/>
      <c r="CUJ90" s="424"/>
      <c r="CUK90" s="423"/>
      <c r="CUL90" s="554"/>
      <c r="CUM90" s="554"/>
      <c r="CUN90" s="554"/>
      <c r="CUO90" s="424"/>
      <c r="CUP90" s="422"/>
      <c r="CUQ90" s="424"/>
      <c r="CUR90" s="422"/>
      <c r="CUS90" s="423"/>
      <c r="CUT90" s="424"/>
      <c r="CUU90" s="423"/>
      <c r="CUV90" s="554"/>
      <c r="CUW90" s="554"/>
      <c r="CUX90" s="554"/>
      <c r="CUY90" s="424"/>
      <c r="CUZ90" s="422"/>
      <c r="CVA90" s="424"/>
      <c r="CVB90" s="422"/>
      <c r="CVC90" s="423"/>
      <c r="CVD90" s="424"/>
      <c r="CVE90" s="423"/>
      <c r="CVF90" s="554"/>
      <c r="CVG90" s="554"/>
      <c r="CVH90" s="554"/>
      <c r="CVI90" s="424"/>
      <c r="CVJ90" s="422"/>
      <c r="CVK90" s="424"/>
      <c r="CVL90" s="422"/>
      <c r="CVM90" s="423"/>
      <c r="CVN90" s="424"/>
      <c r="CVO90" s="423"/>
      <c r="CVP90" s="554"/>
      <c r="CVQ90" s="554"/>
      <c r="CVR90" s="554"/>
      <c r="CVS90" s="424"/>
      <c r="CVT90" s="422"/>
      <c r="CVU90" s="424"/>
      <c r="CVV90" s="422"/>
      <c r="CVW90" s="423"/>
      <c r="CVX90" s="424"/>
      <c r="CVY90" s="423"/>
      <c r="CVZ90" s="554"/>
      <c r="CWA90" s="554"/>
      <c r="CWB90" s="554"/>
      <c r="CWC90" s="424"/>
      <c r="CWD90" s="422"/>
      <c r="CWE90" s="424"/>
      <c r="CWF90" s="422"/>
      <c r="CWG90" s="423"/>
      <c r="CWH90" s="424"/>
      <c r="CWI90" s="423"/>
      <c r="CWJ90" s="554"/>
      <c r="CWK90" s="554"/>
      <c r="CWL90" s="554"/>
      <c r="CWM90" s="424"/>
      <c r="CWN90" s="422"/>
      <c r="CWO90" s="424"/>
      <c r="CWP90" s="422"/>
      <c r="CWQ90" s="423"/>
      <c r="CWR90" s="424"/>
      <c r="CWS90" s="423"/>
      <c r="CWT90" s="554"/>
      <c r="CWU90" s="554"/>
      <c r="CWV90" s="554"/>
      <c r="CWW90" s="424"/>
      <c r="CWX90" s="422"/>
      <c r="CWY90" s="424"/>
      <c r="CWZ90" s="422"/>
      <c r="CXA90" s="423"/>
      <c r="CXB90" s="424"/>
      <c r="CXC90" s="423"/>
      <c r="CXD90" s="554"/>
      <c r="CXE90" s="554"/>
      <c r="CXF90" s="554"/>
      <c r="CXG90" s="424"/>
      <c r="CXH90" s="422"/>
      <c r="CXI90" s="424"/>
      <c r="CXJ90" s="422"/>
      <c r="CXK90" s="423"/>
      <c r="CXL90" s="424"/>
      <c r="CXM90" s="423"/>
      <c r="CXN90" s="554"/>
      <c r="CXO90" s="554"/>
      <c r="CXP90" s="554"/>
      <c r="CXQ90" s="424"/>
      <c r="CXR90" s="422"/>
      <c r="CXS90" s="424"/>
      <c r="CXT90" s="422"/>
      <c r="CXU90" s="423"/>
      <c r="CXV90" s="424"/>
      <c r="CXW90" s="423"/>
      <c r="CXX90" s="554"/>
      <c r="CXY90" s="554"/>
      <c r="CXZ90" s="554"/>
      <c r="CYA90" s="424"/>
      <c r="CYB90" s="422"/>
      <c r="CYC90" s="424"/>
      <c r="CYD90" s="422"/>
      <c r="CYE90" s="423"/>
      <c r="CYF90" s="424"/>
      <c r="CYG90" s="423"/>
      <c r="CYH90" s="554"/>
      <c r="CYI90" s="554"/>
      <c r="CYJ90" s="554"/>
      <c r="CYK90" s="424"/>
      <c r="CYL90" s="422"/>
      <c r="CYM90" s="424"/>
      <c r="CYN90" s="422"/>
      <c r="CYO90" s="423"/>
      <c r="CYP90" s="424"/>
      <c r="CYQ90" s="423"/>
      <c r="CYR90" s="554"/>
      <c r="CYS90" s="554"/>
      <c r="CYT90" s="554"/>
      <c r="CYU90" s="424"/>
      <c r="CYV90" s="422"/>
      <c r="CYW90" s="424"/>
      <c r="CYX90" s="422"/>
      <c r="CYY90" s="423"/>
      <c r="CYZ90" s="424"/>
      <c r="CZA90" s="423"/>
      <c r="CZB90" s="554"/>
      <c r="CZC90" s="554"/>
      <c r="CZD90" s="554"/>
      <c r="CZE90" s="424"/>
      <c r="CZF90" s="422"/>
      <c r="CZG90" s="424"/>
      <c r="CZH90" s="422"/>
      <c r="CZI90" s="423"/>
      <c r="CZJ90" s="424"/>
      <c r="CZK90" s="423"/>
      <c r="CZL90" s="554"/>
      <c r="CZM90" s="554"/>
      <c r="CZN90" s="554"/>
      <c r="CZO90" s="424"/>
      <c r="CZP90" s="422"/>
      <c r="CZQ90" s="424"/>
      <c r="CZR90" s="422"/>
      <c r="CZS90" s="423"/>
      <c r="CZT90" s="424"/>
      <c r="CZU90" s="423"/>
      <c r="CZV90" s="554"/>
      <c r="CZW90" s="554"/>
      <c r="CZX90" s="554"/>
      <c r="CZY90" s="424"/>
      <c r="CZZ90" s="422"/>
      <c r="DAA90" s="424"/>
      <c r="DAB90" s="422"/>
      <c r="DAC90" s="423"/>
      <c r="DAD90" s="424"/>
      <c r="DAE90" s="423"/>
      <c r="DAF90" s="554"/>
      <c r="DAG90" s="554"/>
      <c r="DAH90" s="554"/>
      <c r="DAI90" s="424"/>
      <c r="DAJ90" s="422"/>
      <c r="DAK90" s="424"/>
      <c r="DAL90" s="422"/>
      <c r="DAM90" s="423"/>
      <c r="DAN90" s="424"/>
      <c r="DAO90" s="423"/>
      <c r="DAP90" s="554"/>
      <c r="DAQ90" s="554"/>
      <c r="DAR90" s="554"/>
      <c r="DAS90" s="424"/>
      <c r="DAT90" s="422"/>
      <c r="DAU90" s="424"/>
      <c r="DAV90" s="422"/>
      <c r="DAW90" s="423"/>
      <c r="DAX90" s="424"/>
      <c r="DAY90" s="423"/>
      <c r="DAZ90" s="554"/>
      <c r="DBA90" s="554"/>
      <c r="DBB90" s="554"/>
      <c r="DBC90" s="424"/>
      <c r="DBD90" s="422"/>
      <c r="DBE90" s="424"/>
      <c r="DBF90" s="422"/>
      <c r="DBG90" s="423"/>
      <c r="DBH90" s="424"/>
      <c r="DBI90" s="423"/>
      <c r="DBJ90" s="554"/>
      <c r="DBK90" s="554"/>
      <c r="DBL90" s="554"/>
      <c r="DBM90" s="424"/>
      <c r="DBN90" s="422"/>
      <c r="DBO90" s="424"/>
      <c r="DBP90" s="422"/>
      <c r="DBQ90" s="423"/>
      <c r="DBR90" s="424"/>
      <c r="DBS90" s="423"/>
      <c r="DBT90" s="554"/>
      <c r="DBU90" s="554"/>
      <c r="DBV90" s="554"/>
      <c r="DBW90" s="424"/>
      <c r="DBX90" s="422"/>
      <c r="DBY90" s="424"/>
      <c r="DBZ90" s="422"/>
      <c r="DCA90" s="423"/>
      <c r="DCB90" s="424"/>
      <c r="DCC90" s="423"/>
      <c r="DCD90" s="554"/>
      <c r="DCE90" s="554"/>
      <c r="DCF90" s="554"/>
      <c r="DCG90" s="424"/>
      <c r="DCH90" s="422"/>
      <c r="DCI90" s="424"/>
      <c r="DCJ90" s="422"/>
      <c r="DCK90" s="423"/>
      <c r="DCL90" s="424"/>
      <c r="DCM90" s="423"/>
      <c r="DCN90" s="554"/>
      <c r="DCO90" s="554"/>
      <c r="DCP90" s="554"/>
      <c r="DCQ90" s="424"/>
      <c r="DCR90" s="422"/>
      <c r="DCS90" s="424"/>
      <c r="DCT90" s="422"/>
      <c r="DCU90" s="423"/>
      <c r="DCV90" s="424"/>
      <c r="DCW90" s="423"/>
      <c r="DCX90" s="554"/>
      <c r="DCY90" s="554"/>
      <c r="DCZ90" s="554"/>
      <c r="DDA90" s="424"/>
      <c r="DDB90" s="422"/>
      <c r="DDC90" s="424"/>
      <c r="DDD90" s="422"/>
      <c r="DDE90" s="423"/>
      <c r="DDF90" s="424"/>
      <c r="DDG90" s="423"/>
      <c r="DDH90" s="554"/>
      <c r="DDI90" s="554"/>
      <c r="DDJ90" s="554"/>
      <c r="DDK90" s="424"/>
      <c r="DDL90" s="422"/>
      <c r="DDM90" s="424"/>
      <c r="DDN90" s="422"/>
      <c r="DDO90" s="423"/>
      <c r="DDP90" s="424"/>
      <c r="DDQ90" s="423"/>
      <c r="DDR90" s="554"/>
      <c r="DDS90" s="554"/>
      <c r="DDT90" s="554"/>
      <c r="DDU90" s="424"/>
      <c r="DDV90" s="422"/>
      <c r="DDW90" s="424"/>
      <c r="DDX90" s="422"/>
      <c r="DDY90" s="423"/>
      <c r="DDZ90" s="424"/>
      <c r="DEA90" s="423"/>
      <c r="DEB90" s="554"/>
      <c r="DEC90" s="554"/>
      <c r="DED90" s="554"/>
      <c r="DEE90" s="424"/>
      <c r="DEF90" s="422"/>
      <c r="DEG90" s="424"/>
      <c r="DEH90" s="422"/>
      <c r="DEI90" s="423"/>
      <c r="DEJ90" s="424"/>
      <c r="DEK90" s="423"/>
      <c r="DEL90" s="554"/>
      <c r="DEM90" s="554"/>
      <c r="DEN90" s="554"/>
      <c r="DEO90" s="424"/>
      <c r="DEP90" s="422"/>
      <c r="DEQ90" s="424"/>
      <c r="DER90" s="422"/>
      <c r="DES90" s="423"/>
      <c r="DET90" s="424"/>
      <c r="DEU90" s="423"/>
      <c r="DEV90" s="554"/>
      <c r="DEW90" s="554"/>
      <c r="DEX90" s="554"/>
      <c r="DEY90" s="424"/>
      <c r="DEZ90" s="422"/>
      <c r="DFA90" s="424"/>
      <c r="DFB90" s="422"/>
      <c r="DFC90" s="423"/>
      <c r="DFD90" s="424"/>
      <c r="DFE90" s="423"/>
      <c r="DFF90" s="554"/>
      <c r="DFG90" s="554"/>
      <c r="DFH90" s="554"/>
      <c r="DFI90" s="424"/>
      <c r="DFJ90" s="422"/>
      <c r="DFK90" s="424"/>
      <c r="DFL90" s="422"/>
      <c r="DFM90" s="423"/>
      <c r="DFN90" s="424"/>
      <c r="DFO90" s="423"/>
      <c r="DFP90" s="554"/>
      <c r="DFQ90" s="554"/>
      <c r="DFR90" s="554"/>
      <c r="DFS90" s="424"/>
      <c r="DFT90" s="422"/>
      <c r="DFU90" s="424"/>
      <c r="DFV90" s="422"/>
      <c r="DFW90" s="423"/>
      <c r="DFX90" s="424"/>
      <c r="DFY90" s="423"/>
      <c r="DFZ90" s="554"/>
      <c r="DGA90" s="554"/>
      <c r="DGB90" s="554"/>
      <c r="DGC90" s="424"/>
      <c r="DGD90" s="422"/>
      <c r="DGE90" s="424"/>
      <c r="DGF90" s="422"/>
      <c r="DGG90" s="423"/>
      <c r="DGH90" s="424"/>
      <c r="DGI90" s="423"/>
      <c r="DGJ90" s="554"/>
      <c r="DGK90" s="554"/>
      <c r="DGL90" s="554"/>
      <c r="DGM90" s="424"/>
      <c r="DGN90" s="422"/>
      <c r="DGO90" s="424"/>
      <c r="DGP90" s="422"/>
      <c r="DGQ90" s="423"/>
      <c r="DGR90" s="424"/>
      <c r="DGS90" s="423"/>
      <c r="DGT90" s="554"/>
      <c r="DGU90" s="554"/>
      <c r="DGV90" s="554"/>
      <c r="DGW90" s="424"/>
      <c r="DGX90" s="422"/>
      <c r="DGY90" s="424"/>
      <c r="DGZ90" s="422"/>
      <c r="DHA90" s="423"/>
      <c r="DHB90" s="424"/>
      <c r="DHC90" s="423"/>
      <c r="DHD90" s="554"/>
      <c r="DHE90" s="554"/>
      <c r="DHF90" s="554"/>
      <c r="DHG90" s="424"/>
      <c r="DHH90" s="422"/>
      <c r="DHI90" s="424"/>
      <c r="DHJ90" s="422"/>
      <c r="DHK90" s="423"/>
      <c r="DHL90" s="424"/>
      <c r="DHM90" s="423"/>
      <c r="DHN90" s="554"/>
      <c r="DHO90" s="554"/>
      <c r="DHP90" s="554"/>
      <c r="DHQ90" s="424"/>
      <c r="DHR90" s="422"/>
      <c r="DHS90" s="424"/>
      <c r="DHT90" s="422"/>
      <c r="DHU90" s="423"/>
      <c r="DHV90" s="424"/>
      <c r="DHW90" s="423"/>
      <c r="DHX90" s="554"/>
      <c r="DHY90" s="554"/>
      <c r="DHZ90" s="554"/>
      <c r="DIA90" s="424"/>
      <c r="DIB90" s="422"/>
      <c r="DIC90" s="424"/>
      <c r="DID90" s="422"/>
      <c r="DIE90" s="423"/>
      <c r="DIF90" s="424"/>
      <c r="DIG90" s="423"/>
      <c r="DIH90" s="554"/>
      <c r="DII90" s="554"/>
      <c r="DIJ90" s="554"/>
      <c r="DIK90" s="424"/>
      <c r="DIL90" s="422"/>
      <c r="DIM90" s="424"/>
      <c r="DIN90" s="422"/>
      <c r="DIO90" s="423"/>
      <c r="DIP90" s="424"/>
      <c r="DIQ90" s="423"/>
      <c r="DIR90" s="554"/>
      <c r="DIS90" s="554"/>
      <c r="DIT90" s="554"/>
      <c r="DIU90" s="424"/>
      <c r="DIV90" s="422"/>
      <c r="DIW90" s="424"/>
      <c r="DIX90" s="422"/>
      <c r="DIY90" s="423"/>
      <c r="DIZ90" s="424"/>
      <c r="DJA90" s="423"/>
      <c r="DJB90" s="554"/>
      <c r="DJC90" s="554"/>
      <c r="DJD90" s="554"/>
      <c r="DJE90" s="424"/>
      <c r="DJF90" s="422"/>
      <c r="DJG90" s="424"/>
      <c r="DJH90" s="422"/>
      <c r="DJI90" s="423"/>
      <c r="DJJ90" s="424"/>
      <c r="DJK90" s="423"/>
      <c r="DJL90" s="554"/>
      <c r="DJM90" s="554"/>
      <c r="DJN90" s="554"/>
      <c r="DJO90" s="424"/>
      <c r="DJP90" s="422"/>
      <c r="DJQ90" s="424"/>
      <c r="DJR90" s="422"/>
      <c r="DJS90" s="423"/>
      <c r="DJT90" s="424"/>
      <c r="DJU90" s="423"/>
      <c r="DJV90" s="554"/>
      <c r="DJW90" s="554"/>
      <c r="DJX90" s="554"/>
      <c r="DJY90" s="424"/>
      <c r="DJZ90" s="422"/>
      <c r="DKA90" s="424"/>
      <c r="DKB90" s="422"/>
      <c r="DKC90" s="423"/>
      <c r="DKD90" s="424"/>
      <c r="DKE90" s="423"/>
      <c r="DKF90" s="554"/>
      <c r="DKG90" s="554"/>
      <c r="DKH90" s="554"/>
      <c r="DKI90" s="424"/>
      <c r="DKJ90" s="422"/>
      <c r="DKK90" s="424"/>
      <c r="DKL90" s="422"/>
      <c r="DKM90" s="423"/>
      <c r="DKN90" s="424"/>
      <c r="DKO90" s="423"/>
      <c r="DKP90" s="554"/>
      <c r="DKQ90" s="554"/>
      <c r="DKR90" s="554"/>
      <c r="DKS90" s="424"/>
      <c r="DKT90" s="422"/>
      <c r="DKU90" s="424"/>
      <c r="DKV90" s="422"/>
      <c r="DKW90" s="423"/>
      <c r="DKX90" s="424"/>
      <c r="DKY90" s="423"/>
      <c r="DKZ90" s="554"/>
      <c r="DLA90" s="554"/>
      <c r="DLB90" s="554"/>
      <c r="DLC90" s="424"/>
      <c r="DLD90" s="422"/>
      <c r="DLE90" s="424"/>
      <c r="DLF90" s="422"/>
      <c r="DLG90" s="423"/>
      <c r="DLH90" s="424"/>
      <c r="DLI90" s="423"/>
      <c r="DLJ90" s="554"/>
      <c r="DLK90" s="554"/>
      <c r="DLL90" s="554"/>
      <c r="DLM90" s="424"/>
      <c r="DLN90" s="422"/>
      <c r="DLO90" s="424"/>
      <c r="DLP90" s="422"/>
      <c r="DLQ90" s="423"/>
      <c r="DLR90" s="424"/>
      <c r="DLS90" s="423"/>
      <c r="DLT90" s="554"/>
      <c r="DLU90" s="554"/>
      <c r="DLV90" s="554"/>
      <c r="DLW90" s="424"/>
      <c r="DLX90" s="422"/>
      <c r="DLY90" s="424"/>
      <c r="DLZ90" s="422"/>
      <c r="DMA90" s="423"/>
      <c r="DMB90" s="424"/>
      <c r="DMC90" s="423"/>
      <c r="DMD90" s="554"/>
      <c r="DME90" s="554"/>
      <c r="DMF90" s="554"/>
      <c r="DMG90" s="424"/>
      <c r="DMH90" s="422"/>
      <c r="DMI90" s="424"/>
      <c r="DMJ90" s="422"/>
      <c r="DMK90" s="423"/>
      <c r="DML90" s="424"/>
      <c r="DMM90" s="423"/>
      <c r="DMN90" s="554"/>
      <c r="DMO90" s="554"/>
      <c r="DMP90" s="554"/>
      <c r="DMQ90" s="424"/>
      <c r="DMR90" s="422"/>
      <c r="DMS90" s="424"/>
      <c r="DMT90" s="422"/>
      <c r="DMU90" s="423"/>
      <c r="DMV90" s="424"/>
      <c r="DMW90" s="423"/>
      <c r="DMX90" s="554"/>
      <c r="DMY90" s="554"/>
      <c r="DMZ90" s="554"/>
      <c r="DNA90" s="424"/>
      <c r="DNB90" s="422"/>
      <c r="DNC90" s="424"/>
      <c r="DND90" s="422"/>
      <c r="DNE90" s="423"/>
      <c r="DNF90" s="424"/>
      <c r="DNG90" s="423"/>
      <c r="DNH90" s="554"/>
      <c r="DNI90" s="554"/>
      <c r="DNJ90" s="554"/>
      <c r="DNK90" s="424"/>
      <c r="DNL90" s="422"/>
      <c r="DNM90" s="424"/>
      <c r="DNN90" s="422"/>
      <c r="DNO90" s="423"/>
      <c r="DNP90" s="424"/>
      <c r="DNQ90" s="423"/>
      <c r="DNR90" s="554"/>
      <c r="DNS90" s="554"/>
      <c r="DNT90" s="554"/>
      <c r="DNU90" s="424"/>
      <c r="DNV90" s="422"/>
      <c r="DNW90" s="424"/>
      <c r="DNX90" s="422"/>
      <c r="DNY90" s="423"/>
      <c r="DNZ90" s="424"/>
      <c r="DOA90" s="423"/>
      <c r="DOB90" s="554"/>
      <c r="DOC90" s="554"/>
      <c r="DOD90" s="554"/>
      <c r="DOE90" s="424"/>
      <c r="DOF90" s="422"/>
      <c r="DOG90" s="424"/>
      <c r="DOH90" s="422"/>
      <c r="DOI90" s="423"/>
      <c r="DOJ90" s="424"/>
      <c r="DOK90" s="423"/>
      <c r="DOL90" s="554"/>
      <c r="DOM90" s="554"/>
      <c r="DON90" s="554"/>
      <c r="DOO90" s="424"/>
      <c r="DOP90" s="422"/>
      <c r="DOQ90" s="424"/>
      <c r="DOR90" s="422"/>
      <c r="DOS90" s="423"/>
      <c r="DOT90" s="424"/>
      <c r="DOU90" s="423"/>
      <c r="DOV90" s="554"/>
      <c r="DOW90" s="554"/>
      <c r="DOX90" s="554"/>
      <c r="DOY90" s="424"/>
      <c r="DOZ90" s="422"/>
      <c r="DPA90" s="424"/>
      <c r="DPB90" s="422"/>
      <c r="DPC90" s="423"/>
      <c r="DPD90" s="424"/>
      <c r="DPE90" s="423"/>
      <c r="DPF90" s="554"/>
      <c r="DPG90" s="554"/>
      <c r="DPH90" s="554"/>
      <c r="DPI90" s="424"/>
      <c r="DPJ90" s="422"/>
      <c r="DPK90" s="424"/>
      <c r="DPL90" s="422"/>
      <c r="DPM90" s="423"/>
      <c r="DPN90" s="424"/>
      <c r="DPO90" s="423"/>
      <c r="DPP90" s="554"/>
      <c r="DPQ90" s="554"/>
      <c r="DPR90" s="554"/>
      <c r="DPS90" s="424"/>
      <c r="DPT90" s="422"/>
      <c r="DPU90" s="424"/>
      <c r="DPV90" s="422"/>
      <c r="DPW90" s="423"/>
      <c r="DPX90" s="424"/>
      <c r="DPY90" s="423"/>
      <c r="DPZ90" s="554"/>
      <c r="DQA90" s="554"/>
      <c r="DQB90" s="554"/>
      <c r="DQC90" s="424"/>
      <c r="DQD90" s="422"/>
      <c r="DQE90" s="424"/>
      <c r="DQF90" s="422"/>
      <c r="DQG90" s="423"/>
      <c r="DQH90" s="424"/>
      <c r="DQI90" s="423"/>
      <c r="DQJ90" s="554"/>
      <c r="DQK90" s="554"/>
      <c r="DQL90" s="554"/>
      <c r="DQM90" s="424"/>
      <c r="DQN90" s="422"/>
      <c r="DQO90" s="424"/>
      <c r="DQP90" s="422"/>
      <c r="DQQ90" s="423"/>
      <c r="DQR90" s="424"/>
      <c r="DQS90" s="423"/>
      <c r="DQT90" s="554"/>
      <c r="DQU90" s="554"/>
      <c r="DQV90" s="554"/>
      <c r="DQW90" s="424"/>
      <c r="DQX90" s="422"/>
      <c r="DQY90" s="424"/>
      <c r="DQZ90" s="422"/>
      <c r="DRA90" s="423"/>
      <c r="DRB90" s="424"/>
      <c r="DRC90" s="423"/>
      <c r="DRD90" s="554"/>
      <c r="DRE90" s="554"/>
      <c r="DRF90" s="554"/>
      <c r="DRG90" s="424"/>
      <c r="DRH90" s="422"/>
      <c r="DRI90" s="424"/>
      <c r="DRJ90" s="422"/>
      <c r="DRK90" s="423"/>
      <c r="DRL90" s="424"/>
      <c r="DRM90" s="423"/>
      <c r="DRN90" s="554"/>
      <c r="DRO90" s="554"/>
      <c r="DRP90" s="554"/>
      <c r="DRQ90" s="424"/>
      <c r="DRR90" s="422"/>
      <c r="DRS90" s="424"/>
      <c r="DRT90" s="422"/>
      <c r="DRU90" s="423"/>
      <c r="DRV90" s="424"/>
      <c r="DRW90" s="423"/>
      <c r="DRX90" s="554"/>
      <c r="DRY90" s="554"/>
      <c r="DRZ90" s="554"/>
      <c r="DSA90" s="424"/>
      <c r="DSB90" s="422"/>
      <c r="DSC90" s="424"/>
      <c r="DSD90" s="422"/>
      <c r="DSE90" s="423"/>
      <c r="DSF90" s="424"/>
      <c r="DSG90" s="423"/>
      <c r="DSH90" s="554"/>
      <c r="DSI90" s="554"/>
      <c r="DSJ90" s="554"/>
      <c r="DSK90" s="424"/>
      <c r="DSL90" s="422"/>
      <c r="DSM90" s="424"/>
      <c r="DSN90" s="422"/>
      <c r="DSO90" s="423"/>
      <c r="DSP90" s="424"/>
      <c r="DSQ90" s="423"/>
      <c r="DSR90" s="554"/>
      <c r="DSS90" s="554"/>
      <c r="DST90" s="554"/>
      <c r="DSU90" s="424"/>
      <c r="DSV90" s="422"/>
      <c r="DSW90" s="424"/>
      <c r="DSX90" s="422"/>
      <c r="DSY90" s="423"/>
      <c r="DSZ90" s="424"/>
      <c r="DTA90" s="423"/>
      <c r="DTB90" s="554"/>
      <c r="DTC90" s="554"/>
      <c r="DTD90" s="554"/>
      <c r="DTE90" s="424"/>
      <c r="DTF90" s="422"/>
      <c r="DTG90" s="424"/>
      <c r="DTH90" s="422"/>
      <c r="DTI90" s="423"/>
      <c r="DTJ90" s="424"/>
      <c r="DTK90" s="423"/>
      <c r="DTL90" s="554"/>
      <c r="DTM90" s="554"/>
      <c r="DTN90" s="554"/>
      <c r="DTO90" s="424"/>
      <c r="DTP90" s="422"/>
      <c r="DTQ90" s="424"/>
      <c r="DTR90" s="422"/>
      <c r="DTS90" s="423"/>
      <c r="DTT90" s="424"/>
      <c r="DTU90" s="423"/>
      <c r="DTV90" s="554"/>
      <c r="DTW90" s="554"/>
      <c r="DTX90" s="554"/>
      <c r="DTY90" s="424"/>
      <c r="DTZ90" s="422"/>
      <c r="DUA90" s="424"/>
      <c r="DUB90" s="422"/>
      <c r="DUC90" s="423"/>
      <c r="DUD90" s="424"/>
      <c r="DUE90" s="423"/>
      <c r="DUF90" s="554"/>
      <c r="DUG90" s="554"/>
      <c r="DUH90" s="554"/>
      <c r="DUI90" s="424"/>
      <c r="DUJ90" s="422"/>
      <c r="DUK90" s="424"/>
      <c r="DUL90" s="422"/>
      <c r="DUM90" s="423"/>
      <c r="DUN90" s="424"/>
      <c r="DUO90" s="423"/>
      <c r="DUP90" s="554"/>
      <c r="DUQ90" s="554"/>
      <c r="DUR90" s="554"/>
      <c r="DUS90" s="424"/>
      <c r="DUT90" s="422"/>
      <c r="DUU90" s="424"/>
      <c r="DUV90" s="422"/>
      <c r="DUW90" s="423"/>
      <c r="DUX90" s="424"/>
      <c r="DUY90" s="423"/>
      <c r="DUZ90" s="554"/>
      <c r="DVA90" s="554"/>
      <c r="DVB90" s="554"/>
      <c r="DVC90" s="424"/>
      <c r="DVD90" s="422"/>
      <c r="DVE90" s="424"/>
      <c r="DVF90" s="422"/>
      <c r="DVG90" s="423"/>
      <c r="DVH90" s="424"/>
      <c r="DVI90" s="423"/>
      <c r="DVJ90" s="554"/>
      <c r="DVK90" s="554"/>
      <c r="DVL90" s="554"/>
      <c r="DVM90" s="424"/>
      <c r="DVN90" s="422"/>
      <c r="DVO90" s="424"/>
      <c r="DVP90" s="422"/>
      <c r="DVQ90" s="423"/>
      <c r="DVR90" s="424"/>
      <c r="DVS90" s="423"/>
      <c r="DVT90" s="554"/>
      <c r="DVU90" s="554"/>
      <c r="DVV90" s="554"/>
      <c r="DVW90" s="424"/>
      <c r="DVX90" s="422"/>
      <c r="DVY90" s="424"/>
      <c r="DVZ90" s="422"/>
      <c r="DWA90" s="423"/>
      <c r="DWB90" s="424"/>
      <c r="DWC90" s="423"/>
      <c r="DWD90" s="554"/>
      <c r="DWE90" s="554"/>
      <c r="DWF90" s="554"/>
      <c r="DWG90" s="424"/>
      <c r="DWH90" s="422"/>
      <c r="DWI90" s="424"/>
      <c r="DWJ90" s="422"/>
      <c r="DWK90" s="423"/>
      <c r="DWL90" s="424"/>
      <c r="DWM90" s="423"/>
      <c r="DWN90" s="554"/>
      <c r="DWO90" s="554"/>
      <c r="DWP90" s="554"/>
      <c r="DWQ90" s="424"/>
      <c r="DWR90" s="422"/>
      <c r="DWS90" s="424"/>
      <c r="DWT90" s="422"/>
      <c r="DWU90" s="423"/>
      <c r="DWV90" s="424"/>
      <c r="DWW90" s="423"/>
      <c r="DWX90" s="554"/>
      <c r="DWY90" s="554"/>
      <c r="DWZ90" s="554"/>
      <c r="DXA90" s="424"/>
      <c r="DXB90" s="422"/>
      <c r="DXC90" s="424"/>
      <c r="DXD90" s="422"/>
      <c r="DXE90" s="423"/>
      <c r="DXF90" s="424"/>
      <c r="DXG90" s="423"/>
      <c r="DXH90" s="554"/>
      <c r="DXI90" s="554"/>
      <c r="DXJ90" s="554"/>
      <c r="DXK90" s="424"/>
      <c r="DXL90" s="422"/>
      <c r="DXM90" s="424"/>
      <c r="DXN90" s="422"/>
      <c r="DXO90" s="423"/>
      <c r="DXP90" s="424"/>
      <c r="DXQ90" s="423"/>
      <c r="DXR90" s="554"/>
      <c r="DXS90" s="554"/>
      <c r="DXT90" s="554"/>
      <c r="DXU90" s="424"/>
      <c r="DXV90" s="422"/>
      <c r="DXW90" s="424"/>
      <c r="DXX90" s="422"/>
      <c r="DXY90" s="423"/>
      <c r="DXZ90" s="424"/>
      <c r="DYA90" s="423"/>
      <c r="DYB90" s="554"/>
      <c r="DYC90" s="554"/>
      <c r="DYD90" s="554"/>
      <c r="DYE90" s="424"/>
      <c r="DYF90" s="422"/>
      <c r="DYG90" s="424"/>
      <c r="DYH90" s="422"/>
      <c r="DYI90" s="423"/>
      <c r="DYJ90" s="424"/>
      <c r="DYK90" s="423"/>
      <c r="DYL90" s="554"/>
      <c r="DYM90" s="554"/>
      <c r="DYN90" s="554"/>
      <c r="DYO90" s="424"/>
      <c r="DYP90" s="422"/>
      <c r="DYQ90" s="424"/>
      <c r="DYR90" s="422"/>
      <c r="DYS90" s="423"/>
      <c r="DYT90" s="424"/>
      <c r="DYU90" s="423"/>
      <c r="DYV90" s="554"/>
      <c r="DYW90" s="554"/>
      <c r="DYX90" s="554"/>
      <c r="DYY90" s="424"/>
      <c r="DYZ90" s="422"/>
      <c r="DZA90" s="424"/>
      <c r="DZB90" s="422"/>
      <c r="DZC90" s="423"/>
      <c r="DZD90" s="424"/>
      <c r="DZE90" s="423"/>
      <c r="DZF90" s="554"/>
      <c r="DZG90" s="554"/>
      <c r="DZH90" s="554"/>
      <c r="DZI90" s="424"/>
      <c r="DZJ90" s="422"/>
      <c r="DZK90" s="424"/>
      <c r="DZL90" s="422"/>
      <c r="DZM90" s="423"/>
      <c r="DZN90" s="424"/>
      <c r="DZO90" s="423"/>
      <c r="DZP90" s="554"/>
      <c r="DZQ90" s="554"/>
      <c r="DZR90" s="554"/>
      <c r="DZS90" s="424"/>
      <c r="DZT90" s="422"/>
      <c r="DZU90" s="424"/>
      <c r="DZV90" s="422"/>
      <c r="DZW90" s="423"/>
      <c r="DZX90" s="424"/>
      <c r="DZY90" s="423"/>
      <c r="DZZ90" s="554"/>
      <c r="EAA90" s="554"/>
      <c r="EAB90" s="554"/>
      <c r="EAC90" s="424"/>
      <c r="EAD90" s="422"/>
      <c r="EAE90" s="424"/>
      <c r="EAF90" s="422"/>
      <c r="EAG90" s="423"/>
      <c r="EAH90" s="424"/>
      <c r="EAI90" s="423"/>
      <c r="EAJ90" s="554"/>
      <c r="EAK90" s="554"/>
      <c r="EAL90" s="554"/>
      <c r="EAM90" s="424"/>
      <c r="EAN90" s="422"/>
      <c r="EAO90" s="424"/>
      <c r="EAP90" s="422"/>
      <c r="EAQ90" s="423"/>
      <c r="EAR90" s="424"/>
      <c r="EAS90" s="423"/>
      <c r="EAT90" s="554"/>
      <c r="EAU90" s="554"/>
      <c r="EAV90" s="554"/>
      <c r="EAW90" s="424"/>
      <c r="EAX90" s="422"/>
      <c r="EAY90" s="424"/>
      <c r="EAZ90" s="422"/>
      <c r="EBA90" s="423"/>
      <c r="EBB90" s="424"/>
      <c r="EBC90" s="423"/>
      <c r="EBD90" s="554"/>
      <c r="EBE90" s="554"/>
      <c r="EBF90" s="554"/>
      <c r="EBG90" s="424"/>
      <c r="EBH90" s="422"/>
      <c r="EBI90" s="424"/>
      <c r="EBJ90" s="422"/>
      <c r="EBK90" s="423"/>
      <c r="EBL90" s="424"/>
      <c r="EBM90" s="423"/>
      <c r="EBN90" s="554"/>
      <c r="EBO90" s="554"/>
      <c r="EBP90" s="554"/>
      <c r="EBQ90" s="424"/>
      <c r="EBR90" s="422"/>
      <c r="EBS90" s="424"/>
      <c r="EBT90" s="422"/>
      <c r="EBU90" s="423"/>
      <c r="EBV90" s="424"/>
      <c r="EBW90" s="423"/>
      <c r="EBX90" s="554"/>
      <c r="EBY90" s="554"/>
      <c r="EBZ90" s="554"/>
      <c r="ECA90" s="424"/>
      <c r="ECB90" s="422"/>
      <c r="ECC90" s="424"/>
      <c r="ECD90" s="422"/>
      <c r="ECE90" s="423"/>
      <c r="ECF90" s="424"/>
      <c r="ECG90" s="423"/>
      <c r="ECH90" s="554"/>
      <c r="ECI90" s="554"/>
      <c r="ECJ90" s="554"/>
      <c r="ECK90" s="424"/>
      <c r="ECL90" s="422"/>
      <c r="ECM90" s="424"/>
      <c r="ECN90" s="422"/>
      <c r="ECO90" s="423"/>
      <c r="ECP90" s="424"/>
      <c r="ECQ90" s="423"/>
      <c r="ECR90" s="554"/>
      <c r="ECS90" s="554"/>
      <c r="ECT90" s="554"/>
      <c r="ECU90" s="424"/>
      <c r="ECV90" s="422"/>
      <c r="ECW90" s="424"/>
      <c r="ECX90" s="422"/>
      <c r="ECY90" s="423"/>
      <c r="ECZ90" s="424"/>
      <c r="EDA90" s="423"/>
      <c r="EDB90" s="554"/>
      <c r="EDC90" s="554"/>
      <c r="EDD90" s="554"/>
      <c r="EDE90" s="424"/>
      <c r="EDF90" s="422"/>
      <c r="EDG90" s="424"/>
      <c r="EDH90" s="422"/>
      <c r="EDI90" s="423"/>
      <c r="EDJ90" s="424"/>
      <c r="EDK90" s="423"/>
      <c r="EDL90" s="554"/>
      <c r="EDM90" s="554"/>
      <c r="EDN90" s="554"/>
      <c r="EDO90" s="424"/>
      <c r="EDP90" s="422"/>
      <c r="EDQ90" s="424"/>
      <c r="EDR90" s="422"/>
      <c r="EDS90" s="423"/>
      <c r="EDT90" s="424"/>
      <c r="EDU90" s="423"/>
      <c r="EDV90" s="554"/>
      <c r="EDW90" s="554"/>
      <c r="EDX90" s="554"/>
      <c r="EDY90" s="424"/>
      <c r="EDZ90" s="422"/>
      <c r="EEA90" s="424"/>
      <c r="EEB90" s="422"/>
      <c r="EEC90" s="423"/>
      <c r="EED90" s="424"/>
      <c r="EEE90" s="423"/>
      <c r="EEF90" s="554"/>
      <c r="EEG90" s="554"/>
      <c r="EEH90" s="554"/>
      <c r="EEI90" s="424"/>
      <c r="EEJ90" s="422"/>
      <c r="EEK90" s="424"/>
      <c r="EEL90" s="422"/>
      <c r="EEM90" s="423"/>
      <c r="EEN90" s="424"/>
      <c r="EEO90" s="423"/>
      <c r="EEP90" s="554"/>
      <c r="EEQ90" s="554"/>
      <c r="EER90" s="554"/>
      <c r="EES90" s="424"/>
      <c r="EET90" s="422"/>
      <c r="EEU90" s="424"/>
      <c r="EEV90" s="422"/>
      <c r="EEW90" s="423"/>
      <c r="EEX90" s="424"/>
      <c r="EEY90" s="423"/>
      <c r="EEZ90" s="554"/>
      <c r="EFA90" s="554"/>
      <c r="EFB90" s="554"/>
      <c r="EFC90" s="424"/>
      <c r="EFD90" s="422"/>
      <c r="EFE90" s="424"/>
      <c r="EFF90" s="422"/>
      <c r="EFG90" s="423"/>
      <c r="EFH90" s="424"/>
      <c r="EFI90" s="423"/>
      <c r="EFJ90" s="554"/>
      <c r="EFK90" s="554"/>
      <c r="EFL90" s="554"/>
      <c r="EFM90" s="424"/>
      <c r="EFN90" s="422"/>
      <c r="EFO90" s="424"/>
      <c r="EFP90" s="422"/>
      <c r="EFQ90" s="423"/>
      <c r="EFR90" s="424"/>
      <c r="EFS90" s="423"/>
      <c r="EFT90" s="554"/>
      <c r="EFU90" s="554"/>
      <c r="EFV90" s="554"/>
      <c r="EFW90" s="424"/>
      <c r="EFX90" s="422"/>
      <c r="EFY90" s="424"/>
      <c r="EFZ90" s="422"/>
      <c r="EGA90" s="423"/>
      <c r="EGB90" s="424"/>
      <c r="EGC90" s="423"/>
      <c r="EGD90" s="554"/>
      <c r="EGE90" s="554"/>
      <c r="EGF90" s="554"/>
      <c r="EGG90" s="424"/>
      <c r="EGH90" s="422"/>
      <c r="EGI90" s="424"/>
      <c r="EGJ90" s="422"/>
      <c r="EGK90" s="423"/>
      <c r="EGL90" s="424"/>
      <c r="EGM90" s="423"/>
      <c r="EGN90" s="554"/>
      <c r="EGO90" s="554"/>
      <c r="EGP90" s="554"/>
      <c r="EGQ90" s="424"/>
      <c r="EGR90" s="422"/>
      <c r="EGS90" s="424"/>
      <c r="EGT90" s="422"/>
      <c r="EGU90" s="423"/>
      <c r="EGV90" s="424"/>
      <c r="EGW90" s="423"/>
      <c r="EGX90" s="554"/>
      <c r="EGY90" s="554"/>
      <c r="EGZ90" s="554"/>
      <c r="EHA90" s="424"/>
      <c r="EHB90" s="422"/>
      <c r="EHC90" s="424"/>
      <c r="EHD90" s="422"/>
      <c r="EHE90" s="423"/>
      <c r="EHF90" s="424"/>
      <c r="EHG90" s="423"/>
      <c r="EHH90" s="554"/>
      <c r="EHI90" s="554"/>
      <c r="EHJ90" s="554"/>
      <c r="EHK90" s="424"/>
      <c r="EHL90" s="422"/>
      <c r="EHM90" s="424"/>
      <c r="EHN90" s="422"/>
      <c r="EHO90" s="423"/>
      <c r="EHP90" s="424"/>
      <c r="EHQ90" s="423"/>
      <c r="EHR90" s="554"/>
      <c r="EHS90" s="554"/>
      <c r="EHT90" s="554"/>
      <c r="EHU90" s="424"/>
      <c r="EHV90" s="422"/>
      <c r="EHW90" s="424"/>
      <c r="EHX90" s="422"/>
      <c r="EHY90" s="423"/>
      <c r="EHZ90" s="424"/>
      <c r="EIA90" s="423"/>
      <c r="EIB90" s="554"/>
      <c r="EIC90" s="554"/>
      <c r="EID90" s="554"/>
      <c r="EIE90" s="424"/>
      <c r="EIF90" s="422"/>
      <c r="EIG90" s="424"/>
      <c r="EIH90" s="422"/>
      <c r="EII90" s="423"/>
      <c r="EIJ90" s="424"/>
      <c r="EIK90" s="423"/>
      <c r="EIL90" s="554"/>
      <c r="EIM90" s="554"/>
      <c r="EIN90" s="554"/>
      <c r="EIO90" s="424"/>
      <c r="EIP90" s="422"/>
      <c r="EIQ90" s="424"/>
      <c r="EIR90" s="422"/>
      <c r="EIS90" s="423"/>
      <c r="EIT90" s="424"/>
      <c r="EIU90" s="423"/>
      <c r="EIV90" s="554"/>
      <c r="EIW90" s="554"/>
      <c r="EIX90" s="554"/>
      <c r="EIY90" s="424"/>
      <c r="EIZ90" s="422"/>
      <c r="EJA90" s="424"/>
      <c r="EJB90" s="422"/>
      <c r="EJC90" s="423"/>
      <c r="EJD90" s="424"/>
      <c r="EJE90" s="423"/>
      <c r="EJF90" s="554"/>
      <c r="EJG90" s="554"/>
      <c r="EJH90" s="554"/>
      <c r="EJI90" s="424"/>
      <c r="EJJ90" s="422"/>
      <c r="EJK90" s="424"/>
      <c r="EJL90" s="422"/>
      <c r="EJM90" s="423"/>
      <c r="EJN90" s="424"/>
      <c r="EJO90" s="423"/>
      <c r="EJP90" s="554"/>
      <c r="EJQ90" s="554"/>
      <c r="EJR90" s="554"/>
      <c r="EJS90" s="424"/>
      <c r="EJT90" s="422"/>
      <c r="EJU90" s="424"/>
      <c r="EJV90" s="422"/>
      <c r="EJW90" s="423"/>
      <c r="EJX90" s="424"/>
      <c r="EJY90" s="423"/>
      <c r="EJZ90" s="554"/>
      <c r="EKA90" s="554"/>
      <c r="EKB90" s="554"/>
      <c r="EKC90" s="424"/>
      <c r="EKD90" s="422"/>
      <c r="EKE90" s="424"/>
      <c r="EKF90" s="422"/>
      <c r="EKG90" s="423"/>
      <c r="EKH90" s="424"/>
      <c r="EKI90" s="423"/>
      <c r="EKJ90" s="554"/>
      <c r="EKK90" s="554"/>
      <c r="EKL90" s="554"/>
      <c r="EKM90" s="424"/>
      <c r="EKN90" s="422"/>
      <c r="EKO90" s="424"/>
      <c r="EKP90" s="422"/>
      <c r="EKQ90" s="423"/>
      <c r="EKR90" s="424"/>
      <c r="EKS90" s="423"/>
      <c r="EKT90" s="554"/>
      <c r="EKU90" s="554"/>
      <c r="EKV90" s="554"/>
      <c r="EKW90" s="424"/>
      <c r="EKX90" s="422"/>
      <c r="EKY90" s="424"/>
      <c r="EKZ90" s="422"/>
      <c r="ELA90" s="423"/>
      <c r="ELB90" s="424"/>
      <c r="ELC90" s="423"/>
      <c r="ELD90" s="554"/>
      <c r="ELE90" s="554"/>
      <c r="ELF90" s="554"/>
      <c r="ELG90" s="424"/>
      <c r="ELH90" s="422"/>
      <c r="ELI90" s="424"/>
      <c r="ELJ90" s="422"/>
      <c r="ELK90" s="423"/>
      <c r="ELL90" s="424"/>
      <c r="ELM90" s="423"/>
      <c r="ELN90" s="554"/>
      <c r="ELO90" s="554"/>
      <c r="ELP90" s="554"/>
      <c r="ELQ90" s="424"/>
      <c r="ELR90" s="422"/>
      <c r="ELS90" s="424"/>
      <c r="ELT90" s="422"/>
      <c r="ELU90" s="423"/>
      <c r="ELV90" s="424"/>
      <c r="ELW90" s="423"/>
      <c r="ELX90" s="554"/>
      <c r="ELY90" s="554"/>
      <c r="ELZ90" s="554"/>
      <c r="EMA90" s="424"/>
      <c r="EMB90" s="422"/>
      <c r="EMC90" s="424"/>
      <c r="EMD90" s="422"/>
      <c r="EME90" s="423"/>
      <c r="EMF90" s="424"/>
      <c r="EMG90" s="423"/>
      <c r="EMH90" s="554"/>
      <c r="EMI90" s="554"/>
      <c r="EMJ90" s="554"/>
      <c r="EMK90" s="424"/>
      <c r="EML90" s="422"/>
      <c r="EMM90" s="424"/>
      <c r="EMN90" s="422"/>
      <c r="EMO90" s="423"/>
      <c r="EMP90" s="424"/>
      <c r="EMQ90" s="423"/>
      <c r="EMR90" s="554"/>
      <c r="EMS90" s="554"/>
      <c r="EMT90" s="554"/>
      <c r="EMU90" s="424"/>
      <c r="EMV90" s="422"/>
      <c r="EMW90" s="424"/>
      <c r="EMX90" s="422"/>
      <c r="EMY90" s="423"/>
      <c r="EMZ90" s="424"/>
      <c r="ENA90" s="423"/>
      <c r="ENB90" s="554"/>
      <c r="ENC90" s="554"/>
      <c r="END90" s="554"/>
      <c r="ENE90" s="424"/>
      <c r="ENF90" s="422"/>
      <c r="ENG90" s="424"/>
      <c r="ENH90" s="422"/>
      <c r="ENI90" s="423"/>
      <c r="ENJ90" s="424"/>
      <c r="ENK90" s="423"/>
      <c r="ENL90" s="554"/>
      <c r="ENM90" s="554"/>
      <c r="ENN90" s="554"/>
      <c r="ENO90" s="424"/>
      <c r="ENP90" s="422"/>
      <c r="ENQ90" s="424"/>
      <c r="ENR90" s="422"/>
      <c r="ENS90" s="423"/>
      <c r="ENT90" s="424"/>
      <c r="ENU90" s="423"/>
      <c r="ENV90" s="554"/>
      <c r="ENW90" s="554"/>
      <c r="ENX90" s="554"/>
      <c r="ENY90" s="424"/>
      <c r="ENZ90" s="422"/>
      <c r="EOA90" s="424"/>
      <c r="EOB90" s="422"/>
      <c r="EOC90" s="423"/>
      <c r="EOD90" s="424"/>
      <c r="EOE90" s="423"/>
      <c r="EOF90" s="554"/>
      <c r="EOG90" s="554"/>
      <c r="EOH90" s="554"/>
      <c r="EOI90" s="424"/>
      <c r="EOJ90" s="422"/>
      <c r="EOK90" s="424"/>
      <c r="EOL90" s="422"/>
      <c r="EOM90" s="423"/>
      <c r="EON90" s="424"/>
      <c r="EOO90" s="423"/>
      <c r="EOP90" s="554"/>
      <c r="EOQ90" s="554"/>
      <c r="EOR90" s="554"/>
      <c r="EOS90" s="424"/>
      <c r="EOT90" s="422"/>
      <c r="EOU90" s="424"/>
      <c r="EOV90" s="422"/>
      <c r="EOW90" s="423"/>
      <c r="EOX90" s="424"/>
      <c r="EOY90" s="423"/>
      <c r="EOZ90" s="554"/>
      <c r="EPA90" s="554"/>
      <c r="EPB90" s="554"/>
      <c r="EPC90" s="424"/>
      <c r="EPD90" s="422"/>
      <c r="EPE90" s="424"/>
      <c r="EPF90" s="422"/>
      <c r="EPG90" s="423"/>
      <c r="EPH90" s="424"/>
      <c r="EPI90" s="423"/>
      <c r="EPJ90" s="554"/>
      <c r="EPK90" s="554"/>
      <c r="EPL90" s="554"/>
      <c r="EPM90" s="424"/>
      <c r="EPN90" s="422"/>
      <c r="EPO90" s="424"/>
      <c r="EPP90" s="422"/>
      <c r="EPQ90" s="423"/>
      <c r="EPR90" s="424"/>
      <c r="EPS90" s="423"/>
      <c r="EPT90" s="554"/>
      <c r="EPU90" s="554"/>
      <c r="EPV90" s="554"/>
      <c r="EPW90" s="424"/>
      <c r="EPX90" s="422"/>
      <c r="EPY90" s="424"/>
      <c r="EPZ90" s="422"/>
      <c r="EQA90" s="423"/>
      <c r="EQB90" s="424"/>
      <c r="EQC90" s="423"/>
      <c r="EQD90" s="554"/>
      <c r="EQE90" s="554"/>
      <c r="EQF90" s="554"/>
      <c r="EQG90" s="424"/>
      <c r="EQH90" s="422"/>
      <c r="EQI90" s="424"/>
      <c r="EQJ90" s="422"/>
      <c r="EQK90" s="423"/>
      <c r="EQL90" s="424"/>
      <c r="EQM90" s="423"/>
      <c r="EQN90" s="554"/>
      <c r="EQO90" s="554"/>
      <c r="EQP90" s="554"/>
      <c r="EQQ90" s="424"/>
      <c r="EQR90" s="422"/>
      <c r="EQS90" s="424"/>
      <c r="EQT90" s="422"/>
      <c r="EQU90" s="423"/>
      <c r="EQV90" s="424"/>
      <c r="EQW90" s="423"/>
      <c r="EQX90" s="554"/>
      <c r="EQY90" s="554"/>
      <c r="EQZ90" s="554"/>
      <c r="ERA90" s="424"/>
      <c r="ERB90" s="422"/>
      <c r="ERC90" s="424"/>
      <c r="ERD90" s="422"/>
      <c r="ERE90" s="423"/>
      <c r="ERF90" s="424"/>
      <c r="ERG90" s="423"/>
      <c r="ERH90" s="554"/>
      <c r="ERI90" s="554"/>
      <c r="ERJ90" s="554"/>
      <c r="ERK90" s="424"/>
      <c r="ERL90" s="422"/>
      <c r="ERM90" s="424"/>
      <c r="ERN90" s="422"/>
      <c r="ERO90" s="423"/>
      <c r="ERP90" s="424"/>
      <c r="ERQ90" s="423"/>
      <c r="ERR90" s="554"/>
      <c r="ERS90" s="554"/>
      <c r="ERT90" s="554"/>
      <c r="ERU90" s="424"/>
      <c r="ERV90" s="422"/>
      <c r="ERW90" s="424"/>
      <c r="ERX90" s="422"/>
      <c r="ERY90" s="423"/>
      <c r="ERZ90" s="424"/>
      <c r="ESA90" s="423"/>
      <c r="ESB90" s="554"/>
      <c r="ESC90" s="554"/>
      <c r="ESD90" s="554"/>
      <c r="ESE90" s="424"/>
      <c r="ESF90" s="422"/>
      <c r="ESG90" s="424"/>
      <c r="ESH90" s="422"/>
      <c r="ESI90" s="423"/>
      <c r="ESJ90" s="424"/>
      <c r="ESK90" s="423"/>
      <c r="ESL90" s="554"/>
      <c r="ESM90" s="554"/>
      <c r="ESN90" s="554"/>
      <c r="ESO90" s="424"/>
      <c r="ESP90" s="422"/>
      <c r="ESQ90" s="424"/>
      <c r="ESR90" s="422"/>
      <c r="ESS90" s="423"/>
      <c r="EST90" s="424"/>
      <c r="ESU90" s="423"/>
      <c r="ESV90" s="554"/>
      <c r="ESW90" s="554"/>
      <c r="ESX90" s="554"/>
      <c r="ESY90" s="424"/>
      <c r="ESZ90" s="422"/>
      <c r="ETA90" s="424"/>
      <c r="ETB90" s="422"/>
      <c r="ETC90" s="423"/>
      <c r="ETD90" s="424"/>
      <c r="ETE90" s="423"/>
      <c r="ETF90" s="554"/>
      <c r="ETG90" s="554"/>
      <c r="ETH90" s="554"/>
      <c r="ETI90" s="424"/>
      <c r="ETJ90" s="422"/>
      <c r="ETK90" s="424"/>
      <c r="ETL90" s="422"/>
      <c r="ETM90" s="423"/>
      <c r="ETN90" s="424"/>
      <c r="ETO90" s="423"/>
      <c r="ETP90" s="554"/>
      <c r="ETQ90" s="554"/>
      <c r="ETR90" s="554"/>
      <c r="ETS90" s="424"/>
      <c r="ETT90" s="422"/>
      <c r="ETU90" s="424"/>
      <c r="ETV90" s="422"/>
      <c r="ETW90" s="423"/>
      <c r="ETX90" s="424"/>
      <c r="ETY90" s="423"/>
      <c r="ETZ90" s="554"/>
      <c r="EUA90" s="554"/>
      <c r="EUB90" s="554"/>
      <c r="EUC90" s="424"/>
      <c r="EUD90" s="422"/>
      <c r="EUE90" s="424"/>
      <c r="EUF90" s="422"/>
      <c r="EUG90" s="423"/>
      <c r="EUH90" s="424"/>
      <c r="EUI90" s="423"/>
      <c r="EUJ90" s="554"/>
      <c r="EUK90" s="554"/>
      <c r="EUL90" s="554"/>
      <c r="EUM90" s="424"/>
      <c r="EUN90" s="422"/>
      <c r="EUO90" s="424"/>
      <c r="EUP90" s="422"/>
      <c r="EUQ90" s="423"/>
      <c r="EUR90" s="424"/>
      <c r="EUS90" s="423"/>
      <c r="EUT90" s="554"/>
      <c r="EUU90" s="554"/>
      <c r="EUV90" s="554"/>
      <c r="EUW90" s="424"/>
      <c r="EUX90" s="422"/>
      <c r="EUY90" s="424"/>
      <c r="EUZ90" s="422"/>
      <c r="EVA90" s="423"/>
      <c r="EVB90" s="424"/>
      <c r="EVC90" s="423"/>
      <c r="EVD90" s="554"/>
      <c r="EVE90" s="554"/>
      <c r="EVF90" s="554"/>
      <c r="EVG90" s="424"/>
      <c r="EVH90" s="422"/>
      <c r="EVI90" s="424"/>
      <c r="EVJ90" s="422"/>
      <c r="EVK90" s="423"/>
      <c r="EVL90" s="424"/>
      <c r="EVM90" s="423"/>
      <c r="EVN90" s="554"/>
      <c r="EVO90" s="554"/>
      <c r="EVP90" s="554"/>
      <c r="EVQ90" s="424"/>
      <c r="EVR90" s="422"/>
      <c r="EVS90" s="424"/>
      <c r="EVT90" s="422"/>
      <c r="EVU90" s="423"/>
      <c r="EVV90" s="424"/>
      <c r="EVW90" s="423"/>
      <c r="EVX90" s="554"/>
      <c r="EVY90" s="554"/>
      <c r="EVZ90" s="554"/>
      <c r="EWA90" s="424"/>
      <c r="EWB90" s="422"/>
      <c r="EWC90" s="424"/>
      <c r="EWD90" s="422"/>
      <c r="EWE90" s="423"/>
      <c r="EWF90" s="424"/>
      <c r="EWG90" s="423"/>
      <c r="EWH90" s="554"/>
      <c r="EWI90" s="554"/>
      <c r="EWJ90" s="554"/>
      <c r="EWK90" s="424"/>
      <c r="EWL90" s="422"/>
      <c r="EWM90" s="424"/>
      <c r="EWN90" s="422"/>
      <c r="EWO90" s="423"/>
      <c r="EWP90" s="424"/>
      <c r="EWQ90" s="423"/>
      <c r="EWR90" s="554"/>
      <c r="EWS90" s="554"/>
      <c r="EWT90" s="554"/>
      <c r="EWU90" s="424"/>
      <c r="EWV90" s="422"/>
      <c r="EWW90" s="424"/>
      <c r="EWX90" s="422"/>
      <c r="EWY90" s="423"/>
      <c r="EWZ90" s="424"/>
      <c r="EXA90" s="423"/>
      <c r="EXB90" s="554"/>
      <c r="EXC90" s="554"/>
      <c r="EXD90" s="554"/>
      <c r="EXE90" s="424"/>
      <c r="EXF90" s="422"/>
      <c r="EXG90" s="424"/>
      <c r="EXH90" s="422"/>
      <c r="EXI90" s="423"/>
      <c r="EXJ90" s="424"/>
      <c r="EXK90" s="423"/>
      <c r="EXL90" s="554"/>
      <c r="EXM90" s="554"/>
      <c r="EXN90" s="554"/>
      <c r="EXO90" s="424"/>
      <c r="EXP90" s="422"/>
      <c r="EXQ90" s="424"/>
      <c r="EXR90" s="422"/>
      <c r="EXS90" s="423"/>
      <c r="EXT90" s="424"/>
      <c r="EXU90" s="423"/>
      <c r="EXV90" s="554"/>
      <c r="EXW90" s="554"/>
      <c r="EXX90" s="554"/>
      <c r="EXY90" s="424"/>
      <c r="EXZ90" s="422"/>
      <c r="EYA90" s="424"/>
      <c r="EYB90" s="422"/>
      <c r="EYC90" s="423"/>
      <c r="EYD90" s="424"/>
      <c r="EYE90" s="423"/>
      <c r="EYF90" s="554"/>
      <c r="EYG90" s="554"/>
      <c r="EYH90" s="554"/>
      <c r="EYI90" s="424"/>
      <c r="EYJ90" s="422"/>
      <c r="EYK90" s="424"/>
      <c r="EYL90" s="422"/>
      <c r="EYM90" s="423"/>
      <c r="EYN90" s="424"/>
      <c r="EYO90" s="423"/>
      <c r="EYP90" s="554"/>
      <c r="EYQ90" s="554"/>
      <c r="EYR90" s="554"/>
      <c r="EYS90" s="424"/>
      <c r="EYT90" s="422"/>
      <c r="EYU90" s="424"/>
      <c r="EYV90" s="422"/>
      <c r="EYW90" s="423"/>
      <c r="EYX90" s="424"/>
      <c r="EYY90" s="423"/>
      <c r="EYZ90" s="554"/>
      <c r="EZA90" s="554"/>
      <c r="EZB90" s="554"/>
      <c r="EZC90" s="424"/>
      <c r="EZD90" s="422"/>
      <c r="EZE90" s="424"/>
      <c r="EZF90" s="422"/>
      <c r="EZG90" s="423"/>
      <c r="EZH90" s="424"/>
      <c r="EZI90" s="423"/>
      <c r="EZJ90" s="554"/>
      <c r="EZK90" s="554"/>
      <c r="EZL90" s="554"/>
      <c r="EZM90" s="424"/>
      <c r="EZN90" s="422"/>
      <c r="EZO90" s="424"/>
      <c r="EZP90" s="422"/>
      <c r="EZQ90" s="423"/>
      <c r="EZR90" s="424"/>
      <c r="EZS90" s="423"/>
      <c r="EZT90" s="554"/>
      <c r="EZU90" s="554"/>
      <c r="EZV90" s="554"/>
      <c r="EZW90" s="424"/>
      <c r="EZX90" s="422"/>
      <c r="EZY90" s="424"/>
      <c r="EZZ90" s="422"/>
      <c r="FAA90" s="423"/>
      <c r="FAB90" s="424"/>
      <c r="FAC90" s="423"/>
      <c r="FAD90" s="554"/>
      <c r="FAE90" s="554"/>
      <c r="FAF90" s="554"/>
      <c r="FAG90" s="424"/>
      <c r="FAH90" s="422"/>
      <c r="FAI90" s="424"/>
      <c r="FAJ90" s="422"/>
      <c r="FAK90" s="423"/>
      <c r="FAL90" s="424"/>
      <c r="FAM90" s="423"/>
      <c r="FAN90" s="554"/>
      <c r="FAO90" s="554"/>
      <c r="FAP90" s="554"/>
      <c r="FAQ90" s="424"/>
      <c r="FAR90" s="422"/>
      <c r="FAS90" s="424"/>
      <c r="FAT90" s="422"/>
      <c r="FAU90" s="423"/>
      <c r="FAV90" s="424"/>
      <c r="FAW90" s="423"/>
      <c r="FAX90" s="554"/>
      <c r="FAY90" s="554"/>
      <c r="FAZ90" s="554"/>
      <c r="FBA90" s="424"/>
      <c r="FBB90" s="422"/>
      <c r="FBC90" s="424"/>
      <c r="FBD90" s="422"/>
      <c r="FBE90" s="423"/>
      <c r="FBF90" s="424"/>
      <c r="FBG90" s="423"/>
      <c r="FBH90" s="554"/>
      <c r="FBI90" s="554"/>
      <c r="FBJ90" s="554"/>
      <c r="FBK90" s="424"/>
      <c r="FBL90" s="422"/>
      <c r="FBM90" s="424"/>
      <c r="FBN90" s="422"/>
      <c r="FBO90" s="423"/>
      <c r="FBP90" s="424"/>
      <c r="FBQ90" s="423"/>
      <c r="FBR90" s="554"/>
      <c r="FBS90" s="554"/>
      <c r="FBT90" s="554"/>
      <c r="FBU90" s="424"/>
      <c r="FBV90" s="422"/>
      <c r="FBW90" s="424"/>
      <c r="FBX90" s="422"/>
      <c r="FBY90" s="423"/>
      <c r="FBZ90" s="424"/>
      <c r="FCA90" s="423"/>
      <c r="FCB90" s="554"/>
      <c r="FCC90" s="554"/>
      <c r="FCD90" s="554"/>
      <c r="FCE90" s="424"/>
      <c r="FCF90" s="422"/>
      <c r="FCG90" s="424"/>
      <c r="FCH90" s="422"/>
      <c r="FCI90" s="423"/>
      <c r="FCJ90" s="424"/>
      <c r="FCK90" s="423"/>
      <c r="FCL90" s="554"/>
      <c r="FCM90" s="554"/>
      <c r="FCN90" s="554"/>
      <c r="FCO90" s="424"/>
      <c r="FCP90" s="422"/>
      <c r="FCQ90" s="424"/>
      <c r="FCR90" s="422"/>
      <c r="FCS90" s="423"/>
      <c r="FCT90" s="424"/>
      <c r="FCU90" s="423"/>
      <c r="FCV90" s="554"/>
      <c r="FCW90" s="554"/>
      <c r="FCX90" s="554"/>
      <c r="FCY90" s="424"/>
      <c r="FCZ90" s="422"/>
      <c r="FDA90" s="424"/>
      <c r="FDB90" s="422"/>
      <c r="FDC90" s="423"/>
      <c r="FDD90" s="424"/>
      <c r="FDE90" s="423"/>
      <c r="FDF90" s="554"/>
      <c r="FDG90" s="554"/>
      <c r="FDH90" s="554"/>
      <c r="FDI90" s="424"/>
      <c r="FDJ90" s="422"/>
      <c r="FDK90" s="424"/>
      <c r="FDL90" s="422"/>
      <c r="FDM90" s="423"/>
      <c r="FDN90" s="424"/>
      <c r="FDO90" s="423"/>
      <c r="FDP90" s="554"/>
      <c r="FDQ90" s="554"/>
      <c r="FDR90" s="554"/>
      <c r="FDS90" s="424"/>
      <c r="FDT90" s="422"/>
      <c r="FDU90" s="424"/>
      <c r="FDV90" s="422"/>
      <c r="FDW90" s="423"/>
      <c r="FDX90" s="424"/>
      <c r="FDY90" s="423"/>
      <c r="FDZ90" s="554"/>
      <c r="FEA90" s="554"/>
      <c r="FEB90" s="554"/>
      <c r="FEC90" s="424"/>
      <c r="FED90" s="422"/>
      <c r="FEE90" s="424"/>
      <c r="FEF90" s="422"/>
      <c r="FEG90" s="423"/>
      <c r="FEH90" s="424"/>
      <c r="FEI90" s="423"/>
      <c r="FEJ90" s="554"/>
      <c r="FEK90" s="554"/>
      <c r="FEL90" s="554"/>
      <c r="FEM90" s="424"/>
      <c r="FEN90" s="422"/>
      <c r="FEO90" s="424"/>
      <c r="FEP90" s="422"/>
      <c r="FEQ90" s="423"/>
      <c r="FER90" s="424"/>
      <c r="FES90" s="423"/>
      <c r="FET90" s="554"/>
      <c r="FEU90" s="554"/>
      <c r="FEV90" s="554"/>
      <c r="FEW90" s="424"/>
      <c r="FEX90" s="422"/>
      <c r="FEY90" s="424"/>
      <c r="FEZ90" s="422"/>
      <c r="FFA90" s="423"/>
      <c r="FFB90" s="424"/>
      <c r="FFC90" s="423"/>
      <c r="FFD90" s="554"/>
      <c r="FFE90" s="554"/>
      <c r="FFF90" s="554"/>
      <c r="FFG90" s="424"/>
      <c r="FFH90" s="422"/>
      <c r="FFI90" s="424"/>
      <c r="FFJ90" s="422"/>
      <c r="FFK90" s="423"/>
      <c r="FFL90" s="424"/>
      <c r="FFM90" s="423"/>
      <c r="FFN90" s="554"/>
      <c r="FFO90" s="554"/>
      <c r="FFP90" s="554"/>
      <c r="FFQ90" s="424"/>
      <c r="FFR90" s="422"/>
      <c r="FFS90" s="424"/>
      <c r="FFT90" s="422"/>
      <c r="FFU90" s="423"/>
      <c r="FFV90" s="424"/>
      <c r="FFW90" s="423"/>
      <c r="FFX90" s="554"/>
      <c r="FFY90" s="554"/>
      <c r="FFZ90" s="554"/>
      <c r="FGA90" s="424"/>
      <c r="FGB90" s="422"/>
      <c r="FGC90" s="424"/>
      <c r="FGD90" s="422"/>
      <c r="FGE90" s="423"/>
      <c r="FGF90" s="424"/>
      <c r="FGG90" s="423"/>
      <c r="FGH90" s="554"/>
      <c r="FGI90" s="554"/>
      <c r="FGJ90" s="554"/>
      <c r="FGK90" s="424"/>
      <c r="FGL90" s="422"/>
      <c r="FGM90" s="424"/>
      <c r="FGN90" s="422"/>
      <c r="FGO90" s="423"/>
      <c r="FGP90" s="424"/>
      <c r="FGQ90" s="423"/>
      <c r="FGR90" s="554"/>
      <c r="FGS90" s="554"/>
      <c r="FGT90" s="554"/>
      <c r="FGU90" s="424"/>
      <c r="FGV90" s="422"/>
      <c r="FGW90" s="424"/>
      <c r="FGX90" s="422"/>
      <c r="FGY90" s="423"/>
      <c r="FGZ90" s="424"/>
      <c r="FHA90" s="423"/>
      <c r="FHB90" s="554"/>
      <c r="FHC90" s="554"/>
      <c r="FHD90" s="554"/>
      <c r="FHE90" s="424"/>
      <c r="FHF90" s="422"/>
      <c r="FHG90" s="424"/>
      <c r="FHH90" s="422"/>
      <c r="FHI90" s="423"/>
      <c r="FHJ90" s="424"/>
      <c r="FHK90" s="423"/>
      <c r="FHL90" s="554"/>
      <c r="FHM90" s="554"/>
      <c r="FHN90" s="554"/>
      <c r="FHO90" s="424"/>
      <c r="FHP90" s="422"/>
      <c r="FHQ90" s="424"/>
      <c r="FHR90" s="422"/>
      <c r="FHS90" s="423"/>
      <c r="FHT90" s="424"/>
      <c r="FHU90" s="423"/>
      <c r="FHV90" s="554"/>
      <c r="FHW90" s="554"/>
      <c r="FHX90" s="554"/>
      <c r="FHY90" s="424"/>
      <c r="FHZ90" s="422"/>
      <c r="FIA90" s="424"/>
      <c r="FIB90" s="422"/>
      <c r="FIC90" s="423"/>
      <c r="FID90" s="424"/>
      <c r="FIE90" s="423"/>
      <c r="FIF90" s="554"/>
      <c r="FIG90" s="554"/>
      <c r="FIH90" s="554"/>
      <c r="FII90" s="424"/>
      <c r="FIJ90" s="422"/>
      <c r="FIK90" s="424"/>
      <c r="FIL90" s="422"/>
      <c r="FIM90" s="423"/>
      <c r="FIN90" s="424"/>
      <c r="FIO90" s="423"/>
      <c r="FIP90" s="554"/>
      <c r="FIQ90" s="554"/>
      <c r="FIR90" s="554"/>
      <c r="FIS90" s="424"/>
      <c r="FIT90" s="422"/>
      <c r="FIU90" s="424"/>
      <c r="FIV90" s="422"/>
      <c r="FIW90" s="423"/>
      <c r="FIX90" s="424"/>
      <c r="FIY90" s="423"/>
      <c r="FIZ90" s="554"/>
      <c r="FJA90" s="554"/>
      <c r="FJB90" s="554"/>
      <c r="FJC90" s="424"/>
      <c r="FJD90" s="422"/>
      <c r="FJE90" s="424"/>
      <c r="FJF90" s="422"/>
      <c r="FJG90" s="423"/>
      <c r="FJH90" s="424"/>
      <c r="FJI90" s="423"/>
      <c r="FJJ90" s="554"/>
      <c r="FJK90" s="554"/>
      <c r="FJL90" s="554"/>
      <c r="FJM90" s="424"/>
      <c r="FJN90" s="422"/>
      <c r="FJO90" s="424"/>
      <c r="FJP90" s="422"/>
      <c r="FJQ90" s="423"/>
      <c r="FJR90" s="424"/>
      <c r="FJS90" s="423"/>
      <c r="FJT90" s="554"/>
      <c r="FJU90" s="554"/>
      <c r="FJV90" s="554"/>
      <c r="FJW90" s="424"/>
      <c r="FJX90" s="422"/>
      <c r="FJY90" s="424"/>
      <c r="FJZ90" s="422"/>
      <c r="FKA90" s="423"/>
      <c r="FKB90" s="424"/>
      <c r="FKC90" s="423"/>
      <c r="FKD90" s="554"/>
      <c r="FKE90" s="554"/>
      <c r="FKF90" s="554"/>
      <c r="FKG90" s="424"/>
      <c r="FKH90" s="422"/>
      <c r="FKI90" s="424"/>
      <c r="FKJ90" s="422"/>
      <c r="FKK90" s="423"/>
      <c r="FKL90" s="424"/>
      <c r="FKM90" s="423"/>
      <c r="FKN90" s="554"/>
      <c r="FKO90" s="554"/>
      <c r="FKP90" s="554"/>
      <c r="FKQ90" s="424"/>
      <c r="FKR90" s="422"/>
      <c r="FKS90" s="424"/>
      <c r="FKT90" s="422"/>
      <c r="FKU90" s="423"/>
      <c r="FKV90" s="424"/>
      <c r="FKW90" s="423"/>
      <c r="FKX90" s="554"/>
      <c r="FKY90" s="554"/>
      <c r="FKZ90" s="554"/>
      <c r="FLA90" s="424"/>
      <c r="FLB90" s="422"/>
      <c r="FLC90" s="424"/>
      <c r="FLD90" s="422"/>
      <c r="FLE90" s="423"/>
      <c r="FLF90" s="424"/>
      <c r="FLG90" s="423"/>
      <c r="FLH90" s="554"/>
      <c r="FLI90" s="554"/>
      <c r="FLJ90" s="554"/>
      <c r="FLK90" s="424"/>
      <c r="FLL90" s="422"/>
      <c r="FLM90" s="424"/>
      <c r="FLN90" s="422"/>
      <c r="FLO90" s="423"/>
      <c r="FLP90" s="424"/>
      <c r="FLQ90" s="423"/>
      <c r="FLR90" s="554"/>
      <c r="FLS90" s="554"/>
      <c r="FLT90" s="554"/>
      <c r="FLU90" s="424"/>
      <c r="FLV90" s="422"/>
      <c r="FLW90" s="424"/>
      <c r="FLX90" s="422"/>
      <c r="FLY90" s="423"/>
      <c r="FLZ90" s="424"/>
      <c r="FMA90" s="423"/>
      <c r="FMB90" s="554"/>
      <c r="FMC90" s="554"/>
      <c r="FMD90" s="554"/>
      <c r="FME90" s="424"/>
      <c r="FMF90" s="422"/>
      <c r="FMG90" s="424"/>
      <c r="FMH90" s="422"/>
      <c r="FMI90" s="423"/>
      <c r="FMJ90" s="424"/>
      <c r="FMK90" s="423"/>
      <c r="FML90" s="554"/>
      <c r="FMM90" s="554"/>
      <c r="FMN90" s="554"/>
      <c r="FMO90" s="424"/>
      <c r="FMP90" s="422"/>
      <c r="FMQ90" s="424"/>
      <c r="FMR90" s="422"/>
      <c r="FMS90" s="423"/>
      <c r="FMT90" s="424"/>
      <c r="FMU90" s="423"/>
      <c r="FMV90" s="554"/>
      <c r="FMW90" s="554"/>
      <c r="FMX90" s="554"/>
      <c r="FMY90" s="424"/>
      <c r="FMZ90" s="422"/>
      <c r="FNA90" s="424"/>
      <c r="FNB90" s="422"/>
      <c r="FNC90" s="423"/>
      <c r="FND90" s="424"/>
      <c r="FNE90" s="423"/>
      <c r="FNF90" s="554"/>
      <c r="FNG90" s="554"/>
      <c r="FNH90" s="554"/>
      <c r="FNI90" s="424"/>
      <c r="FNJ90" s="422"/>
      <c r="FNK90" s="424"/>
      <c r="FNL90" s="422"/>
      <c r="FNM90" s="423"/>
      <c r="FNN90" s="424"/>
      <c r="FNO90" s="423"/>
      <c r="FNP90" s="554"/>
      <c r="FNQ90" s="554"/>
      <c r="FNR90" s="554"/>
      <c r="FNS90" s="424"/>
      <c r="FNT90" s="422"/>
      <c r="FNU90" s="424"/>
      <c r="FNV90" s="422"/>
      <c r="FNW90" s="423"/>
      <c r="FNX90" s="424"/>
      <c r="FNY90" s="423"/>
      <c r="FNZ90" s="554"/>
      <c r="FOA90" s="554"/>
      <c r="FOB90" s="554"/>
      <c r="FOC90" s="424"/>
      <c r="FOD90" s="422"/>
      <c r="FOE90" s="424"/>
      <c r="FOF90" s="422"/>
      <c r="FOG90" s="423"/>
      <c r="FOH90" s="424"/>
      <c r="FOI90" s="423"/>
      <c r="FOJ90" s="554"/>
      <c r="FOK90" s="554"/>
      <c r="FOL90" s="554"/>
      <c r="FOM90" s="424"/>
      <c r="FON90" s="422"/>
      <c r="FOO90" s="424"/>
      <c r="FOP90" s="422"/>
      <c r="FOQ90" s="423"/>
      <c r="FOR90" s="424"/>
      <c r="FOS90" s="423"/>
      <c r="FOT90" s="554"/>
      <c r="FOU90" s="554"/>
      <c r="FOV90" s="554"/>
      <c r="FOW90" s="424"/>
      <c r="FOX90" s="422"/>
      <c r="FOY90" s="424"/>
      <c r="FOZ90" s="422"/>
      <c r="FPA90" s="423"/>
      <c r="FPB90" s="424"/>
      <c r="FPC90" s="423"/>
      <c r="FPD90" s="554"/>
      <c r="FPE90" s="554"/>
      <c r="FPF90" s="554"/>
      <c r="FPG90" s="424"/>
      <c r="FPH90" s="422"/>
      <c r="FPI90" s="424"/>
      <c r="FPJ90" s="422"/>
      <c r="FPK90" s="423"/>
      <c r="FPL90" s="424"/>
      <c r="FPM90" s="423"/>
      <c r="FPN90" s="554"/>
      <c r="FPO90" s="554"/>
      <c r="FPP90" s="554"/>
      <c r="FPQ90" s="424"/>
      <c r="FPR90" s="422"/>
      <c r="FPS90" s="424"/>
      <c r="FPT90" s="422"/>
      <c r="FPU90" s="423"/>
      <c r="FPV90" s="424"/>
      <c r="FPW90" s="423"/>
      <c r="FPX90" s="554"/>
      <c r="FPY90" s="554"/>
      <c r="FPZ90" s="554"/>
      <c r="FQA90" s="424"/>
      <c r="FQB90" s="422"/>
      <c r="FQC90" s="424"/>
      <c r="FQD90" s="422"/>
      <c r="FQE90" s="423"/>
      <c r="FQF90" s="424"/>
      <c r="FQG90" s="423"/>
      <c r="FQH90" s="554"/>
      <c r="FQI90" s="554"/>
      <c r="FQJ90" s="554"/>
      <c r="FQK90" s="424"/>
      <c r="FQL90" s="422"/>
      <c r="FQM90" s="424"/>
      <c r="FQN90" s="422"/>
      <c r="FQO90" s="423"/>
      <c r="FQP90" s="424"/>
      <c r="FQQ90" s="423"/>
      <c r="FQR90" s="554"/>
      <c r="FQS90" s="554"/>
      <c r="FQT90" s="554"/>
      <c r="FQU90" s="424"/>
      <c r="FQV90" s="422"/>
      <c r="FQW90" s="424"/>
      <c r="FQX90" s="422"/>
      <c r="FQY90" s="423"/>
      <c r="FQZ90" s="424"/>
      <c r="FRA90" s="423"/>
      <c r="FRB90" s="554"/>
      <c r="FRC90" s="554"/>
      <c r="FRD90" s="554"/>
      <c r="FRE90" s="424"/>
      <c r="FRF90" s="422"/>
      <c r="FRG90" s="424"/>
      <c r="FRH90" s="422"/>
      <c r="FRI90" s="423"/>
      <c r="FRJ90" s="424"/>
      <c r="FRK90" s="423"/>
      <c r="FRL90" s="554"/>
      <c r="FRM90" s="554"/>
      <c r="FRN90" s="554"/>
      <c r="FRO90" s="424"/>
      <c r="FRP90" s="422"/>
      <c r="FRQ90" s="424"/>
      <c r="FRR90" s="422"/>
      <c r="FRS90" s="423"/>
      <c r="FRT90" s="424"/>
      <c r="FRU90" s="423"/>
      <c r="FRV90" s="554"/>
      <c r="FRW90" s="554"/>
      <c r="FRX90" s="554"/>
      <c r="FRY90" s="424"/>
      <c r="FRZ90" s="422"/>
      <c r="FSA90" s="424"/>
      <c r="FSB90" s="422"/>
      <c r="FSC90" s="423"/>
      <c r="FSD90" s="424"/>
      <c r="FSE90" s="423"/>
      <c r="FSF90" s="554"/>
      <c r="FSG90" s="554"/>
      <c r="FSH90" s="554"/>
      <c r="FSI90" s="424"/>
      <c r="FSJ90" s="422"/>
      <c r="FSK90" s="424"/>
      <c r="FSL90" s="422"/>
      <c r="FSM90" s="423"/>
      <c r="FSN90" s="424"/>
      <c r="FSO90" s="423"/>
      <c r="FSP90" s="554"/>
      <c r="FSQ90" s="554"/>
      <c r="FSR90" s="554"/>
      <c r="FSS90" s="424"/>
      <c r="FST90" s="422"/>
      <c r="FSU90" s="424"/>
      <c r="FSV90" s="422"/>
      <c r="FSW90" s="423"/>
      <c r="FSX90" s="424"/>
      <c r="FSY90" s="423"/>
      <c r="FSZ90" s="554"/>
      <c r="FTA90" s="554"/>
      <c r="FTB90" s="554"/>
      <c r="FTC90" s="424"/>
      <c r="FTD90" s="422"/>
      <c r="FTE90" s="424"/>
      <c r="FTF90" s="422"/>
      <c r="FTG90" s="423"/>
      <c r="FTH90" s="424"/>
      <c r="FTI90" s="423"/>
      <c r="FTJ90" s="554"/>
      <c r="FTK90" s="554"/>
      <c r="FTL90" s="554"/>
      <c r="FTM90" s="424"/>
      <c r="FTN90" s="422"/>
      <c r="FTO90" s="424"/>
      <c r="FTP90" s="422"/>
      <c r="FTQ90" s="423"/>
      <c r="FTR90" s="424"/>
      <c r="FTS90" s="423"/>
      <c r="FTT90" s="554"/>
      <c r="FTU90" s="554"/>
      <c r="FTV90" s="554"/>
      <c r="FTW90" s="424"/>
      <c r="FTX90" s="422"/>
      <c r="FTY90" s="424"/>
      <c r="FTZ90" s="422"/>
      <c r="FUA90" s="423"/>
      <c r="FUB90" s="424"/>
      <c r="FUC90" s="423"/>
      <c r="FUD90" s="554"/>
      <c r="FUE90" s="554"/>
      <c r="FUF90" s="554"/>
      <c r="FUG90" s="424"/>
      <c r="FUH90" s="422"/>
      <c r="FUI90" s="424"/>
      <c r="FUJ90" s="422"/>
      <c r="FUK90" s="423"/>
      <c r="FUL90" s="424"/>
      <c r="FUM90" s="423"/>
      <c r="FUN90" s="554"/>
      <c r="FUO90" s="554"/>
      <c r="FUP90" s="554"/>
      <c r="FUQ90" s="424"/>
      <c r="FUR90" s="422"/>
      <c r="FUS90" s="424"/>
      <c r="FUT90" s="422"/>
      <c r="FUU90" s="423"/>
      <c r="FUV90" s="424"/>
      <c r="FUW90" s="423"/>
      <c r="FUX90" s="554"/>
      <c r="FUY90" s="554"/>
      <c r="FUZ90" s="554"/>
      <c r="FVA90" s="424"/>
      <c r="FVB90" s="422"/>
      <c r="FVC90" s="424"/>
      <c r="FVD90" s="422"/>
      <c r="FVE90" s="423"/>
      <c r="FVF90" s="424"/>
      <c r="FVG90" s="423"/>
      <c r="FVH90" s="554"/>
      <c r="FVI90" s="554"/>
      <c r="FVJ90" s="554"/>
      <c r="FVK90" s="424"/>
      <c r="FVL90" s="422"/>
      <c r="FVM90" s="424"/>
      <c r="FVN90" s="422"/>
      <c r="FVO90" s="423"/>
      <c r="FVP90" s="424"/>
      <c r="FVQ90" s="423"/>
      <c r="FVR90" s="554"/>
      <c r="FVS90" s="554"/>
      <c r="FVT90" s="554"/>
      <c r="FVU90" s="424"/>
      <c r="FVV90" s="422"/>
      <c r="FVW90" s="424"/>
      <c r="FVX90" s="422"/>
      <c r="FVY90" s="423"/>
      <c r="FVZ90" s="424"/>
      <c r="FWA90" s="423"/>
      <c r="FWB90" s="554"/>
      <c r="FWC90" s="554"/>
      <c r="FWD90" s="554"/>
      <c r="FWE90" s="424"/>
      <c r="FWF90" s="422"/>
      <c r="FWG90" s="424"/>
      <c r="FWH90" s="422"/>
      <c r="FWI90" s="423"/>
      <c r="FWJ90" s="424"/>
      <c r="FWK90" s="423"/>
      <c r="FWL90" s="554"/>
      <c r="FWM90" s="554"/>
      <c r="FWN90" s="554"/>
      <c r="FWO90" s="424"/>
      <c r="FWP90" s="422"/>
      <c r="FWQ90" s="424"/>
      <c r="FWR90" s="422"/>
      <c r="FWS90" s="423"/>
      <c r="FWT90" s="424"/>
      <c r="FWU90" s="423"/>
      <c r="FWV90" s="554"/>
      <c r="FWW90" s="554"/>
      <c r="FWX90" s="554"/>
      <c r="FWY90" s="424"/>
      <c r="FWZ90" s="422"/>
      <c r="FXA90" s="424"/>
      <c r="FXB90" s="422"/>
      <c r="FXC90" s="423"/>
      <c r="FXD90" s="424"/>
      <c r="FXE90" s="423"/>
      <c r="FXF90" s="554"/>
      <c r="FXG90" s="554"/>
      <c r="FXH90" s="554"/>
      <c r="FXI90" s="424"/>
      <c r="FXJ90" s="422"/>
      <c r="FXK90" s="424"/>
      <c r="FXL90" s="422"/>
      <c r="FXM90" s="423"/>
      <c r="FXN90" s="424"/>
      <c r="FXO90" s="423"/>
      <c r="FXP90" s="554"/>
      <c r="FXQ90" s="554"/>
      <c r="FXR90" s="554"/>
      <c r="FXS90" s="424"/>
      <c r="FXT90" s="422"/>
      <c r="FXU90" s="424"/>
      <c r="FXV90" s="422"/>
      <c r="FXW90" s="423"/>
      <c r="FXX90" s="424"/>
      <c r="FXY90" s="423"/>
      <c r="FXZ90" s="554"/>
      <c r="FYA90" s="554"/>
      <c r="FYB90" s="554"/>
      <c r="FYC90" s="424"/>
      <c r="FYD90" s="422"/>
      <c r="FYE90" s="424"/>
      <c r="FYF90" s="422"/>
      <c r="FYG90" s="423"/>
      <c r="FYH90" s="424"/>
      <c r="FYI90" s="423"/>
      <c r="FYJ90" s="554"/>
      <c r="FYK90" s="554"/>
      <c r="FYL90" s="554"/>
      <c r="FYM90" s="424"/>
      <c r="FYN90" s="422"/>
      <c r="FYO90" s="424"/>
      <c r="FYP90" s="422"/>
      <c r="FYQ90" s="423"/>
      <c r="FYR90" s="424"/>
      <c r="FYS90" s="423"/>
      <c r="FYT90" s="554"/>
      <c r="FYU90" s="554"/>
      <c r="FYV90" s="554"/>
      <c r="FYW90" s="424"/>
      <c r="FYX90" s="422"/>
      <c r="FYY90" s="424"/>
      <c r="FYZ90" s="422"/>
      <c r="FZA90" s="423"/>
      <c r="FZB90" s="424"/>
      <c r="FZC90" s="423"/>
      <c r="FZD90" s="554"/>
      <c r="FZE90" s="554"/>
      <c r="FZF90" s="554"/>
      <c r="FZG90" s="424"/>
      <c r="FZH90" s="422"/>
      <c r="FZI90" s="424"/>
      <c r="FZJ90" s="422"/>
      <c r="FZK90" s="423"/>
      <c r="FZL90" s="424"/>
      <c r="FZM90" s="423"/>
      <c r="FZN90" s="554"/>
      <c r="FZO90" s="554"/>
      <c r="FZP90" s="554"/>
      <c r="FZQ90" s="424"/>
      <c r="FZR90" s="422"/>
      <c r="FZS90" s="424"/>
      <c r="FZT90" s="422"/>
      <c r="FZU90" s="423"/>
      <c r="FZV90" s="424"/>
      <c r="FZW90" s="423"/>
      <c r="FZX90" s="554"/>
      <c r="FZY90" s="554"/>
      <c r="FZZ90" s="554"/>
      <c r="GAA90" s="424"/>
      <c r="GAB90" s="422"/>
      <c r="GAC90" s="424"/>
      <c r="GAD90" s="422"/>
      <c r="GAE90" s="423"/>
      <c r="GAF90" s="424"/>
      <c r="GAG90" s="423"/>
      <c r="GAH90" s="554"/>
      <c r="GAI90" s="554"/>
      <c r="GAJ90" s="554"/>
      <c r="GAK90" s="424"/>
      <c r="GAL90" s="422"/>
      <c r="GAM90" s="424"/>
      <c r="GAN90" s="422"/>
      <c r="GAO90" s="423"/>
      <c r="GAP90" s="424"/>
      <c r="GAQ90" s="423"/>
      <c r="GAR90" s="554"/>
      <c r="GAS90" s="554"/>
      <c r="GAT90" s="554"/>
      <c r="GAU90" s="424"/>
      <c r="GAV90" s="422"/>
      <c r="GAW90" s="424"/>
      <c r="GAX90" s="422"/>
      <c r="GAY90" s="423"/>
      <c r="GAZ90" s="424"/>
      <c r="GBA90" s="423"/>
      <c r="GBB90" s="554"/>
      <c r="GBC90" s="554"/>
      <c r="GBD90" s="554"/>
      <c r="GBE90" s="424"/>
      <c r="GBF90" s="422"/>
      <c r="GBG90" s="424"/>
      <c r="GBH90" s="422"/>
      <c r="GBI90" s="423"/>
      <c r="GBJ90" s="424"/>
      <c r="GBK90" s="423"/>
      <c r="GBL90" s="554"/>
      <c r="GBM90" s="554"/>
      <c r="GBN90" s="554"/>
      <c r="GBO90" s="424"/>
      <c r="GBP90" s="422"/>
      <c r="GBQ90" s="424"/>
      <c r="GBR90" s="422"/>
      <c r="GBS90" s="423"/>
      <c r="GBT90" s="424"/>
      <c r="GBU90" s="423"/>
      <c r="GBV90" s="554"/>
      <c r="GBW90" s="554"/>
      <c r="GBX90" s="554"/>
      <c r="GBY90" s="424"/>
      <c r="GBZ90" s="422"/>
      <c r="GCA90" s="424"/>
      <c r="GCB90" s="422"/>
      <c r="GCC90" s="423"/>
      <c r="GCD90" s="424"/>
      <c r="GCE90" s="423"/>
      <c r="GCF90" s="554"/>
      <c r="GCG90" s="554"/>
      <c r="GCH90" s="554"/>
      <c r="GCI90" s="424"/>
      <c r="GCJ90" s="422"/>
      <c r="GCK90" s="424"/>
      <c r="GCL90" s="422"/>
      <c r="GCM90" s="423"/>
      <c r="GCN90" s="424"/>
      <c r="GCO90" s="423"/>
      <c r="GCP90" s="554"/>
      <c r="GCQ90" s="554"/>
      <c r="GCR90" s="554"/>
      <c r="GCS90" s="424"/>
      <c r="GCT90" s="422"/>
      <c r="GCU90" s="424"/>
      <c r="GCV90" s="422"/>
      <c r="GCW90" s="423"/>
      <c r="GCX90" s="424"/>
      <c r="GCY90" s="423"/>
      <c r="GCZ90" s="554"/>
      <c r="GDA90" s="554"/>
      <c r="GDB90" s="554"/>
      <c r="GDC90" s="424"/>
      <c r="GDD90" s="422"/>
      <c r="GDE90" s="424"/>
      <c r="GDF90" s="422"/>
      <c r="GDG90" s="423"/>
      <c r="GDH90" s="424"/>
      <c r="GDI90" s="423"/>
      <c r="GDJ90" s="554"/>
      <c r="GDK90" s="554"/>
      <c r="GDL90" s="554"/>
      <c r="GDM90" s="424"/>
      <c r="GDN90" s="422"/>
      <c r="GDO90" s="424"/>
      <c r="GDP90" s="422"/>
      <c r="GDQ90" s="423"/>
      <c r="GDR90" s="424"/>
      <c r="GDS90" s="423"/>
      <c r="GDT90" s="554"/>
      <c r="GDU90" s="554"/>
      <c r="GDV90" s="554"/>
      <c r="GDW90" s="424"/>
      <c r="GDX90" s="422"/>
      <c r="GDY90" s="424"/>
      <c r="GDZ90" s="422"/>
      <c r="GEA90" s="423"/>
      <c r="GEB90" s="424"/>
      <c r="GEC90" s="423"/>
      <c r="GED90" s="554"/>
      <c r="GEE90" s="554"/>
      <c r="GEF90" s="554"/>
      <c r="GEG90" s="424"/>
      <c r="GEH90" s="422"/>
      <c r="GEI90" s="424"/>
      <c r="GEJ90" s="422"/>
      <c r="GEK90" s="423"/>
      <c r="GEL90" s="424"/>
      <c r="GEM90" s="423"/>
      <c r="GEN90" s="554"/>
      <c r="GEO90" s="554"/>
      <c r="GEP90" s="554"/>
      <c r="GEQ90" s="424"/>
      <c r="GER90" s="422"/>
      <c r="GES90" s="424"/>
      <c r="GET90" s="422"/>
      <c r="GEU90" s="423"/>
      <c r="GEV90" s="424"/>
      <c r="GEW90" s="423"/>
      <c r="GEX90" s="554"/>
      <c r="GEY90" s="554"/>
      <c r="GEZ90" s="554"/>
      <c r="GFA90" s="424"/>
      <c r="GFB90" s="422"/>
      <c r="GFC90" s="424"/>
      <c r="GFD90" s="422"/>
      <c r="GFE90" s="423"/>
      <c r="GFF90" s="424"/>
      <c r="GFG90" s="423"/>
      <c r="GFH90" s="554"/>
      <c r="GFI90" s="554"/>
      <c r="GFJ90" s="554"/>
      <c r="GFK90" s="424"/>
      <c r="GFL90" s="422"/>
      <c r="GFM90" s="424"/>
      <c r="GFN90" s="422"/>
      <c r="GFO90" s="423"/>
      <c r="GFP90" s="424"/>
      <c r="GFQ90" s="423"/>
      <c r="GFR90" s="554"/>
      <c r="GFS90" s="554"/>
      <c r="GFT90" s="554"/>
      <c r="GFU90" s="424"/>
      <c r="GFV90" s="422"/>
      <c r="GFW90" s="424"/>
      <c r="GFX90" s="422"/>
      <c r="GFY90" s="423"/>
      <c r="GFZ90" s="424"/>
      <c r="GGA90" s="423"/>
      <c r="GGB90" s="554"/>
      <c r="GGC90" s="554"/>
      <c r="GGD90" s="554"/>
      <c r="GGE90" s="424"/>
      <c r="GGF90" s="422"/>
      <c r="GGG90" s="424"/>
      <c r="GGH90" s="422"/>
      <c r="GGI90" s="423"/>
      <c r="GGJ90" s="424"/>
      <c r="GGK90" s="423"/>
      <c r="GGL90" s="554"/>
      <c r="GGM90" s="554"/>
      <c r="GGN90" s="554"/>
      <c r="GGO90" s="424"/>
      <c r="GGP90" s="422"/>
      <c r="GGQ90" s="424"/>
      <c r="GGR90" s="422"/>
      <c r="GGS90" s="423"/>
      <c r="GGT90" s="424"/>
      <c r="GGU90" s="423"/>
      <c r="GGV90" s="554"/>
      <c r="GGW90" s="554"/>
      <c r="GGX90" s="554"/>
      <c r="GGY90" s="424"/>
      <c r="GGZ90" s="422"/>
      <c r="GHA90" s="424"/>
      <c r="GHB90" s="422"/>
      <c r="GHC90" s="423"/>
      <c r="GHD90" s="424"/>
      <c r="GHE90" s="423"/>
      <c r="GHF90" s="554"/>
      <c r="GHG90" s="554"/>
      <c r="GHH90" s="554"/>
      <c r="GHI90" s="424"/>
      <c r="GHJ90" s="422"/>
      <c r="GHK90" s="424"/>
      <c r="GHL90" s="422"/>
      <c r="GHM90" s="423"/>
      <c r="GHN90" s="424"/>
      <c r="GHO90" s="423"/>
      <c r="GHP90" s="554"/>
      <c r="GHQ90" s="554"/>
      <c r="GHR90" s="554"/>
      <c r="GHS90" s="424"/>
      <c r="GHT90" s="422"/>
      <c r="GHU90" s="424"/>
      <c r="GHV90" s="422"/>
      <c r="GHW90" s="423"/>
      <c r="GHX90" s="424"/>
      <c r="GHY90" s="423"/>
      <c r="GHZ90" s="554"/>
      <c r="GIA90" s="554"/>
      <c r="GIB90" s="554"/>
      <c r="GIC90" s="424"/>
      <c r="GID90" s="422"/>
      <c r="GIE90" s="424"/>
      <c r="GIF90" s="422"/>
      <c r="GIG90" s="423"/>
      <c r="GIH90" s="424"/>
      <c r="GII90" s="423"/>
      <c r="GIJ90" s="554"/>
      <c r="GIK90" s="554"/>
      <c r="GIL90" s="554"/>
      <c r="GIM90" s="424"/>
      <c r="GIN90" s="422"/>
      <c r="GIO90" s="424"/>
      <c r="GIP90" s="422"/>
      <c r="GIQ90" s="423"/>
      <c r="GIR90" s="424"/>
      <c r="GIS90" s="423"/>
      <c r="GIT90" s="554"/>
      <c r="GIU90" s="554"/>
      <c r="GIV90" s="554"/>
      <c r="GIW90" s="424"/>
      <c r="GIX90" s="422"/>
      <c r="GIY90" s="424"/>
      <c r="GIZ90" s="422"/>
      <c r="GJA90" s="423"/>
      <c r="GJB90" s="424"/>
      <c r="GJC90" s="423"/>
      <c r="GJD90" s="554"/>
      <c r="GJE90" s="554"/>
      <c r="GJF90" s="554"/>
      <c r="GJG90" s="424"/>
      <c r="GJH90" s="422"/>
      <c r="GJI90" s="424"/>
      <c r="GJJ90" s="422"/>
      <c r="GJK90" s="423"/>
      <c r="GJL90" s="424"/>
      <c r="GJM90" s="423"/>
      <c r="GJN90" s="554"/>
      <c r="GJO90" s="554"/>
      <c r="GJP90" s="554"/>
      <c r="GJQ90" s="424"/>
      <c r="GJR90" s="422"/>
      <c r="GJS90" s="424"/>
      <c r="GJT90" s="422"/>
      <c r="GJU90" s="423"/>
      <c r="GJV90" s="424"/>
      <c r="GJW90" s="423"/>
      <c r="GJX90" s="554"/>
      <c r="GJY90" s="554"/>
      <c r="GJZ90" s="554"/>
      <c r="GKA90" s="424"/>
      <c r="GKB90" s="422"/>
      <c r="GKC90" s="424"/>
      <c r="GKD90" s="422"/>
      <c r="GKE90" s="423"/>
      <c r="GKF90" s="424"/>
      <c r="GKG90" s="423"/>
      <c r="GKH90" s="554"/>
      <c r="GKI90" s="554"/>
      <c r="GKJ90" s="554"/>
      <c r="GKK90" s="424"/>
      <c r="GKL90" s="422"/>
      <c r="GKM90" s="424"/>
      <c r="GKN90" s="422"/>
      <c r="GKO90" s="423"/>
      <c r="GKP90" s="424"/>
      <c r="GKQ90" s="423"/>
      <c r="GKR90" s="554"/>
      <c r="GKS90" s="554"/>
      <c r="GKT90" s="554"/>
      <c r="GKU90" s="424"/>
      <c r="GKV90" s="422"/>
      <c r="GKW90" s="424"/>
      <c r="GKX90" s="422"/>
      <c r="GKY90" s="423"/>
      <c r="GKZ90" s="424"/>
      <c r="GLA90" s="423"/>
      <c r="GLB90" s="554"/>
      <c r="GLC90" s="554"/>
      <c r="GLD90" s="554"/>
      <c r="GLE90" s="424"/>
      <c r="GLF90" s="422"/>
      <c r="GLG90" s="424"/>
      <c r="GLH90" s="422"/>
      <c r="GLI90" s="423"/>
      <c r="GLJ90" s="424"/>
      <c r="GLK90" s="423"/>
      <c r="GLL90" s="554"/>
      <c r="GLM90" s="554"/>
      <c r="GLN90" s="554"/>
      <c r="GLO90" s="424"/>
      <c r="GLP90" s="422"/>
      <c r="GLQ90" s="424"/>
      <c r="GLR90" s="422"/>
      <c r="GLS90" s="423"/>
      <c r="GLT90" s="424"/>
      <c r="GLU90" s="423"/>
      <c r="GLV90" s="554"/>
      <c r="GLW90" s="554"/>
      <c r="GLX90" s="554"/>
      <c r="GLY90" s="424"/>
      <c r="GLZ90" s="422"/>
      <c r="GMA90" s="424"/>
      <c r="GMB90" s="422"/>
      <c r="GMC90" s="423"/>
      <c r="GMD90" s="424"/>
      <c r="GME90" s="423"/>
      <c r="GMF90" s="554"/>
      <c r="GMG90" s="554"/>
      <c r="GMH90" s="554"/>
      <c r="GMI90" s="424"/>
      <c r="GMJ90" s="422"/>
      <c r="GMK90" s="424"/>
      <c r="GML90" s="422"/>
      <c r="GMM90" s="423"/>
      <c r="GMN90" s="424"/>
      <c r="GMO90" s="423"/>
      <c r="GMP90" s="554"/>
      <c r="GMQ90" s="554"/>
      <c r="GMR90" s="554"/>
      <c r="GMS90" s="424"/>
      <c r="GMT90" s="422"/>
      <c r="GMU90" s="424"/>
      <c r="GMV90" s="422"/>
      <c r="GMW90" s="423"/>
      <c r="GMX90" s="424"/>
      <c r="GMY90" s="423"/>
      <c r="GMZ90" s="554"/>
      <c r="GNA90" s="554"/>
      <c r="GNB90" s="554"/>
      <c r="GNC90" s="424"/>
      <c r="GND90" s="422"/>
      <c r="GNE90" s="424"/>
      <c r="GNF90" s="422"/>
      <c r="GNG90" s="423"/>
      <c r="GNH90" s="424"/>
      <c r="GNI90" s="423"/>
      <c r="GNJ90" s="554"/>
      <c r="GNK90" s="554"/>
      <c r="GNL90" s="554"/>
      <c r="GNM90" s="424"/>
      <c r="GNN90" s="422"/>
      <c r="GNO90" s="424"/>
      <c r="GNP90" s="422"/>
      <c r="GNQ90" s="423"/>
      <c r="GNR90" s="424"/>
      <c r="GNS90" s="423"/>
      <c r="GNT90" s="554"/>
      <c r="GNU90" s="554"/>
      <c r="GNV90" s="554"/>
      <c r="GNW90" s="424"/>
      <c r="GNX90" s="422"/>
      <c r="GNY90" s="424"/>
      <c r="GNZ90" s="422"/>
      <c r="GOA90" s="423"/>
      <c r="GOB90" s="424"/>
      <c r="GOC90" s="423"/>
      <c r="GOD90" s="554"/>
      <c r="GOE90" s="554"/>
      <c r="GOF90" s="554"/>
      <c r="GOG90" s="424"/>
      <c r="GOH90" s="422"/>
      <c r="GOI90" s="424"/>
      <c r="GOJ90" s="422"/>
      <c r="GOK90" s="423"/>
      <c r="GOL90" s="424"/>
      <c r="GOM90" s="423"/>
      <c r="GON90" s="554"/>
      <c r="GOO90" s="554"/>
      <c r="GOP90" s="554"/>
      <c r="GOQ90" s="424"/>
      <c r="GOR90" s="422"/>
      <c r="GOS90" s="424"/>
      <c r="GOT90" s="422"/>
      <c r="GOU90" s="423"/>
      <c r="GOV90" s="424"/>
      <c r="GOW90" s="423"/>
      <c r="GOX90" s="554"/>
      <c r="GOY90" s="554"/>
      <c r="GOZ90" s="554"/>
      <c r="GPA90" s="424"/>
      <c r="GPB90" s="422"/>
      <c r="GPC90" s="424"/>
      <c r="GPD90" s="422"/>
      <c r="GPE90" s="423"/>
      <c r="GPF90" s="424"/>
      <c r="GPG90" s="423"/>
      <c r="GPH90" s="554"/>
      <c r="GPI90" s="554"/>
      <c r="GPJ90" s="554"/>
      <c r="GPK90" s="424"/>
      <c r="GPL90" s="422"/>
      <c r="GPM90" s="424"/>
      <c r="GPN90" s="422"/>
      <c r="GPO90" s="423"/>
      <c r="GPP90" s="424"/>
      <c r="GPQ90" s="423"/>
      <c r="GPR90" s="554"/>
      <c r="GPS90" s="554"/>
      <c r="GPT90" s="554"/>
      <c r="GPU90" s="424"/>
      <c r="GPV90" s="422"/>
      <c r="GPW90" s="424"/>
      <c r="GPX90" s="422"/>
      <c r="GPY90" s="423"/>
      <c r="GPZ90" s="424"/>
      <c r="GQA90" s="423"/>
      <c r="GQB90" s="554"/>
      <c r="GQC90" s="554"/>
      <c r="GQD90" s="554"/>
      <c r="GQE90" s="424"/>
      <c r="GQF90" s="422"/>
      <c r="GQG90" s="424"/>
      <c r="GQH90" s="422"/>
      <c r="GQI90" s="423"/>
      <c r="GQJ90" s="424"/>
      <c r="GQK90" s="423"/>
      <c r="GQL90" s="554"/>
      <c r="GQM90" s="554"/>
      <c r="GQN90" s="554"/>
      <c r="GQO90" s="424"/>
      <c r="GQP90" s="422"/>
      <c r="GQQ90" s="424"/>
      <c r="GQR90" s="422"/>
      <c r="GQS90" s="423"/>
      <c r="GQT90" s="424"/>
      <c r="GQU90" s="423"/>
      <c r="GQV90" s="554"/>
      <c r="GQW90" s="554"/>
      <c r="GQX90" s="554"/>
      <c r="GQY90" s="424"/>
      <c r="GQZ90" s="422"/>
      <c r="GRA90" s="424"/>
      <c r="GRB90" s="422"/>
      <c r="GRC90" s="423"/>
      <c r="GRD90" s="424"/>
      <c r="GRE90" s="423"/>
      <c r="GRF90" s="554"/>
      <c r="GRG90" s="554"/>
      <c r="GRH90" s="554"/>
      <c r="GRI90" s="424"/>
      <c r="GRJ90" s="422"/>
      <c r="GRK90" s="424"/>
      <c r="GRL90" s="422"/>
      <c r="GRM90" s="423"/>
      <c r="GRN90" s="424"/>
      <c r="GRO90" s="423"/>
      <c r="GRP90" s="554"/>
      <c r="GRQ90" s="554"/>
      <c r="GRR90" s="554"/>
      <c r="GRS90" s="424"/>
      <c r="GRT90" s="422"/>
      <c r="GRU90" s="424"/>
      <c r="GRV90" s="422"/>
      <c r="GRW90" s="423"/>
      <c r="GRX90" s="424"/>
      <c r="GRY90" s="423"/>
      <c r="GRZ90" s="554"/>
      <c r="GSA90" s="554"/>
      <c r="GSB90" s="554"/>
      <c r="GSC90" s="424"/>
      <c r="GSD90" s="422"/>
      <c r="GSE90" s="424"/>
      <c r="GSF90" s="422"/>
      <c r="GSG90" s="423"/>
      <c r="GSH90" s="424"/>
      <c r="GSI90" s="423"/>
      <c r="GSJ90" s="554"/>
      <c r="GSK90" s="554"/>
      <c r="GSL90" s="554"/>
      <c r="GSM90" s="424"/>
      <c r="GSN90" s="422"/>
      <c r="GSO90" s="424"/>
      <c r="GSP90" s="422"/>
      <c r="GSQ90" s="423"/>
      <c r="GSR90" s="424"/>
      <c r="GSS90" s="423"/>
      <c r="GST90" s="554"/>
      <c r="GSU90" s="554"/>
      <c r="GSV90" s="554"/>
      <c r="GSW90" s="424"/>
      <c r="GSX90" s="422"/>
      <c r="GSY90" s="424"/>
      <c r="GSZ90" s="422"/>
      <c r="GTA90" s="423"/>
      <c r="GTB90" s="424"/>
      <c r="GTC90" s="423"/>
      <c r="GTD90" s="554"/>
      <c r="GTE90" s="554"/>
      <c r="GTF90" s="554"/>
      <c r="GTG90" s="424"/>
      <c r="GTH90" s="422"/>
      <c r="GTI90" s="424"/>
      <c r="GTJ90" s="422"/>
      <c r="GTK90" s="423"/>
      <c r="GTL90" s="424"/>
      <c r="GTM90" s="423"/>
      <c r="GTN90" s="554"/>
      <c r="GTO90" s="554"/>
      <c r="GTP90" s="554"/>
      <c r="GTQ90" s="424"/>
      <c r="GTR90" s="422"/>
      <c r="GTS90" s="424"/>
      <c r="GTT90" s="422"/>
      <c r="GTU90" s="423"/>
      <c r="GTV90" s="424"/>
      <c r="GTW90" s="423"/>
      <c r="GTX90" s="554"/>
      <c r="GTY90" s="554"/>
      <c r="GTZ90" s="554"/>
      <c r="GUA90" s="424"/>
      <c r="GUB90" s="422"/>
      <c r="GUC90" s="424"/>
      <c r="GUD90" s="422"/>
      <c r="GUE90" s="423"/>
      <c r="GUF90" s="424"/>
      <c r="GUG90" s="423"/>
      <c r="GUH90" s="554"/>
      <c r="GUI90" s="554"/>
      <c r="GUJ90" s="554"/>
      <c r="GUK90" s="424"/>
      <c r="GUL90" s="422"/>
      <c r="GUM90" s="424"/>
      <c r="GUN90" s="422"/>
      <c r="GUO90" s="423"/>
      <c r="GUP90" s="424"/>
      <c r="GUQ90" s="423"/>
      <c r="GUR90" s="554"/>
      <c r="GUS90" s="554"/>
      <c r="GUT90" s="554"/>
      <c r="GUU90" s="424"/>
      <c r="GUV90" s="422"/>
      <c r="GUW90" s="424"/>
      <c r="GUX90" s="422"/>
      <c r="GUY90" s="423"/>
      <c r="GUZ90" s="424"/>
      <c r="GVA90" s="423"/>
      <c r="GVB90" s="554"/>
      <c r="GVC90" s="554"/>
      <c r="GVD90" s="554"/>
      <c r="GVE90" s="424"/>
      <c r="GVF90" s="422"/>
      <c r="GVG90" s="424"/>
      <c r="GVH90" s="422"/>
      <c r="GVI90" s="423"/>
      <c r="GVJ90" s="424"/>
      <c r="GVK90" s="423"/>
      <c r="GVL90" s="554"/>
      <c r="GVM90" s="554"/>
      <c r="GVN90" s="554"/>
      <c r="GVO90" s="424"/>
      <c r="GVP90" s="422"/>
      <c r="GVQ90" s="424"/>
      <c r="GVR90" s="422"/>
      <c r="GVS90" s="423"/>
      <c r="GVT90" s="424"/>
      <c r="GVU90" s="423"/>
      <c r="GVV90" s="554"/>
      <c r="GVW90" s="554"/>
      <c r="GVX90" s="554"/>
      <c r="GVY90" s="424"/>
      <c r="GVZ90" s="422"/>
      <c r="GWA90" s="424"/>
      <c r="GWB90" s="422"/>
      <c r="GWC90" s="423"/>
      <c r="GWD90" s="424"/>
      <c r="GWE90" s="423"/>
      <c r="GWF90" s="554"/>
      <c r="GWG90" s="554"/>
      <c r="GWH90" s="554"/>
      <c r="GWI90" s="424"/>
      <c r="GWJ90" s="422"/>
      <c r="GWK90" s="424"/>
      <c r="GWL90" s="422"/>
      <c r="GWM90" s="423"/>
      <c r="GWN90" s="424"/>
      <c r="GWO90" s="423"/>
      <c r="GWP90" s="554"/>
      <c r="GWQ90" s="554"/>
      <c r="GWR90" s="554"/>
      <c r="GWS90" s="424"/>
      <c r="GWT90" s="422"/>
      <c r="GWU90" s="424"/>
      <c r="GWV90" s="422"/>
      <c r="GWW90" s="423"/>
      <c r="GWX90" s="424"/>
      <c r="GWY90" s="423"/>
      <c r="GWZ90" s="554"/>
      <c r="GXA90" s="554"/>
      <c r="GXB90" s="554"/>
      <c r="GXC90" s="424"/>
      <c r="GXD90" s="422"/>
      <c r="GXE90" s="424"/>
      <c r="GXF90" s="422"/>
      <c r="GXG90" s="423"/>
      <c r="GXH90" s="424"/>
      <c r="GXI90" s="423"/>
      <c r="GXJ90" s="554"/>
      <c r="GXK90" s="554"/>
      <c r="GXL90" s="554"/>
      <c r="GXM90" s="424"/>
      <c r="GXN90" s="422"/>
      <c r="GXO90" s="424"/>
      <c r="GXP90" s="422"/>
      <c r="GXQ90" s="423"/>
      <c r="GXR90" s="424"/>
      <c r="GXS90" s="423"/>
      <c r="GXT90" s="554"/>
      <c r="GXU90" s="554"/>
      <c r="GXV90" s="554"/>
      <c r="GXW90" s="424"/>
      <c r="GXX90" s="422"/>
      <c r="GXY90" s="424"/>
      <c r="GXZ90" s="422"/>
      <c r="GYA90" s="423"/>
      <c r="GYB90" s="424"/>
      <c r="GYC90" s="423"/>
      <c r="GYD90" s="554"/>
      <c r="GYE90" s="554"/>
      <c r="GYF90" s="554"/>
      <c r="GYG90" s="424"/>
      <c r="GYH90" s="422"/>
      <c r="GYI90" s="424"/>
      <c r="GYJ90" s="422"/>
      <c r="GYK90" s="423"/>
      <c r="GYL90" s="424"/>
      <c r="GYM90" s="423"/>
      <c r="GYN90" s="554"/>
      <c r="GYO90" s="554"/>
      <c r="GYP90" s="554"/>
      <c r="GYQ90" s="424"/>
      <c r="GYR90" s="422"/>
      <c r="GYS90" s="424"/>
      <c r="GYT90" s="422"/>
      <c r="GYU90" s="423"/>
      <c r="GYV90" s="424"/>
      <c r="GYW90" s="423"/>
      <c r="GYX90" s="554"/>
      <c r="GYY90" s="554"/>
      <c r="GYZ90" s="554"/>
      <c r="GZA90" s="424"/>
      <c r="GZB90" s="422"/>
      <c r="GZC90" s="424"/>
      <c r="GZD90" s="422"/>
      <c r="GZE90" s="423"/>
      <c r="GZF90" s="424"/>
      <c r="GZG90" s="423"/>
      <c r="GZH90" s="554"/>
      <c r="GZI90" s="554"/>
      <c r="GZJ90" s="554"/>
      <c r="GZK90" s="424"/>
      <c r="GZL90" s="422"/>
      <c r="GZM90" s="424"/>
      <c r="GZN90" s="422"/>
      <c r="GZO90" s="423"/>
      <c r="GZP90" s="424"/>
      <c r="GZQ90" s="423"/>
      <c r="GZR90" s="554"/>
      <c r="GZS90" s="554"/>
      <c r="GZT90" s="554"/>
      <c r="GZU90" s="424"/>
      <c r="GZV90" s="422"/>
      <c r="GZW90" s="424"/>
      <c r="GZX90" s="422"/>
      <c r="GZY90" s="423"/>
      <c r="GZZ90" s="424"/>
      <c r="HAA90" s="423"/>
      <c r="HAB90" s="554"/>
      <c r="HAC90" s="554"/>
      <c r="HAD90" s="554"/>
      <c r="HAE90" s="424"/>
      <c r="HAF90" s="422"/>
      <c r="HAG90" s="424"/>
      <c r="HAH90" s="422"/>
      <c r="HAI90" s="423"/>
      <c r="HAJ90" s="424"/>
      <c r="HAK90" s="423"/>
      <c r="HAL90" s="554"/>
      <c r="HAM90" s="554"/>
      <c r="HAN90" s="554"/>
      <c r="HAO90" s="424"/>
      <c r="HAP90" s="422"/>
      <c r="HAQ90" s="424"/>
      <c r="HAR90" s="422"/>
      <c r="HAS90" s="423"/>
      <c r="HAT90" s="424"/>
      <c r="HAU90" s="423"/>
      <c r="HAV90" s="554"/>
      <c r="HAW90" s="554"/>
      <c r="HAX90" s="554"/>
      <c r="HAY90" s="424"/>
      <c r="HAZ90" s="422"/>
      <c r="HBA90" s="424"/>
      <c r="HBB90" s="422"/>
      <c r="HBC90" s="423"/>
      <c r="HBD90" s="424"/>
      <c r="HBE90" s="423"/>
      <c r="HBF90" s="554"/>
      <c r="HBG90" s="554"/>
      <c r="HBH90" s="554"/>
      <c r="HBI90" s="424"/>
      <c r="HBJ90" s="422"/>
      <c r="HBK90" s="424"/>
      <c r="HBL90" s="422"/>
      <c r="HBM90" s="423"/>
      <c r="HBN90" s="424"/>
      <c r="HBO90" s="423"/>
      <c r="HBP90" s="554"/>
      <c r="HBQ90" s="554"/>
      <c r="HBR90" s="554"/>
      <c r="HBS90" s="424"/>
      <c r="HBT90" s="422"/>
      <c r="HBU90" s="424"/>
      <c r="HBV90" s="422"/>
      <c r="HBW90" s="423"/>
      <c r="HBX90" s="424"/>
      <c r="HBY90" s="423"/>
      <c r="HBZ90" s="554"/>
      <c r="HCA90" s="554"/>
      <c r="HCB90" s="554"/>
      <c r="HCC90" s="424"/>
      <c r="HCD90" s="422"/>
      <c r="HCE90" s="424"/>
      <c r="HCF90" s="422"/>
      <c r="HCG90" s="423"/>
      <c r="HCH90" s="424"/>
      <c r="HCI90" s="423"/>
      <c r="HCJ90" s="554"/>
      <c r="HCK90" s="554"/>
      <c r="HCL90" s="554"/>
      <c r="HCM90" s="424"/>
      <c r="HCN90" s="422"/>
      <c r="HCO90" s="424"/>
      <c r="HCP90" s="422"/>
      <c r="HCQ90" s="423"/>
      <c r="HCR90" s="424"/>
      <c r="HCS90" s="423"/>
      <c r="HCT90" s="554"/>
      <c r="HCU90" s="554"/>
      <c r="HCV90" s="554"/>
      <c r="HCW90" s="424"/>
      <c r="HCX90" s="422"/>
      <c r="HCY90" s="424"/>
      <c r="HCZ90" s="422"/>
      <c r="HDA90" s="423"/>
      <c r="HDB90" s="424"/>
      <c r="HDC90" s="423"/>
      <c r="HDD90" s="554"/>
      <c r="HDE90" s="554"/>
      <c r="HDF90" s="554"/>
      <c r="HDG90" s="424"/>
      <c r="HDH90" s="422"/>
      <c r="HDI90" s="424"/>
      <c r="HDJ90" s="422"/>
      <c r="HDK90" s="423"/>
      <c r="HDL90" s="424"/>
      <c r="HDM90" s="423"/>
      <c r="HDN90" s="554"/>
      <c r="HDO90" s="554"/>
      <c r="HDP90" s="554"/>
      <c r="HDQ90" s="424"/>
      <c r="HDR90" s="422"/>
      <c r="HDS90" s="424"/>
      <c r="HDT90" s="422"/>
      <c r="HDU90" s="423"/>
      <c r="HDV90" s="424"/>
      <c r="HDW90" s="423"/>
      <c r="HDX90" s="554"/>
      <c r="HDY90" s="554"/>
      <c r="HDZ90" s="554"/>
      <c r="HEA90" s="424"/>
      <c r="HEB90" s="422"/>
      <c r="HEC90" s="424"/>
      <c r="HED90" s="422"/>
      <c r="HEE90" s="423"/>
      <c r="HEF90" s="424"/>
      <c r="HEG90" s="423"/>
      <c r="HEH90" s="554"/>
      <c r="HEI90" s="554"/>
      <c r="HEJ90" s="554"/>
      <c r="HEK90" s="424"/>
      <c r="HEL90" s="422"/>
      <c r="HEM90" s="424"/>
      <c r="HEN90" s="422"/>
      <c r="HEO90" s="423"/>
      <c r="HEP90" s="424"/>
      <c r="HEQ90" s="423"/>
      <c r="HER90" s="554"/>
      <c r="HES90" s="554"/>
      <c r="HET90" s="554"/>
      <c r="HEU90" s="424"/>
      <c r="HEV90" s="422"/>
      <c r="HEW90" s="424"/>
      <c r="HEX90" s="422"/>
      <c r="HEY90" s="423"/>
      <c r="HEZ90" s="424"/>
      <c r="HFA90" s="423"/>
      <c r="HFB90" s="554"/>
      <c r="HFC90" s="554"/>
      <c r="HFD90" s="554"/>
      <c r="HFE90" s="424"/>
      <c r="HFF90" s="422"/>
      <c r="HFG90" s="424"/>
      <c r="HFH90" s="422"/>
      <c r="HFI90" s="423"/>
      <c r="HFJ90" s="424"/>
      <c r="HFK90" s="423"/>
      <c r="HFL90" s="554"/>
      <c r="HFM90" s="554"/>
      <c r="HFN90" s="554"/>
      <c r="HFO90" s="424"/>
      <c r="HFP90" s="422"/>
      <c r="HFQ90" s="424"/>
      <c r="HFR90" s="422"/>
      <c r="HFS90" s="423"/>
      <c r="HFT90" s="424"/>
      <c r="HFU90" s="423"/>
      <c r="HFV90" s="554"/>
      <c r="HFW90" s="554"/>
      <c r="HFX90" s="554"/>
      <c r="HFY90" s="424"/>
      <c r="HFZ90" s="422"/>
      <c r="HGA90" s="424"/>
      <c r="HGB90" s="422"/>
      <c r="HGC90" s="423"/>
      <c r="HGD90" s="424"/>
      <c r="HGE90" s="423"/>
      <c r="HGF90" s="554"/>
      <c r="HGG90" s="554"/>
      <c r="HGH90" s="554"/>
      <c r="HGI90" s="424"/>
      <c r="HGJ90" s="422"/>
      <c r="HGK90" s="424"/>
      <c r="HGL90" s="422"/>
      <c r="HGM90" s="423"/>
      <c r="HGN90" s="424"/>
      <c r="HGO90" s="423"/>
      <c r="HGP90" s="554"/>
      <c r="HGQ90" s="554"/>
      <c r="HGR90" s="554"/>
      <c r="HGS90" s="424"/>
      <c r="HGT90" s="422"/>
      <c r="HGU90" s="424"/>
      <c r="HGV90" s="422"/>
      <c r="HGW90" s="423"/>
      <c r="HGX90" s="424"/>
      <c r="HGY90" s="423"/>
      <c r="HGZ90" s="554"/>
      <c r="HHA90" s="554"/>
      <c r="HHB90" s="554"/>
      <c r="HHC90" s="424"/>
      <c r="HHD90" s="422"/>
      <c r="HHE90" s="424"/>
      <c r="HHF90" s="422"/>
      <c r="HHG90" s="423"/>
      <c r="HHH90" s="424"/>
      <c r="HHI90" s="423"/>
      <c r="HHJ90" s="554"/>
      <c r="HHK90" s="554"/>
      <c r="HHL90" s="554"/>
      <c r="HHM90" s="424"/>
      <c r="HHN90" s="422"/>
      <c r="HHO90" s="424"/>
      <c r="HHP90" s="422"/>
      <c r="HHQ90" s="423"/>
      <c r="HHR90" s="424"/>
      <c r="HHS90" s="423"/>
      <c r="HHT90" s="554"/>
      <c r="HHU90" s="554"/>
      <c r="HHV90" s="554"/>
      <c r="HHW90" s="424"/>
      <c r="HHX90" s="422"/>
      <c r="HHY90" s="424"/>
      <c r="HHZ90" s="422"/>
      <c r="HIA90" s="423"/>
      <c r="HIB90" s="424"/>
      <c r="HIC90" s="423"/>
      <c r="HID90" s="554"/>
      <c r="HIE90" s="554"/>
      <c r="HIF90" s="554"/>
      <c r="HIG90" s="424"/>
      <c r="HIH90" s="422"/>
      <c r="HII90" s="424"/>
      <c r="HIJ90" s="422"/>
      <c r="HIK90" s="423"/>
      <c r="HIL90" s="424"/>
      <c r="HIM90" s="423"/>
      <c r="HIN90" s="554"/>
      <c r="HIO90" s="554"/>
      <c r="HIP90" s="554"/>
      <c r="HIQ90" s="424"/>
      <c r="HIR90" s="422"/>
      <c r="HIS90" s="424"/>
      <c r="HIT90" s="422"/>
      <c r="HIU90" s="423"/>
      <c r="HIV90" s="424"/>
      <c r="HIW90" s="423"/>
      <c r="HIX90" s="554"/>
      <c r="HIY90" s="554"/>
      <c r="HIZ90" s="554"/>
      <c r="HJA90" s="424"/>
      <c r="HJB90" s="422"/>
      <c r="HJC90" s="424"/>
      <c r="HJD90" s="422"/>
      <c r="HJE90" s="423"/>
      <c r="HJF90" s="424"/>
      <c r="HJG90" s="423"/>
      <c r="HJH90" s="554"/>
      <c r="HJI90" s="554"/>
      <c r="HJJ90" s="554"/>
      <c r="HJK90" s="424"/>
      <c r="HJL90" s="422"/>
      <c r="HJM90" s="424"/>
      <c r="HJN90" s="422"/>
      <c r="HJO90" s="423"/>
      <c r="HJP90" s="424"/>
      <c r="HJQ90" s="423"/>
      <c r="HJR90" s="554"/>
      <c r="HJS90" s="554"/>
      <c r="HJT90" s="554"/>
      <c r="HJU90" s="424"/>
      <c r="HJV90" s="422"/>
      <c r="HJW90" s="424"/>
      <c r="HJX90" s="422"/>
      <c r="HJY90" s="423"/>
      <c r="HJZ90" s="424"/>
      <c r="HKA90" s="423"/>
      <c r="HKB90" s="554"/>
      <c r="HKC90" s="554"/>
      <c r="HKD90" s="554"/>
      <c r="HKE90" s="424"/>
      <c r="HKF90" s="422"/>
      <c r="HKG90" s="424"/>
      <c r="HKH90" s="422"/>
      <c r="HKI90" s="423"/>
      <c r="HKJ90" s="424"/>
      <c r="HKK90" s="423"/>
      <c r="HKL90" s="554"/>
      <c r="HKM90" s="554"/>
      <c r="HKN90" s="554"/>
      <c r="HKO90" s="424"/>
      <c r="HKP90" s="422"/>
      <c r="HKQ90" s="424"/>
      <c r="HKR90" s="422"/>
      <c r="HKS90" s="423"/>
      <c r="HKT90" s="424"/>
      <c r="HKU90" s="423"/>
      <c r="HKV90" s="554"/>
      <c r="HKW90" s="554"/>
      <c r="HKX90" s="554"/>
      <c r="HKY90" s="424"/>
      <c r="HKZ90" s="422"/>
      <c r="HLA90" s="424"/>
      <c r="HLB90" s="422"/>
      <c r="HLC90" s="423"/>
      <c r="HLD90" s="424"/>
      <c r="HLE90" s="423"/>
      <c r="HLF90" s="554"/>
      <c r="HLG90" s="554"/>
      <c r="HLH90" s="554"/>
      <c r="HLI90" s="424"/>
      <c r="HLJ90" s="422"/>
      <c r="HLK90" s="424"/>
      <c r="HLL90" s="422"/>
      <c r="HLM90" s="423"/>
      <c r="HLN90" s="424"/>
      <c r="HLO90" s="423"/>
      <c r="HLP90" s="554"/>
      <c r="HLQ90" s="554"/>
      <c r="HLR90" s="554"/>
      <c r="HLS90" s="424"/>
      <c r="HLT90" s="422"/>
      <c r="HLU90" s="424"/>
      <c r="HLV90" s="422"/>
      <c r="HLW90" s="423"/>
      <c r="HLX90" s="424"/>
      <c r="HLY90" s="423"/>
      <c r="HLZ90" s="554"/>
      <c r="HMA90" s="554"/>
      <c r="HMB90" s="554"/>
      <c r="HMC90" s="424"/>
      <c r="HMD90" s="422"/>
      <c r="HME90" s="424"/>
      <c r="HMF90" s="422"/>
      <c r="HMG90" s="423"/>
      <c r="HMH90" s="424"/>
      <c r="HMI90" s="423"/>
      <c r="HMJ90" s="554"/>
      <c r="HMK90" s="554"/>
      <c r="HML90" s="554"/>
      <c r="HMM90" s="424"/>
      <c r="HMN90" s="422"/>
      <c r="HMO90" s="424"/>
      <c r="HMP90" s="422"/>
      <c r="HMQ90" s="423"/>
      <c r="HMR90" s="424"/>
      <c r="HMS90" s="423"/>
      <c r="HMT90" s="554"/>
      <c r="HMU90" s="554"/>
      <c r="HMV90" s="554"/>
      <c r="HMW90" s="424"/>
      <c r="HMX90" s="422"/>
      <c r="HMY90" s="424"/>
      <c r="HMZ90" s="422"/>
      <c r="HNA90" s="423"/>
      <c r="HNB90" s="424"/>
      <c r="HNC90" s="423"/>
      <c r="HND90" s="554"/>
      <c r="HNE90" s="554"/>
      <c r="HNF90" s="554"/>
      <c r="HNG90" s="424"/>
      <c r="HNH90" s="422"/>
      <c r="HNI90" s="424"/>
      <c r="HNJ90" s="422"/>
      <c r="HNK90" s="423"/>
      <c r="HNL90" s="424"/>
      <c r="HNM90" s="423"/>
      <c r="HNN90" s="554"/>
      <c r="HNO90" s="554"/>
      <c r="HNP90" s="554"/>
      <c r="HNQ90" s="424"/>
      <c r="HNR90" s="422"/>
      <c r="HNS90" s="424"/>
      <c r="HNT90" s="422"/>
      <c r="HNU90" s="423"/>
      <c r="HNV90" s="424"/>
      <c r="HNW90" s="423"/>
      <c r="HNX90" s="554"/>
      <c r="HNY90" s="554"/>
      <c r="HNZ90" s="554"/>
      <c r="HOA90" s="424"/>
      <c r="HOB90" s="422"/>
      <c r="HOC90" s="424"/>
      <c r="HOD90" s="422"/>
      <c r="HOE90" s="423"/>
      <c r="HOF90" s="424"/>
      <c r="HOG90" s="423"/>
      <c r="HOH90" s="554"/>
      <c r="HOI90" s="554"/>
      <c r="HOJ90" s="554"/>
      <c r="HOK90" s="424"/>
      <c r="HOL90" s="422"/>
      <c r="HOM90" s="424"/>
      <c r="HON90" s="422"/>
      <c r="HOO90" s="423"/>
      <c r="HOP90" s="424"/>
      <c r="HOQ90" s="423"/>
      <c r="HOR90" s="554"/>
      <c r="HOS90" s="554"/>
      <c r="HOT90" s="554"/>
      <c r="HOU90" s="424"/>
      <c r="HOV90" s="422"/>
      <c r="HOW90" s="424"/>
      <c r="HOX90" s="422"/>
      <c r="HOY90" s="423"/>
      <c r="HOZ90" s="424"/>
      <c r="HPA90" s="423"/>
      <c r="HPB90" s="554"/>
      <c r="HPC90" s="554"/>
      <c r="HPD90" s="554"/>
      <c r="HPE90" s="424"/>
      <c r="HPF90" s="422"/>
      <c r="HPG90" s="424"/>
      <c r="HPH90" s="422"/>
      <c r="HPI90" s="423"/>
      <c r="HPJ90" s="424"/>
      <c r="HPK90" s="423"/>
      <c r="HPL90" s="554"/>
      <c r="HPM90" s="554"/>
      <c r="HPN90" s="554"/>
      <c r="HPO90" s="424"/>
      <c r="HPP90" s="422"/>
      <c r="HPQ90" s="424"/>
      <c r="HPR90" s="422"/>
      <c r="HPS90" s="423"/>
      <c r="HPT90" s="424"/>
      <c r="HPU90" s="423"/>
      <c r="HPV90" s="554"/>
      <c r="HPW90" s="554"/>
      <c r="HPX90" s="554"/>
      <c r="HPY90" s="424"/>
      <c r="HPZ90" s="422"/>
      <c r="HQA90" s="424"/>
      <c r="HQB90" s="422"/>
      <c r="HQC90" s="423"/>
      <c r="HQD90" s="424"/>
      <c r="HQE90" s="423"/>
      <c r="HQF90" s="554"/>
      <c r="HQG90" s="554"/>
      <c r="HQH90" s="554"/>
      <c r="HQI90" s="424"/>
      <c r="HQJ90" s="422"/>
      <c r="HQK90" s="424"/>
      <c r="HQL90" s="422"/>
      <c r="HQM90" s="423"/>
      <c r="HQN90" s="424"/>
      <c r="HQO90" s="423"/>
      <c r="HQP90" s="554"/>
      <c r="HQQ90" s="554"/>
      <c r="HQR90" s="554"/>
      <c r="HQS90" s="424"/>
      <c r="HQT90" s="422"/>
      <c r="HQU90" s="424"/>
      <c r="HQV90" s="422"/>
      <c r="HQW90" s="423"/>
      <c r="HQX90" s="424"/>
      <c r="HQY90" s="423"/>
      <c r="HQZ90" s="554"/>
      <c r="HRA90" s="554"/>
      <c r="HRB90" s="554"/>
      <c r="HRC90" s="424"/>
      <c r="HRD90" s="422"/>
      <c r="HRE90" s="424"/>
      <c r="HRF90" s="422"/>
      <c r="HRG90" s="423"/>
      <c r="HRH90" s="424"/>
      <c r="HRI90" s="423"/>
      <c r="HRJ90" s="554"/>
      <c r="HRK90" s="554"/>
      <c r="HRL90" s="554"/>
      <c r="HRM90" s="424"/>
      <c r="HRN90" s="422"/>
      <c r="HRO90" s="424"/>
      <c r="HRP90" s="422"/>
      <c r="HRQ90" s="423"/>
      <c r="HRR90" s="424"/>
      <c r="HRS90" s="423"/>
      <c r="HRT90" s="554"/>
      <c r="HRU90" s="554"/>
      <c r="HRV90" s="554"/>
      <c r="HRW90" s="424"/>
      <c r="HRX90" s="422"/>
      <c r="HRY90" s="424"/>
      <c r="HRZ90" s="422"/>
      <c r="HSA90" s="423"/>
      <c r="HSB90" s="424"/>
      <c r="HSC90" s="423"/>
      <c r="HSD90" s="554"/>
      <c r="HSE90" s="554"/>
      <c r="HSF90" s="554"/>
      <c r="HSG90" s="424"/>
      <c r="HSH90" s="422"/>
      <c r="HSI90" s="424"/>
      <c r="HSJ90" s="422"/>
      <c r="HSK90" s="423"/>
      <c r="HSL90" s="424"/>
      <c r="HSM90" s="423"/>
      <c r="HSN90" s="554"/>
      <c r="HSO90" s="554"/>
      <c r="HSP90" s="554"/>
      <c r="HSQ90" s="424"/>
      <c r="HSR90" s="422"/>
      <c r="HSS90" s="424"/>
      <c r="HST90" s="422"/>
      <c r="HSU90" s="423"/>
      <c r="HSV90" s="424"/>
      <c r="HSW90" s="423"/>
      <c r="HSX90" s="554"/>
      <c r="HSY90" s="554"/>
      <c r="HSZ90" s="554"/>
      <c r="HTA90" s="424"/>
      <c r="HTB90" s="422"/>
      <c r="HTC90" s="424"/>
      <c r="HTD90" s="422"/>
      <c r="HTE90" s="423"/>
      <c r="HTF90" s="424"/>
      <c r="HTG90" s="423"/>
      <c r="HTH90" s="554"/>
      <c r="HTI90" s="554"/>
      <c r="HTJ90" s="554"/>
      <c r="HTK90" s="424"/>
      <c r="HTL90" s="422"/>
      <c r="HTM90" s="424"/>
      <c r="HTN90" s="422"/>
      <c r="HTO90" s="423"/>
      <c r="HTP90" s="424"/>
      <c r="HTQ90" s="423"/>
      <c r="HTR90" s="554"/>
      <c r="HTS90" s="554"/>
      <c r="HTT90" s="554"/>
      <c r="HTU90" s="424"/>
      <c r="HTV90" s="422"/>
      <c r="HTW90" s="424"/>
      <c r="HTX90" s="422"/>
      <c r="HTY90" s="423"/>
      <c r="HTZ90" s="424"/>
      <c r="HUA90" s="423"/>
      <c r="HUB90" s="554"/>
      <c r="HUC90" s="554"/>
      <c r="HUD90" s="554"/>
      <c r="HUE90" s="424"/>
      <c r="HUF90" s="422"/>
      <c r="HUG90" s="424"/>
      <c r="HUH90" s="422"/>
      <c r="HUI90" s="423"/>
      <c r="HUJ90" s="424"/>
      <c r="HUK90" s="423"/>
      <c r="HUL90" s="554"/>
      <c r="HUM90" s="554"/>
      <c r="HUN90" s="554"/>
      <c r="HUO90" s="424"/>
      <c r="HUP90" s="422"/>
      <c r="HUQ90" s="424"/>
      <c r="HUR90" s="422"/>
      <c r="HUS90" s="423"/>
      <c r="HUT90" s="424"/>
      <c r="HUU90" s="423"/>
      <c r="HUV90" s="554"/>
      <c r="HUW90" s="554"/>
      <c r="HUX90" s="554"/>
      <c r="HUY90" s="424"/>
      <c r="HUZ90" s="422"/>
      <c r="HVA90" s="424"/>
      <c r="HVB90" s="422"/>
      <c r="HVC90" s="423"/>
      <c r="HVD90" s="424"/>
      <c r="HVE90" s="423"/>
      <c r="HVF90" s="554"/>
      <c r="HVG90" s="554"/>
      <c r="HVH90" s="554"/>
      <c r="HVI90" s="424"/>
      <c r="HVJ90" s="422"/>
      <c r="HVK90" s="424"/>
      <c r="HVL90" s="422"/>
      <c r="HVM90" s="423"/>
      <c r="HVN90" s="424"/>
      <c r="HVO90" s="423"/>
      <c r="HVP90" s="554"/>
      <c r="HVQ90" s="554"/>
      <c r="HVR90" s="554"/>
      <c r="HVS90" s="424"/>
      <c r="HVT90" s="422"/>
      <c r="HVU90" s="424"/>
      <c r="HVV90" s="422"/>
      <c r="HVW90" s="423"/>
      <c r="HVX90" s="424"/>
      <c r="HVY90" s="423"/>
      <c r="HVZ90" s="554"/>
      <c r="HWA90" s="554"/>
      <c r="HWB90" s="554"/>
      <c r="HWC90" s="424"/>
      <c r="HWD90" s="422"/>
      <c r="HWE90" s="424"/>
      <c r="HWF90" s="422"/>
      <c r="HWG90" s="423"/>
      <c r="HWH90" s="424"/>
      <c r="HWI90" s="423"/>
      <c r="HWJ90" s="554"/>
      <c r="HWK90" s="554"/>
      <c r="HWL90" s="554"/>
      <c r="HWM90" s="424"/>
      <c r="HWN90" s="422"/>
      <c r="HWO90" s="424"/>
      <c r="HWP90" s="422"/>
      <c r="HWQ90" s="423"/>
      <c r="HWR90" s="424"/>
      <c r="HWS90" s="423"/>
      <c r="HWT90" s="554"/>
      <c r="HWU90" s="554"/>
      <c r="HWV90" s="554"/>
      <c r="HWW90" s="424"/>
      <c r="HWX90" s="422"/>
      <c r="HWY90" s="424"/>
      <c r="HWZ90" s="422"/>
      <c r="HXA90" s="423"/>
      <c r="HXB90" s="424"/>
      <c r="HXC90" s="423"/>
      <c r="HXD90" s="554"/>
      <c r="HXE90" s="554"/>
      <c r="HXF90" s="554"/>
      <c r="HXG90" s="424"/>
      <c r="HXH90" s="422"/>
      <c r="HXI90" s="424"/>
      <c r="HXJ90" s="422"/>
      <c r="HXK90" s="423"/>
      <c r="HXL90" s="424"/>
      <c r="HXM90" s="423"/>
      <c r="HXN90" s="554"/>
      <c r="HXO90" s="554"/>
      <c r="HXP90" s="554"/>
      <c r="HXQ90" s="424"/>
      <c r="HXR90" s="422"/>
      <c r="HXS90" s="424"/>
      <c r="HXT90" s="422"/>
      <c r="HXU90" s="423"/>
      <c r="HXV90" s="424"/>
      <c r="HXW90" s="423"/>
      <c r="HXX90" s="554"/>
      <c r="HXY90" s="554"/>
      <c r="HXZ90" s="554"/>
      <c r="HYA90" s="424"/>
      <c r="HYB90" s="422"/>
      <c r="HYC90" s="424"/>
      <c r="HYD90" s="422"/>
      <c r="HYE90" s="423"/>
      <c r="HYF90" s="424"/>
      <c r="HYG90" s="423"/>
      <c r="HYH90" s="554"/>
      <c r="HYI90" s="554"/>
      <c r="HYJ90" s="554"/>
      <c r="HYK90" s="424"/>
      <c r="HYL90" s="422"/>
      <c r="HYM90" s="424"/>
      <c r="HYN90" s="422"/>
      <c r="HYO90" s="423"/>
      <c r="HYP90" s="424"/>
      <c r="HYQ90" s="423"/>
      <c r="HYR90" s="554"/>
      <c r="HYS90" s="554"/>
      <c r="HYT90" s="554"/>
      <c r="HYU90" s="424"/>
      <c r="HYV90" s="422"/>
      <c r="HYW90" s="424"/>
      <c r="HYX90" s="422"/>
      <c r="HYY90" s="423"/>
      <c r="HYZ90" s="424"/>
      <c r="HZA90" s="423"/>
      <c r="HZB90" s="554"/>
      <c r="HZC90" s="554"/>
      <c r="HZD90" s="554"/>
      <c r="HZE90" s="424"/>
      <c r="HZF90" s="422"/>
      <c r="HZG90" s="424"/>
      <c r="HZH90" s="422"/>
      <c r="HZI90" s="423"/>
      <c r="HZJ90" s="424"/>
      <c r="HZK90" s="423"/>
      <c r="HZL90" s="554"/>
      <c r="HZM90" s="554"/>
      <c r="HZN90" s="554"/>
      <c r="HZO90" s="424"/>
      <c r="HZP90" s="422"/>
      <c r="HZQ90" s="424"/>
      <c r="HZR90" s="422"/>
      <c r="HZS90" s="423"/>
      <c r="HZT90" s="424"/>
      <c r="HZU90" s="423"/>
      <c r="HZV90" s="554"/>
      <c r="HZW90" s="554"/>
      <c r="HZX90" s="554"/>
      <c r="HZY90" s="424"/>
      <c r="HZZ90" s="422"/>
      <c r="IAA90" s="424"/>
      <c r="IAB90" s="422"/>
      <c r="IAC90" s="423"/>
      <c r="IAD90" s="424"/>
      <c r="IAE90" s="423"/>
      <c r="IAF90" s="554"/>
      <c r="IAG90" s="554"/>
      <c r="IAH90" s="554"/>
      <c r="IAI90" s="424"/>
      <c r="IAJ90" s="422"/>
      <c r="IAK90" s="424"/>
      <c r="IAL90" s="422"/>
      <c r="IAM90" s="423"/>
      <c r="IAN90" s="424"/>
      <c r="IAO90" s="423"/>
      <c r="IAP90" s="554"/>
      <c r="IAQ90" s="554"/>
      <c r="IAR90" s="554"/>
      <c r="IAS90" s="424"/>
      <c r="IAT90" s="422"/>
      <c r="IAU90" s="424"/>
      <c r="IAV90" s="422"/>
      <c r="IAW90" s="423"/>
      <c r="IAX90" s="424"/>
      <c r="IAY90" s="423"/>
      <c r="IAZ90" s="554"/>
      <c r="IBA90" s="554"/>
      <c r="IBB90" s="554"/>
      <c r="IBC90" s="424"/>
      <c r="IBD90" s="422"/>
      <c r="IBE90" s="424"/>
      <c r="IBF90" s="422"/>
      <c r="IBG90" s="423"/>
      <c r="IBH90" s="424"/>
      <c r="IBI90" s="423"/>
      <c r="IBJ90" s="554"/>
      <c r="IBK90" s="554"/>
      <c r="IBL90" s="554"/>
      <c r="IBM90" s="424"/>
      <c r="IBN90" s="422"/>
      <c r="IBO90" s="424"/>
      <c r="IBP90" s="422"/>
      <c r="IBQ90" s="423"/>
      <c r="IBR90" s="424"/>
      <c r="IBS90" s="423"/>
      <c r="IBT90" s="554"/>
      <c r="IBU90" s="554"/>
      <c r="IBV90" s="554"/>
      <c r="IBW90" s="424"/>
      <c r="IBX90" s="422"/>
      <c r="IBY90" s="424"/>
      <c r="IBZ90" s="422"/>
      <c r="ICA90" s="423"/>
      <c r="ICB90" s="424"/>
      <c r="ICC90" s="423"/>
      <c r="ICD90" s="554"/>
      <c r="ICE90" s="554"/>
      <c r="ICF90" s="554"/>
      <c r="ICG90" s="424"/>
      <c r="ICH90" s="422"/>
      <c r="ICI90" s="424"/>
      <c r="ICJ90" s="422"/>
      <c r="ICK90" s="423"/>
      <c r="ICL90" s="424"/>
      <c r="ICM90" s="423"/>
      <c r="ICN90" s="554"/>
      <c r="ICO90" s="554"/>
      <c r="ICP90" s="554"/>
      <c r="ICQ90" s="424"/>
      <c r="ICR90" s="422"/>
      <c r="ICS90" s="424"/>
      <c r="ICT90" s="422"/>
      <c r="ICU90" s="423"/>
      <c r="ICV90" s="424"/>
      <c r="ICW90" s="423"/>
      <c r="ICX90" s="554"/>
      <c r="ICY90" s="554"/>
      <c r="ICZ90" s="554"/>
      <c r="IDA90" s="424"/>
      <c r="IDB90" s="422"/>
      <c r="IDC90" s="424"/>
      <c r="IDD90" s="422"/>
      <c r="IDE90" s="423"/>
      <c r="IDF90" s="424"/>
      <c r="IDG90" s="423"/>
      <c r="IDH90" s="554"/>
      <c r="IDI90" s="554"/>
      <c r="IDJ90" s="554"/>
      <c r="IDK90" s="424"/>
      <c r="IDL90" s="422"/>
      <c r="IDM90" s="424"/>
      <c r="IDN90" s="422"/>
      <c r="IDO90" s="423"/>
      <c r="IDP90" s="424"/>
      <c r="IDQ90" s="423"/>
      <c r="IDR90" s="554"/>
      <c r="IDS90" s="554"/>
      <c r="IDT90" s="554"/>
      <c r="IDU90" s="424"/>
      <c r="IDV90" s="422"/>
      <c r="IDW90" s="424"/>
      <c r="IDX90" s="422"/>
      <c r="IDY90" s="423"/>
      <c r="IDZ90" s="424"/>
      <c r="IEA90" s="423"/>
      <c r="IEB90" s="554"/>
      <c r="IEC90" s="554"/>
      <c r="IED90" s="554"/>
      <c r="IEE90" s="424"/>
      <c r="IEF90" s="422"/>
      <c r="IEG90" s="424"/>
      <c r="IEH90" s="422"/>
      <c r="IEI90" s="423"/>
      <c r="IEJ90" s="424"/>
      <c r="IEK90" s="423"/>
      <c r="IEL90" s="554"/>
      <c r="IEM90" s="554"/>
      <c r="IEN90" s="554"/>
      <c r="IEO90" s="424"/>
      <c r="IEP90" s="422"/>
      <c r="IEQ90" s="424"/>
      <c r="IER90" s="422"/>
      <c r="IES90" s="423"/>
      <c r="IET90" s="424"/>
      <c r="IEU90" s="423"/>
      <c r="IEV90" s="554"/>
      <c r="IEW90" s="554"/>
      <c r="IEX90" s="554"/>
      <c r="IEY90" s="424"/>
      <c r="IEZ90" s="422"/>
      <c r="IFA90" s="424"/>
      <c r="IFB90" s="422"/>
      <c r="IFC90" s="423"/>
      <c r="IFD90" s="424"/>
      <c r="IFE90" s="423"/>
      <c r="IFF90" s="554"/>
      <c r="IFG90" s="554"/>
      <c r="IFH90" s="554"/>
      <c r="IFI90" s="424"/>
      <c r="IFJ90" s="422"/>
      <c r="IFK90" s="424"/>
      <c r="IFL90" s="422"/>
      <c r="IFM90" s="423"/>
      <c r="IFN90" s="424"/>
      <c r="IFO90" s="423"/>
      <c r="IFP90" s="554"/>
      <c r="IFQ90" s="554"/>
      <c r="IFR90" s="554"/>
      <c r="IFS90" s="424"/>
      <c r="IFT90" s="422"/>
      <c r="IFU90" s="424"/>
      <c r="IFV90" s="422"/>
      <c r="IFW90" s="423"/>
      <c r="IFX90" s="424"/>
      <c r="IFY90" s="423"/>
      <c r="IFZ90" s="554"/>
      <c r="IGA90" s="554"/>
      <c r="IGB90" s="554"/>
      <c r="IGC90" s="424"/>
      <c r="IGD90" s="422"/>
      <c r="IGE90" s="424"/>
      <c r="IGF90" s="422"/>
      <c r="IGG90" s="423"/>
      <c r="IGH90" s="424"/>
      <c r="IGI90" s="423"/>
      <c r="IGJ90" s="554"/>
      <c r="IGK90" s="554"/>
      <c r="IGL90" s="554"/>
      <c r="IGM90" s="424"/>
      <c r="IGN90" s="422"/>
      <c r="IGO90" s="424"/>
      <c r="IGP90" s="422"/>
      <c r="IGQ90" s="423"/>
      <c r="IGR90" s="424"/>
      <c r="IGS90" s="423"/>
      <c r="IGT90" s="554"/>
      <c r="IGU90" s="554"/>
      <c r="IGV90" s="554"/>
      <c r="IGW90" s="424"/>
      <c r="IGX90" s="422"/>
      <c r="IGY90" s="424"/>
      <c r="IGZ90" s="422"/>
      <c r="IHA90" s="423"/>
      <c r="IHB90" s="424"/>
      <c r="IHC90" s="423"/>
      <c r="IHD90" s="554"/>
      <c r="IHE90" s="554"/>
      <c r="IHF90" s="554"/>
      <c r="IHG90" s="424"/>
      <c r="IHH90" s="422"/>
      <c r="IHI90" s="424"/>
      <c r="IHJ90" s="422"/>
      <c r="IHK90" s="423"/>
      <c r="IHL90" s="424"/>
      <c r="IHM90" s="423"/>
      <c r="IHN90" s="554"/>
      <c r="IHO90" s="554"/>
      <c r="IHP90" s="554"/>
      <c r="IHQ90" s="424"/>
      <c r="IHR90" s="422"/>
      <c r="IHS90" s="424"/>
      <c r="IHT90" s="422"/>
      <c r="IHU90" s="423"/>
      <c r="IHV90" s="424"/>
      <c r="IHW90" s="423"/>
      <c r="IHX90" s="554"/>
      <c r="IHY90" s="554"/>
      <c r="IHZ90" s="554"/>
      <c r="IIA90" s="424"/>
      <c r="IIB90" s="422"/>
      <c r="IIC90" s="424"/>
      <c r="IID90" s="422"/>
      <c r="IIE90" s="423"/>
      <c r="IIF90" s="424"/>
      <c r="IIG90" s="423"/>
      <c r="IIH90" s="554"/>
      <c r="III90" s="554"/>
      <c r="IIJ90" s="554"/>
      <c r="IIK90" s="424"/>
      <c r="IIL90" s="422"/>
      <c r="IIM90" s="424"/>
      <c r="IIN90" s="422"/>
      <c r="IIO90" s="423"/>
      <c r="IIP90" s="424"/>
      <c r="IIQ90" s="423"/>
      <c r="IIR90" s="554"/>
      <c r="IIS90" s="554"/>
      <c r="IIT90" s="554"/>
      <c r="IIU90" s="424"/>
      <c r="IIV90" s="422"/>
      <c r="IIW90" s="424"/>
      <c r="IIX90" s="422"/>
      <c r="IIY90" s="423"/>
      <c r="IIZ90" s="424"/>
      <c r="IJA90" s="423"/>
      <c r="IJB90" s="554"/>
      <c r="IJC90" s="554"/>
      <c r="IJD90" s="554"/>
      <c r="IJE90" s="424"/>
      <c r="IJF90" s="422"/>
      <c r="IJG90" s="424"/>
      <c r="IJH90" s="422"/>
      <c r="IJI90" s="423"/>
      <c r="IJJ90" s="424"/>
      <c r="IJK90" s="423"/>
      <c r="IJL90" s="554"/>
      <c r="IJM90" s="554"/>
      <c r="IJN90" s="554"/>
      <c r="IJO90" s="424"/>
      <c r="IJP90" s="422"/>
      <c r="IJQ90" s="424"/>
      <c r="IJR90" s="422"/>
      <c r="IJS90" s="423"/>
      <c r="IJT90" s="424"/>
      <c r="IJU90" s="423"/>
      <c r="IJV90" s="554"/>
      <c r="IJW90" s="554"/>
      <c r="IJX90" s="554"/>
      <c r="IJY90" s="424"/>
      <c r="IJZ90" s="422"/>
      <c r="IKA90" s="424"/>
      <c r="IKB90" s="422"/>
      <c r="IKC90" s="423"/>
      <c r="IKD90" s="424"/>
      <c r="IKE90" s="423"/>
      <c r="IKF90" s="554"/>
      <c r="IKG90" s="554"/>
      <c r="IKH90" s="554"/>
      <c r="IKI90" s="424"/>
      <c r="IKJ90" s="422"/>
      <c r="IKK90" s="424"/>
      <c r="IKL90" s="422"/>
      <c r="IKM90" s="423"/>
      <c r="IKN90" s="424"/>
      <c r="IKO90" s="423"/>
      <c r="IKP90" s="554"/>
      <c r="IKQ90" s="554"/>
      <c r="IKR90" s="554"/>
      <c r="IKS90" s="424"/>
      <c r="IKT90" s="422"/>
      <c r="IKU90" s="424"/>
      <c r="IKV90" s="422"/>
      <c r="IKW90" s="423"/>
      <c r="IKX90" s="424"/>
      <c r="IKY90" s="423"/>
      <c r="IKZ90" s="554"/>
      <c r="ILA90" s="554"/>
      <c r="ILB90" s="554"/>
      <c r="ILC90" s="424"/>
      <c r="ILD90" s="422"/>
      <c r="ILE90" s="424"/>
      <c r="ILF90" s="422"/>
      <c r="ILG90" s="423"/>
      <c r="ILH90" s="424"/>
      <c r="ILI90" s="423"/>
      <c r="ILJ90" s="554"/>
      <c r="ILK90" s="554"/>
      <c r="ILL90" s="554"/>
      <c r="ILM90" s="424"/>
      <c r="ILN90" s="422"/>
      <c r="ILO90" s="424"/>
      <c r="ILP90" s="422"/>
      <c r="ILQ90" s="423"/>
      <c r="ILR90" s="424"/>
      <c r="ILS90" s="423"/>
      <c r="ILT90" s="554"/>
      <c r="ILU90" s="554"/>
      <c r="ILV90" s="554"/>
      <c r="ILW90" s="424"/>
      <c r="ILX90" s="422"/>
      <c r="ILY90" s="424"/>
      <c r="ILZ90" s="422"/>
      <c r="IMA90" s="423"/>
      <c r="IMB90" s="424"/>
      <c r="IMC90" s="423"/>
      <c r="IMD90" s="554"/>
      <c r="IME90" s="554"/>
      <c r="IMF90" s="554"/>
      <c r="IMG90" s="424"/>
      <c r="IMH90" s="422"/>
      <c r="IMI90" s="424"/>
      <c r="IMJ90" s="422"/>
      <c r="IMK90" s="423"/>
      <c r="IML90" s="424"/>
      <c r="IMM90" s="423"/>
      <c r="IMN90" s="554"/>
      <c r="IMO90" s="554"/>
      <c r="IMP90" s="554"/>
      <c r="IMQ90" s="424"/>
      <c r="IMR90" s="422"/>
      <c r="IMS90" s="424"/>
      <c r="IMT90" s="422"/>
      <c r="IMU90" s="423"/>
      <c r="IMV90" s="424"/>
      <c r="IMW90" s="423"/>
      <c r="IMX90" s="554"/>
      <c r="IMY90" s="554"/>
      <c r="IMZ90" s="554"/>
      <c r="INA90" s="424"/>
      <c r="INB90" s="422"/>
      <c r="INC90" s="424"/>
      <c r="IND90" s="422"/>
      <c r="INE90" s="423"/>
      <c r="INF90" s="424"/>
      <c r="ING90" s="423"/>
      <c r="INH90" s="554"/>
      <c r="INI90" s="554"/>
      <c r="INJ90" s="554"/>
      <c r="INK90" s="424"/>
      <c r="INL90" s="422"/>
      <c r="INM90" s="424"/>
      <c r="INN90" s="422"/>
      <c r="INO90" s="423"/>
      <c r="INP90" s="424"/>
      <c r="INQ90" s="423"/>
      <c r="INR90" s="554"/>
      <c r="INS90" s="554"/>
      <c r="INT90" s="554"/>
      <c r="INU90" s="424"/>
      <c r="INV90" s="422"/>
      <c r="INW90" s="424"/>
      <c r="INX90" s="422"/>
      <c r="INY90" s="423"/>
      <c r="INZ90" s="424"/>
      <c r="IOA90" s="423"/>
      <c r="IOB90" s="554"/>
      <c r="IOC90" s="554"/>
      <c r="IOD90" s="554"/>
      <c r="IOE90" s="424"/>
      <c r="IOF90" s="422"/>
      <c r="IOG90" s="424"/>
      <c r="IOH90" s="422"/>
      <c r="IOI90" s="423"/>
      <c r="IOJ90" s="424"/>
      <c r="IOK90" s="423"/>
      <c r="IOL90" s="554"/>
      <c r="IOM90" s="554"/>
      <c r="ION90" s="554"/>
      <c r="IOO90" s="424"/>
      <c r="IOP90" s="422"/>
      <c r="IOQ90" s="424"/>
      <c r="IOR90" s="422"/>
      <c r="IOS90" s="423"/>
      <c r="IOT90" s="424"/>
      <c r="IOU90" s="423"/>
      <c r="IOV90" s="554"/>
      <c r="IOW90" s="554"/>
      <c r="IOX90" s="554"/>
      <c r="IOY90" s="424"/>
      <c r="IOZ90" s="422"/>
      <c r="IPA90" s="424"/>
      <c r="IPB90" s="422"/>
      <c r="IPC90" s="423"/>
      <c r="IPD90" s="424"/>
      <c r="IPE90" s="423"/>
      <c r="IPF90" s="554"/>
      <c r="IPG90" s="554"/>
      <c r="IPH90" s="554"/>
      <c r="IPI90" s="424"/>
      <c r="IPJ90" s="422"/>
      <c r="IPK90" s="424"/>
      <c r="IPL90" s="422"/>
      <c r="IPM90" s="423"/>
      <c r="IPN90" s="424"/>
      <c r="IPO90" s="423"/>
      <c r="IPP90" s="554"/>
      <c r="IPQ90" s="554"/>
      <c r="IPR90" s="554"/>
      <c r="IPS90" s="424"/>
      <c r="IPT90" s="422"/>
      <c r="IPU90" s="424"/>
      <c r="IPV90" s="422"/>
      <c r="IPW90" s="423"/>
      <c r="IPX90" s="424"/>
      <c r="IPY90" s="423"/>
      <c r="IPZ90" s="554"/>
      <c r="IQA90" s="554"/>
      <c r="IQB90" s="554"/>
      <c r="IQC90" s="424"/>
      <c r="IQD90" s="422"/>
      <c r="IQE90" s="424"/>
      <c r="IQF90" s="422"/>
      <c r="IQG90" s="423"/>
      <c r="IQH90" s="424"/>
      <c r="IQI90" s="423"/>
      <c r="IQJ90" s="554"/>
      <c r="IQK90" s="554"/>
      <c r="IQL90" s="554"/>
      <c r="IQM90" s="424"/>
      <c r="IQN90" s="422"/>
      <c r="IQO90" s="424"/>
      <c r="IQP90" s="422"/>
      <c r="IQQ90" s="423"/>
      <c r="IQR90" s="424"/>
      <c r="IQS90" s="423"/>
      <c r="IQT90" s="554"/>
      <c r="IQU90" s="554"/>
      <c r="IQV90" s="554"/>
      <c r="IQW90" s="424"/>
      <c r="IQX90" s="422"/>
      <c r="IQY90" s="424"/>
      <c r="IQZ90" s="422"/>
      <c r="IRA90" s="423"/>
      <c r="IRB90" s="424"/>
      <c r="IRC90" s="423"/>
      <c r="IRD90" s="554"/>
      <c r="IRE90" s="554"/>
      <c r="IRF90" s="554"/>
      <c r="IRG90" s="424"/>
      <c r="IRH90" s="422"/>
      <c r="IRI90" s="424"/>
      <c r="IRJ90" s="422"/>
      <c r="IRK90" s="423"/>
      <c r="IRL90" s="424"/>
      <c r="IRM90" s="423"/>
      <c r="IRN90" s="554"/>
      <c r="IRO90" s="554"/>
      <c r="IRP90" s="554"/>
      <c r="IRQ90" s="424"/>
      <c r="IRR90" s="422"/>
      <c r="IRS90" s="424"/>
      <c r="IRT90" s="422"/>
      <c r="IRU90" s="423"/>
      <c r="IRV90" s="424"/>
      <c r="IRW90" s="423"/>
      <c r="IRX90" s="554"/>
      <c r="IRY90" s="554"/>
      <c r="IRZ90" s="554"/>
      <c r="ISA90" s="424"/>
      <c r="ISB90" s="422"/>
      <c r="ISC90" s="424"/>
      <c r="ISD90" s="422"/>
      <c r="ISE90" s="423"/>
      <c r="ISF90" s="424"/>
      <c r="ISG90" s="423"/>
      <c r="ISH90" s="554"/>
      <c r="ISI90" s="554"/>
      <c r="ISJ90" s="554"/>
      <c r="ISK90" s="424"/>
      <c r="ISL90" s="422"/>
      <c r="ISM90" s="424"/>
      <c r="ISN90" s="422"/>
      <c r="ISO90" s="423"/>
      <c r="ISP90" s="424"/>
      <c r="ISQ90" s="423"/>
      <c r="ISR90" s="554"/>
      <c r="ISS90" s="554"/>
      <c r="IST90" s="554"/>
      <c r="ISU90" s="424"/>
      <c r="ISV90" s="422"/>
      <c r="ISW90" s="424"/>
      <c r="ISX90" s="422"/>
      <c r="ISY90" s="423"/>
      <c r="ISZ90" s="424"/>
      <c r="ITA90" s="423"/>
      <c r="ITB90" s="554"/>
      <c r="ITC90" s="554"/>
      <c r="ITD90" s="554"/>
      <c r="ITE90" s="424"/>
      <c r="ITF90" s="422"/>
      <c r="ITG90" s="424"/>
      <c r="ITH90" s="422"/>
      <c r="ITI90" s="423"/>
      <c r="ITJ90" s="424"/>
      <c r="ITK90" s="423"/>
      <c r="ITL90" s="554"/>
      <c r="ITM90" s="554"/>
      <c r="ITN90" s="554"/>
      <c r="ITO90" s="424"/>
      <c r="ITP90" s="422"/>
      <c r="ITQ90" s="424"/>
      <c r="ITR90" s="422"/>
      <c r="ITS90" s="423"/>
      <c r="ITT90" s="424"/>
      <c r="ITU90" s="423"/>
      <c r="ITV90" s="554"/>
      <c r="ITW90" s="554"/>
      <c r="ITX90" s="554"/>
      <c r="ITY90" s="424"/>
      <c r="ITZ90" s="422"/>
      <c r="IUA90" s="424"/>
      <c r="IUB90" s="422"/>
      <c r="IUC90" s="423"/>
      <c r="IUD90" s="424"/>
      <c r="IUE90" s="423"/>
      <c r="IUF90" s="554"/>
      <c r="IUG90" s="554"/>
      <c r="IUH90" s="554"/>
      <c r="IUI90" s="424"/>
      <c r="IUJ90" s="422"/>
      <c r="IUK90" s="424"/>
      <c r="IUL90" s="422"/>
      <c r="IUM90" s="423"/>
      <c r="IUN90" s="424"/>
      <c r="IUO90" s="423"/>
      <c r="IUP90" s="554"/>
      <c r="IUQ90" s="554"/>
      <c r="IUR90" s="554"/>
      <c r="IUS90" s="424"/>
      <c r="IUT90" s="422"/>
      <c r="IUU90" s="424"/>
      <c r="IUV90" s="422"/>
      <c r="IUW90" s="423"/>
      <c r="IUX90" s="424"/>
      <c r="IUY90" s="423"/>
      <c r="IUZ90" s="554"/>
      <c r="IVA90" s="554"/>
      <c r="IVB90" s="554"/>
      <c r="IVC90" s="424"/>
      <c r="IVD90" s="422"/>
      <c r="IVE90" s="424"/>
      <c r="IVF90" s="422"/>
      <c r="IVG90" s="423"/>
      <c r="IVH90" s="424"/>
      <c r="IVI90" s="423"/>
      <c r="IVJ90" s="554"/>
      <c r="IVK90" s="554"/>
      <c r="IVL90" s="554"/>
      <c r="IVM90" s="424"/>
      <c r="IVN90" s="422"/>
      <c r="IVO90" s="424"/>
      <c r="IVP90" s="422"/>
      <c r="IVQ90" s="423"/>
      <c r="IVR90" s="424"/>
      <c r="IVS90" s="423"/>
      <c r="IVT90" s="554"/>
      <c r="IVU90" s="554"/>
      <c r="IVV90" s="554"/>
      <c r="IVW90" s="424"/>
      <c r="IVX90" s="422"/>
      <c r="IVY90" s="424"/>
      <c r="IVZ90" s="422"/>
      <c r="IWA90" s="423"/>
      <c r="IWB90" s="424"/>
      <c r="IWC90" s="423"/>
      <c r="IWD90" s="554"/>
      <c r="IWE90" s="554"/>
      <c r="IWF90" s="554"/>
      <c r="IWG90" s="424"/>
      <c r="IWH90" s="422"/>
      <c r="IWI90" s="424"/>
      <c r="IWJ90" s="422"/>
      <c r="IWK90" s="423"/>
      <c r="IWL90" s="424"/>
      <c r="IWM90" s="423"/>
      <c r="IWN90" s="554"/>
      <c r="IWO90" s="554"/>
      <c r="IWP90" s="554"/>
      <c r="IWQ90" s="424"/>
      <c r="IWR90" s="422"/>
      <c r="IWS90" s="424"/>
      <c r="IWT90" s="422"/>
      <c r="IWU90" s="423"/>
      <c r="IWV90" s="424"/>
      <c r="IWW90" s="423"/>
      <c r="IWX90" s="554"/>
      <c r="IWY90" s="554"/>
      <c r="IWZ90" s="554"/>
      <c r="IXA90" s="424"/>
      <c r="IXB90" s="422"/>
      <c r="IXC90" s="424"/>
      <c r="IXD90" s="422"/>
      <c r="IXE90" s="423"/>
      <c r="IXF90" s="424"/>
      <c r="IXG90" s="423"/>
      <c r="IXH90" s="554"/>
      <c r="IXI90" s="554"/>
      <c r="IXJ90" s="554"/>
      <c r="IXK90" s="424"/>
      <c r="IXL90" s="422"/>
      <c r="IXM90" s="424"/>
      <c r="IXN90" s="422"/>
      <c r="IXO90" s="423"/>
      <c r="IXP90" s="424"/>
      <c r="IXQ90" s="423"/>
      <c r="IXR90" s="554"/>
      <c r="IXS90" s="554"/>
      <c r="IXT90" s="554"/>
      <c r="IXU90" s="424"/>
      <c r="IXV90" s="422"/>
      <c r="IXW90" s="424"/>
      <c r="IXX90" s="422"/>
      <c r="IXY90" s="423"/>
      <c r="IXZ90" s="424"/>
      <c r="IYA90" s="423"/>
      <c r="IYB90" s="554"/>
      <c r="IYC90" s="554"/>
      <c r="IYD90" s="554"/>
      <c r="IYE90" s="424"/>
      <c r="IYF90" s="422"/>
      <c r="IYG90" s="424"/>
      <c r="IYH90" s="422"/>
      <c r="IYI90" s="423"/>
      <c r="IYJ90" s="424"/>
      <c r="IYK90" s="423"/>
      <c r="IYL90" s="554"/>
      <c r="IYM90" s="554"/>
      <c r="IYN90" s="554"/>
      <c r="IYO90" s="424"/>
      <c r="IYP90" s="422"/>
      <c r="IYQ90" s="424"/>
      <c r="IYR90" s="422"/>
      <c r="IYS90" s="423"/>
      <c r="IYT90" s="424"/>
      <c r="IYU90" s="423"/>
      <c r="IYV90" s="554"/>
      <c r="IYW90" s="554"/>
      <c r="IYX90" s="554"/>
      <c r="IYY90" s="424"/>
      <c r="IYZ90" s="422"/>
      <c r="IZA90" s="424"/>
      <c r="IZB90" s="422"/>
      <c r="IZC90" s="423"/>
      <c r="IZD90" s="424"/>
      <c r="IZE90" s="423"/>
      <c r="IZF90" s="554"/>
      <c r="IZG90" s="554"/>
      <c r="IZH90" s="554"/>
      <c r="IZI90" s="424"/>
      <c r="IZJ90" s="422"/>
      <c r="IZK90" s="424"/>
      <c r="IZL90" s="422"/>
      <c r="IZM90" s="423"/>
      <c r="IZN90" s="424"/>
      <c r="IZO90" s="423"/>
      <c r="IZP90" s="554"/>
      <c r="IZQ90" s="554"/>
      <c r="IZR90" s="554"/>
      <c r="IZS90" s="424"/>
      <c r="IZT90" s="422"/>
      <c r="IZU90" s="424"/>
      <c r="IZV90" s="422"/>
      <c r="IZW90" s="423"/>
      <c r="IZX90" s="424"/>
      <c r="IZY90" s="423"/>
      <c r="IZZ90" s="554"/>
      <c r="JAA90" s="554"/>
      <c r="JAB90" s="554"/>
      <c r="JAC90" s="424"/>
      <c r="JAD90" s="422"/>
      <c r="JAE90" s="424"/>
      <c r="JAF90" s="422"/>
      <c r="JAG90" s="423"/>
      <c r="JAH90" s="424"/>
      <c r="JAI90" s="423"/>
      <c r="JAJ90" s="554"/>
      <c r="JAK90" s="554"/>
      <c r="JAL90" s="554"/>
      <c r="JAM90" s="424"/>
      <c r="JAN90" s="422"/>
      <c r="JAO90" s="424"/>
      <c r="JAP90" s="422"/>
      <c r="JAQ90" s="423"/>
      <c r="JAR90" s="424"/>
      <c r="JAS90" s="423"/>
      <c r="JAT90" s="554"/>
      <c r="JAU90" s="554"/>
      <c r="JAV90" s="554"/>
      <c r="JAW90" s="424"/>
      <c r="JAX90" s="422"/>
      <c r="JAY90" s="424"/>
      <c r="JAZ90" s="422"/>
      <c r="JBA90" s="423"/>
      <c r="JBB90" s="424"/>
      <c r="JBC90" s="423"/>
      <c r="JBD90" s="554"/>
      <c r="JBE90" s="554"/>
      <c r="JBF90" s="554"/>
      <c r="JBG90" s="424"/>
      <c r="JBH90" s="422"/>
      <c r="JBI90" s="424"/>
      <c r="JBJ90" s="422"/>
      <c r="JBK90" s="423"/>
      <c r="JBL90" s="424"/>
      <c r="JBM90" s="423"/>
      <c r="JBN90" s="554"/>
      <c r="JBO90" s="554"/>
      <c r="JBP90" s="554"/>
      <c r="JBQ90" s="424"/>
      <c r="JBR90" s="422"/>
      <c r="JBS90" s="424"/>
      <c r="JBT90" s="422"/>
      <c r="JBU90" s="423"/>
      <c r="JBV90" s="424"/>
      <c r="JBW90" s="423"/>
      <c r="JBX90" s="554"/>
      <c r="JBY90" s="554"/>
      <c r="JBZ90" s="554"/>
      <c r="JCA90" s="424"/>
      <c r="JCB90" s="422"/>
      <c r="JCC90" s="424"/>
      <c r="JCD90" s="422"/>
      <c r="JCE90" s="423"/>
      <c r="JCF90" s="424"/>
      <c r="JCG90" s="423"/>
      <c r="JCH90" s="554"/>
      <c r="JCI90" s="554"/>
      <c r="JCJ90" s="554"/>
      <c r="JCK90" s="424"/>
      <c r="JCL90" s="422"/>
      <c r="JCM90" s="424"/>
      <c r="JCN90" s="422"/>
      <c r="JCO90" s="423"/>
      <c r="JCP90" s="424"/>
      <c r="JCQ90" s="423"/>
      <c r="JCR90" s="554"/>
      <c r="JCS90" s="554"/>
      <c r="JCT90" s="554"/>
      <c r="JCU90" s="424"/>
      <c r="JCV90" s="422"/>
      <c r="JCW90" s="424"/>
      <c r="JCX90" s="422"/>
      <c r="JCY90" s="423"/>
      <c r="JCZ90" s="424"/>
      <c r="JDA90" s="423"/>
      <c r="JDB90" s="554"/>
      <c r="JDC90" s="554"/>
      <c r="JDD90" s="554"/>
      <c r="JDE90" s="424"/>
      <c r="JDF90" s="422"/>
      <c r="JDG90" s="424"/>
      <c r="JDH90" s="422"/>
      <c r="JDI90" s="423"/>
      <c r="JDJ90" s="424"/>
      <c r="JDK90" s="423"/>
      <c r="JDL90" s="554"/>
      <c r="JDM90" s="554"/>
      <c r="JDN90" s="554"/>
      <c r="JDO90" s="424"/>
      <c r="JDP90" s="422"/>
      <c r="JDQ90" s="424"/>
      <c r="JDR90" s="422"/>
      <c r="JDS90" s="423"/>
      <c r="JDT90" s="424"/>
      <c r="JDU90" s="423"/>
      <c r="JDV90" s="554"/>
      <c r="JDW90" s="554"/>
      <c r="JDX90" s="554"/>
      <c r="JDY90" s="424"/>
      <c r="JDZ90" s="422"/>
      <c r="JEA90" s="424"/>
      <c r="JEB90" s="422"/>
      <c r="JEC90" s="423"/>
      <c r="JED90" s="424"/>
      <c r="JEE90" s="423"/>
      <c r="JEF90" s="554"/>
      <c r="JEG90" s="554"/>
      <c r="JEH90" s="554"/>
      <c r="JEI90" s="424"/>
      <c r="JEJ90" s="422"/>
      <c r="JEK90" s="424"/>
      <c r="JEL90" s="422"/>
      <c r="JEM90" s="423"/>
      <c r="JEN90" s="424"/>
      <c r="JEO90" s="423"/>
      <c r="JEP90" s="554"/>
      <c r="JEQ90" s="554"/>
      <c r="JER90" s="554"/>
      <c r="JES90" s="424"/>
      <c r="JET90" s="422"/>
      <c r="JEU90" s="424"/>
      <c r="JEV90" s="422"/>
      <c r="JEW90" s="423"/>
      <c r="JEX90" s="424"/>
      <c r="JEY90" s="423"/>
      <c r="JEZ90" s="554"/>
      <c r="JFA90" s="554"/>
      <c r="JFB90" s="554"/>
      <c r="JFC90" s="424"/>
      <c r="JFD90" s="422"/>
      <c r="JFE90" s="424"/>
      <c r="JFF90" s="422"/>
      <c r="JFG90" s="423"/>
      <c r="JFH90" s="424"/>
      <c r="JFI90" s="423"/>
      <c r="JFJ90" s="554"/>
      <c r="JFK90" s="554"/>
      <c r="JFL90" s="554"/>
      <c r="JFM90" s="424"/>
      <c r="JFN90" s="422"/>
      <c r="JFO90" s="424"/>
      <c r="JFP90" s="422"/>
      <c r="JFQ90" s="423"/>
      <c r="JFR90" s="424"/>
      <c r="JFS90" s="423"/>
      <c r="JFT90" s="554"/>
      <c r="JFU90" s="554"/>
      <c r="JFV90" s="554"/>
      <c r="JFW90" s="424"/>
      <c r="JFX90" s="422"/>
      <c r="JFY90" s="424"/>
      <c r="JFZ90" s="422"/>
      <c r="JGA90" s="423"/>
      <c r="JGB90" s="424"/>
      <c r="JGC90" s="423"/>
      <c r="JGD90" s="554"/>
      <c r="JGE90" s="554"/>
      <c r="JGF90" s="554"/>
      <c r="JGG90" s="424"/>
      <c r="JGH90" s="422"/>
      <c r="JGI90" s="424"/>
      <c r="JGJ90" s="422"/>
      <c r="JGK90" s="423"/>
      <c r="JGL90" s="424"/>
      <c r="JGM90" s="423"/>
      <c r="JGN90" s="554"/>
      <c r="JGO90" s="554"/>
      <c r="JGP90" s="554"/>
      <c r="JGQ90" s="424"/>
      <c r="JGR90" s="422"/>
      <c r="JGS90" s="424"/>
      <c r="JGT90" s="422"/>
      <c r="JGU90" s="423"/>
      <c r="JGV90" s="424"/>
      <c r="JGW90" s="423"/>
      <c r="JGX90" s="554"/>
      <c r="JGY90" s="554"/>
      <c r="JGZ90" s="554"/>
      <c r="JHA90" s="424"/>
      <c r="JHB90" s="422"/>
      <c r="JHC90" s="424"/>
      <c r="JHD90" s="422"/>
      <c r="JHE90" s="423"/>
      <c r="JHF90" s="424"/>
      <c r="JHG90" s="423"/>
      <c r="JHH90" s="554"/>
      <c r="JHI90" s="554"/>
      <c r="JHJ90" s="554"/>
      <c r="JHK90" s="424"/>
      <c r="JHL90" s="422"/>
      <c r="JHM90" s="424"/>
      <c r="JHN90" s="422"/>
      <c r="JHO90" s="423"/>
      <c r="JHP90" s="424"/>
      <c r="JHQ90" s="423"/>
      <c r="JHR90" s="554"/>
      <c r="JHS90" s="554"/>
      <c r="JHT90" s="554"/>
      <c r="JHU90" s="424"/>
      <c r="JHV90" s="422"/>
      <c r="JHW90" s="424"/>
      <c r="JHX90" s="422"/>
      <c r="JHY90" s="423"/>
      <c r="JHZ90" s="424"/>
      <c r="JIA90" s="423"/>
      <c r="JIB90" s="554"/>
      <c r="JIC90" s="554"/>
      <c r="JID90" s="554"/>
      <c r="JIE90" s="424"/>
      <c r="JIF90" s="422"/>
      <c r="JIG90" s="424"/>
      <c r="JIH90" s="422"/>
      <c r="JII90" s="423"/>
      <c r="JIJ90" s="424"/>
      <c r="JIK90" s="423"/>
      <c r="JIL90" s="554"/>
      <c r="JIM90" s="554"/>
      <c r="JIN90" s="554"/>
      <c r="JIO90" s="424"/>
      <c r="JIP90" s="422"/>
      <c r="JIQ90" s="424"/>
      <c r="JIR90" s="422"/>
      <c r="JIS90" s="423"/>
      <c r="JIT90" s="424"/>
      <c r="JIU90" s="423"/>
      <c r="JIV90" s="554"/>
      <c r="JIW90" s="554"/>
      <c r="JIX90" s="554"/>
      <c r="JIY90" s="424"/>
      <c r="JIZ90" s="422"/>
      <c r="JJA90" s="424"/>
      <c r="JJB90" s="422"/>
      <c r="JJC90" s="423"/>
      <c r="JJD90" s="424"/>
      <c r="JJE90" s="423"/>
      <c r="JJF90" s="554"/>
      <c r="JJG90" s="554"/>
      <c r="JJH90" s="554"/>
      <c r="JJI90" s="424"/>
      <c r="JJJ90" s="422"/>
      <c r="JJK90" s="424"/>
      <c r="JJL90" s="422"/>
      <c r="JJM90" s="423"/>
      <c r="JJN90" s="424"/>
      <c r="JJO90" s="423"/>
      <c r="JJP90" s="554"/>
      <c r="JJQ90" s="554"/>
      <c r="JJR90" s="554"/>
      <c r="JJS90" s="424"/>
      <c r="JJT90" s="422"/>
      <c r="JJU90" s="424"/>
      <c r="JJV90" s="422"/>
      <c r="JJW90" s="423"/>
      <c r="JJX90" s="424"/>
      <c r="JJY90" s="423"/>
      <c r="JJZ90" s="554"/>
      <c r="JKA90" s="554"/>
      <c r="JKB90" s="554"/>
      <c r="JKC90" s="424"/>
      <c r="JKD90" s="422"/>
      <c r="JKE90" s="424"/>
      <c r="JKF90" s="422"/>
      <c r="JKG90" s="423"/>
      <c r="JKH90" s="424"/>
      <c r="JKI90" s="423"/>
      <c r="JKJ90" s="554"/>
      <c r="JKK90" s="554"/>
      <c r="JKL90" s="554"/>
      <c r="JKM90" s="424"/>
      <c r="JKN90" s="422"/>
      <c r="JKO90" s="424"/>
      <c r="JKP90" s="422"/>
      <c r="JKQ90" s="423"/>
      <c r="JKR90" s="424"/>
      <c r="JKS90" s="423"/>
      <c r="JKT90" s="554"/>
      <c r="JKU90" s="554"/>
      <c r="JKV90" s="554"/>
      <c r="JKW90" s="424"/>
      <c r="JKX90" s="422"/>
      <c r="JKY90" s="424"/>
      <c r="JKZ90" s="422"/>
      <c r="JLA90" s="423"/>
      <c r="JLB90" s="424"/>
      <c r="JLC90" s="423"/>
      <c r="JLD90" s="554"/>
      <c r="JLE90" s="554"/>
      <c r="JLF90" s="554"/>
      <c r="JLG90" s="424"/>
      <c r="JLH90" s="422"/>
      <c r="JLI90" s="424"/>
      <c r="JLJ90" s="422"/>
      <c r="JLK90" s="423"/>
      <c r="JLL90" s="424"/>
      <c r="JLM90" s="423"/>
      <c r="JLN90" s="554"/>
      <c r="JLO90" s="554"/>
      <c r="JLP90" s="554"/>
      <c r="JLQ90" s="424"/>
      <c r="JLR90" s="422"/>
      <c r="JLS90" s="424"/>
      <c r="JLT90" s="422"/>
      <c r="JLU90" s="423"/>
      <c r="JLV90" s="424"/>
      <c r="JLW90" s="423"/>
      <c r="JLX90" s="554"/>
      <c r="JLY90" s="554"/>
      <c r="JLZ90" s="554"/>
      <c r="JMA90" s="424"/>
      <c r="JMB90" s="422"/>
      <c r="JMC90" s="424"/>
      <c r="JMD90" s="422"/>
      <c r="JME90" s="423"/>
      <c r="JMF90" s="424"/>
      <c r="JMG90" s="423"/>
      <c r="JMH90" s="554"/>
      <c r="JMI90" s="554"/>
      <c r="JMJ90" s="554"/>
      <c r="JMK90" s="424"/>
      <c r="JML90" s="422"/>
      <c r="JMM90" s="424"/>
      <c r="JMN90" s="422"/>
      <c r="JMO90" s="423"/>
      <c r="JMP90" s="424"/>
      <c r="JMQ90" s="423"/>
      <c r="JMR90" s="554"/>
      <c r="JMS90" s="554"/>
      <c r="JMT90" s="554"/>
      <c r="JMU90" s="424"/>
      <c r="JMV90" s="422"/>
      <c r="JMW90" s="424"/>
      <c r="JMX90" s="422"/>
      <c r="JMY90" s="423"/>
      <c r="JMZ90" s="424"/>
      <c r="JNA90" s="423"/>
      <c r="JNB90" s="554"/>
      <c r="JNC90" s="554"/>
      <c r="JND90" s="554"/>
      <c r="JNE90" s="424"/>
      <c r="JNF90" s="422"/>
      <c r="JNG90" s="424"/>
      <c r="JNH90" s="422"/>
      <c r="JNI90" s="423"/>
      <c r="JNJ90" s="424"/>
      <c r="JNK90" s="423"/>
      <c r="JNL90" s="554"/>
      <c r="JNM90" s="554"/>
      <c r="JNN90" s="554"/>
      <c r="JNO90" s="424"/>
      <c r="JNP90" s="422"/>
      <c r="JNQ90" s="424"/>
      <c r="JNR90" s="422"/>
      <c r="JNS90" s="423"/>
      <c r="JNT90" s="424"/>
      <c r="JNU90" s="423"/>
      <c r="JNV90" s="554"/>
      <c r="JNW90" s="554"/>
      <c r="JNX90" s="554"/>
      <c r="JNY90" s="424"/>
      <c r="JNZ90" s="422"/>
      <c r="JOA90" s="424"/>
      <c r="JOB90" s="422"/>
      <c r="JOC90" s="423"/>
      <c r="JOD90" s="424"/>
      <c r="JOE90" s="423"/>
      <c r="JOF90" s="554"/>
      <c r="JOG90" s="554"/>
      <c r="JOH90" s="554"/>
      <c r="JOI90" s="424"/>
      <c r="JOJ90" s="422"/>
      <c r="JOK90" s="424"/>
      <c r="JOL90" s="422"/>
      <c r="JOM90" s="423"/>
      <c r="JON90" s="424"/>
      <c r="JOO90" s="423"/>
      <c r="JOP90" s="554"/>
      <c r="JOQ90" s="554"/>
      <c r="JOR90" s="554"/>
      <c r="JOS90" s="424"/>
      <c r="JOT90" s="422"/>
      <c r="JOU90" s="424"/>
      <c r="JOV90" s="422"/>
      <c r="JOW90" s="423"/>
      <c r="JOX90" s="424"/>
      <c r="JOY90" s="423"/>
      <c r="JOZ90" s="554"/>
      <c r="JPA90" s="554"/>
      <c r="JPB90" s="554"/>
      <c r="JPC90" s="424"/>
      <c r="JPD90" s="422"/>
      <c r="JPE90" s="424"/>
      <c r="JPF90" s="422"/>
      <c r="JPG90" s="423"/>
      <c r="JPH90" s="424"/>
      <c r="JPI90" s="423"/>
      <c r="JPJ90" s="554"/>
      <c r="JPK90" s="554"/>
      <c r="JPL90" s="554"/>
      <c r="JPM90" s="424"/>
      <c r="JPN90" s="422"/>
      <c r="JPO90" s="424"/>
      <c r="JPP90" s="422"/>
      <c r="JPQ90" s="423"/>
      <c r="JPR90" s="424"/>
      <c r="JPS90" s="423"/>
      <c r="JPT90" s="554"/>
      <c r="JPU90" s="554"/>
      <c r="JPV90" s="554"/>
      <c r="JPW90" s="424"/>
      <c r="JPX90" s="422"/>
      <c r="JPY90" s="424"/>
      <c r="JPZ90" s="422"/>
      <c r="JQA90" s="423"/>
      <c r="JQB90" s="424"/>
      <c r="JQC90" s="423"/>
      <c r="JQD90" s="554"/>
      <c r="JQE90" s="554"/>
      <c r="JQF90" s="554"/>
      <c r="JQG90" s="424"/>
      <c r="JQH90" s="422"/>
      <c r="JQI90" s="424"/>
      <c r="JQJ90" s="422"/>
      <c r="JQK90" s="423"/>
      <c r="JQL90" s="424"/>
      <c r="JQM90" s="423"/>
      <c r="JQN90" s="554"/>
      <c r="JQO90" s="554"/>
      <c r="JQP90" s="554"/>
      <c r="JQQ90" s="424"/>
      <c r="JQR90" s="422"/>
      <c r="JQS90" s="424"/>
      <c r="JQT90" s="422"/>
      <c r="JQU90" s="423"/>
      <c r="JQV90" s="424"/>
      <c r="JQW90" s="423"/>
      <c r="JQX90" s="554"/>
      <c r="JQY90" s="554"/>
      <c r="JQZ90" s="554"/>
      <c r="JRA90" s="424"/>
      <c r="JRB90" s="422"/>
      <c r="JRC90" s="424"/>
      <c r="JRD90" s="422"/>
      <c r="JRE90" s="423"/>
      <c r="JRF90" s="424"/>
      <c r="JRG90" s="423"/>
      <c r="JRH90" s="554"/>
      <c r="JRI90" s="554"/>
      <c r="JRJ90" s="554"/>
      <c r="JRK90" s="424"/>
      <c r="JRL90" s="422"/>
      <c r="JRM90" s="424"/>
      <c r="JRN90" s="422"/>
      <c r="JRO90" s="423"/>
      <c r="JRP90" s="424"/>
      <c r="JRQ90" s="423"/>
      <c r="JRR90" s="554"/>
      <c r="JRS90" s="554"/>
      <c r="JRT90" s="554"/>
      <c r="JRU90" s="424"/>
      <c r="JRV90" s="422"/>
      <c r="JRW90" s="424"/>
      <c r="JRX90" s="422"/>
      <c r="JRY90" s="423"/>
      <c r="JRZ90" s="424"/>
      <c r="JSA90" s="423"/>
      <c r="JSB90" s="554"/>
      <c r="JSC90" s="554"/>
      <c r="JSD90" s="554"/>
      <c r="JSE90" s="424"/>
      <c r="JSF90" s="422"/>
      <c r="JSG90" s="424"/>
      <c r="JSH90" s="422"/>
      <c r="JSI90" s="423"/>
      <c r="JSJ90" s="424"/>
      <c r="JSK90" s="423"/>
      <c r="JSL90" s="554"/>
      <c r="JSM90" s="554"/>
      <c r="JSN90" s="554"/>
      <c r="JSO90" s="424"/>
      <c r="JSP90" s="422"/>
      <c r="JSQ90" s="424"/>
      <c r="JSR90" s="422"/>
      <c r="JSS90" s="423"/>
      <c r="JST90" s="424"/>
      <c r="JSU90" s="423"/>
      <c r="JSV90" s="554"/>
      <c r="JSW90" s="554"/>
      <c r="JSX90" s="554"/>
      <c r="JSY90" s="424"/>
      <c r="JSZ90" s="422"/>
      <c r="JTA90" s="424"/>
      <c r="JTB90" s="422"/>
      <c r="JTC90" s="423"/>
      <c r="JTD90" s="424"/>
      <c r="JTE90" s="423"/>
      <c r="JTF90" s="554"/>
      <c r="JTG90" s="554"/>
      <c r="JTH90" s="554"/>
      <c r="JTI90" s="424"/>
      <c r="JTJ90" s="422"/>
      <c r="JTK90" s="424"/>
      <c r="JTL90" s="422"/>
      <c r="JTM90" s="423"/>
      <c r="JTN90" s="424"/>
      <c r="JTO90" s="423"/>
      <c r="JTP90" s="554"/>
      <c r="JTQ90" s="554"/>
      <c r="JTR90" s="554"/>
      <c r="JTS90" s="424"/>
      <c r="JTT90" s="422"/>
      <c r="JTU90" s="424"/>
      <c r="JTV90" s="422"/>
      <c r="JTW90" s="423"/>
      <c r="JTX90" s="424"/>
      <c r="JTY90" s="423"/>
      <c r="JTZ90" s="554"/>
      <c r="JUA90" s="554"/>
      <c r="JUB90" s="554"/>
      <c r="JUC90" s="424"/>
      <c r="JUD90" s="422"/>
      <c r="JUE90" s="424"/>
      <c r="JUF90" s="422"/>
      <c r="JUG90" s="423"/>
      <c r="JUH90" s="424"/>
      <c r="JUI90" s="423"/>
      <c r="JUJ90" s="554"/>
      <c r="JUK90" s="554"/>
      <c r="JUL90" s="554"/>
      <c r="JUM90" s="424"/>
      <c r="JUN90" s="422"/>
      <c r="JUO90" s="424"/>
      <c r="JUP90" s="422"/>
      <c r="JUQ90" s="423"/>
      <c r="JUR90" s="424"/>
      <c r="JUS90" s="423"/>
      <c r="JUT90" s="554"/>
      <c r="JUU90" s="554"/>
      <c r="JUV90" s="554"/>
      <c r="JUW90" s="424"/>
      <c r="JUX90" s="422"/>
      <c r="JUY90" s="424"/>
      <c r="JUZ90" s="422"/>
      <c r="JVA90" s="423"/>
      <c r="JVB90" s="424"/>
      <c r="JVC90" s="423"/>
      <c r="JVD90" s="554"/>
      <c r="JVE90" s="554"/>
      <c r="JVF90" s="554"/>
      <c r="JVG90" s="424"/>
      <c r="JVH90" s="422"/>
      <c r="JVI90" s="424"/>
      <c r="JVJ90" s="422"/>
      <c r="JVK90" s="423"/>
      <c r="JVL90" s="424"/>
      <c r="JVM90" s="423"/>
      <c r="JVN90" s="554"/>
      <c r="JVO90" s="554"/>
      <c r="JVP90" s="554"/>
      <c r="JVQ90" s="424"/>
      <c r="JVR90" s="422"/>
      <c r="JVS90" s="424"/>
      <c r="JVT90" s="422"/>
      <c r="JVU90" s="423"/>
      <c r="JVV90" s="424"/>
      <c r="JVW90" s="423"/>
      <c r="JVX90" s="554"/>
      <c r="JVY90" s="554"/>
      <c r="JVZ90" s="554"/>
      <c r="JWA90" s="424"/>
      <c r="JWB90" s="422"/>
      <c r="JWC90" s="424"/>
      <c r="JWD90" s="422"/>
      <c r="JWE90" s="423"/>
      <c r="JWF90" s="424"/>
      <c r="JWG90" s="423"/>
      <c r="JWH90" s="554"/>
      <c r="JWI90" s="554"/>
      <c r="JWJ90" s="554"/>
      <c r="JWK90" s="424"/>
      <c r="JWL90" s="422"/>
      <c r="JWM90" s="424"/>
      <c r="JWN90" s="422"/>
      <c r="JWO90" s="423"/>
      <c r="JWP90" s="424"/>
      <c r="JWQ90" s="423"/>
      <c r="JWR90" s="554"/>
      <c r="JWS90" s="554"/>
      <c r="JWT90" s="554"/>
      <c r="JWU90" s="424"/>
      <c r="JWV90" s="422"/>
      <c r="JWW90" s="424"/>
      <c r="JWX90" s="422"/>
      <c r="JWY90" s="423"/>
      <c r="JWZ90" s="424"/>
      <c r="JXA90" s="423"/>
      <c r="JXB90" s="554"/>
      <c r="JXC90" s="554"/>
      <c r="JXD90" s="554"/>
      <c r="JXE90" s="424"/>
      <c r="JXF90" s="422"/>
      <c r="JXG90" s="424"/>
      <c r="JXH90" s="422"/>
      <c r="JXI90" s="423"/>
      <c r="JXJ90" s="424"/>
      <c r="JXK90" s="423"/>
      <c r="JXL90" s="554"/>
      <c r="JXM90" s="554"/>
      <c r="JXN90" s="554"/>
      <c r="JXO90" s="424"/>
      <c r="JXP90" s="422"/>
      <c r="JXQ90" s="424"/>
      <c r="JXR90" s="422"/>
      <c r="JXS90" s="423"/>
      <c r="JXT90" s="424"/>
      <c r="JXU90" s="423"/>
      <c r="JXV90" s="554"/>
      <c r="JXW90" s="554"/>
      <c r="JXX90" s="554"/>
      <c r="JXY90" s="424"/>
      <c r="JXZ90" s="422"/>
      <c r="JYA90" s="424"/>
      <c r="JYB90" s="422"/>
      <c r="JYC90" s="423"/>
      <c r="JYD90" s="424"/>
      <c r="JYE90" s="423"/>
      <c r="JYF90" s="554"/>
      <c r="JYG90" s="554"/>
      <c r="JYH90" s="554"/>
      <c r="JYI90" s="424"/>
      <c r="JYJ90" s="422"/>
      <c r="JYK90" s="424"/>
      <c r="JYL90" s="422"/>
      <c r="JYM90" s="423"/>
      <c r="JYN90" s="424"/>
      <c r="JYO90" s="423"/>
      <c r="JYP90" s="554"/>
      <c r="JYQ90" s="554"/>
      <c r="JYR90" s="554"/>
      <c r="JYS90" s="424"/>
      <c r="JYT90" s="422"/>
      <c r="JYU90" s="424"/>
      <c r="JYV90" s="422"/>
      <c r="JYW90" s="423"/>
      <c r="JYX90" s="424"/>
      <c r="JYY90" s="423"/>
      <c r="JYZ90" s="554"/>
      <c r="JZA90" s="554"/>
      <c r="JZB90" s="554"/>
      <c r="JZC90" s="424"/>
      <c r="JZD90" s="422"/>
      <c r="JZE90" s="424"/>
      <c r="JZF90" s="422"/>
      <c r="JZG90" s="423"/>
      <c r="JZH90" s="424"/>
      <c r="JZI90" s="423"/>
      <c r="JZJ90" s="554"/>
      <c r="JZK90" s="554"/>
      <c r="JZL90" s="554"/>
      <c r="JZM90" s="424"/>
      <c r="JZN90" s="422"/>
      <c r="JZO90" s="424"/>
      <c r="JZP90" s="422"/>
      <c r="JZQ90" s="423"/>
      <c r="JZR90" s="424"/>
      <c r="JZS90" s="423"/>
      <c r="JZT90" s="554"/>
      <c r="JZU90" s="554"/>
      <c r="JZV90" s="554"/>
      <c r="JZW90" s="424"/>
      <c r="JZX90" s="422"/>
      <c r="JZY90" s="424"/>
      <c r="JZZ90" s="422"/>
      <c r="KAA90" s="423"/>
      <c r="KAB90" s="424"/>
      <c r="KAC90" s="423"/>
      <c r="KAD90" s="554"/>
      <c r="KAE90" s="554"/>
      <c r="KAF90" s="554"/>
      <c r="KAG90" s="424"/>
      <c r="KAH90" s="422"/>
      <c r="KAI90" s="424"/>
      <c r="KAJ90" s="422"/>
      <c r="KAK90" s="423"/>
      <c r="KAL90" s="424"/>
      <c r="KAM90" s="423"/>
      <c r="KAN90" s="554"/>
      <c r="KAO90" s="554"/>
      <c r="KAP90" s="554"/>
      <c r="KAQ90" s="424"/>
      <c r="KAR90" s="422"/>
      <c r="KAS90" s="424"/>
      <c r="KAT90" s="422"/>
      <c r="KAU90" s="423"/>
      <c r="KAV90" s="424"/>
      <c r="KAW90" s="423"/>
      <c r="KAX90" s="554"/>
      <c r="KAY90" s="554"/>
      <c r="KAZ90" s="554"/>
      <c r="KBA90" s="424"/>
      <c r="KBB90" s="422"/>
      <c r="KBC90" s="424"/>
      <c r="KBD90" s="422"/>
      <c r="KBE90" s="423"/>
      <c r="KBF90" s="424"/>
      <c r="KBG90" s="423"/>
      <c r="KBH90" s="554"/>
      <c r="KBI90" s="554"/>
      <c r="KBJ90" s="554"/>
      <c r="KBK90" s="424"/>
      <c r="KBL90" s="422"/>
      <c r="KBM90" s="424"/>
      <c r="KBN90" s="422"/>
      <c r="KBO90" s="423"/>
      <c r="KBP90" s="424"/>
      <c r="KBQ90" s="423"/>
      <c r="KBR90" s="554"/>
      <c r="KBS90" s="554"/>
      <c r="KBT90" s="554"/>
      <c r="KBU90" s="424"/>
      <c r="KBV90" s="422"/>
      <c r="KBW90" s="424"/>
      <c r="KBX90" s="422"/>
      <c r="KBY90" s="423"/>
      <c r="KBZ90" s="424"/>
      <c r="KCA90" s="423"/>
      <c r="KCB90" s="554"/>
      <c r="KCC90" s="554"/>
      <c r="KCD90" s="554"/>
      <c r="KCE90" s="424"/>
      <c r="KCF90" s="422"/>
      <c r="KCG90" s="424"/>
      <c r="KCH90" s="422"/>
      <c r="KCI90" s="423"/>
      <c r="KCJ90" s="424"/>
      <c r="KCK90" s="423"/>
      <c r="KCL90" s="554"/>
      <c r="KCM90" s="554"/>
      <c r="KCN90" s="554"/>
      <c r="KCO90" s="424"/>
      <c r="KCP90" s="422"/>
      <c r="KCQ90" s="424"/>
      <c r="KCR90" s="422"/>
      <c r="KCS90" s="423"/>
      <c r="KCT90" s="424"/>
      <c r="KCU90" s="423"/>
      <c r="KCV90" s="554"/>
      <c r="KCW90" s="554"/>
      <c r="KCX90" s="554"/>
      <c r="KCY90" s="424"/>
      <c r="KCZ90" s="422"/>
      <c r="KDA90" s="424"/>
      <c r="KDB90" s="422"/>
      <c r="KDC90" s="423"/>
      <c r="KDD90" s="424"/>
      <c r="KDE90" s="423"/>
      <c r="KDF90" s="554"/>
      <c r="KDG90" s="554"/>
      <c r="KDH90" s="554"/>
      <c r="KDI90" s="424"/>
      <c r="KDJ90" s="422"/>
      <c r="KDK90" s="424"/>
      <c r="KDL90" s="422"/>
      <c r="KDM90" s="423"/>
      <c r="KDN90" s="424"/>
      <c r="KDO90" s="423"/>
      <c r="KDP90" s="554"/>
      <c r="KDQ90" s="554"/>
      <c r="KDR90" s="554"/>
      <c r="KDS90" s="424"/>
      <c r="KDT90" s="422"/>
      <c r="KDU90" s="424"/>
      <c r="KDV90" s="422"/>
      <c r="KDW90" s="423"/>
      <c r="KDX90" s="424"/>
      <c r="KDY90" s="423"/>
      <c r="KDZ90" s="554"/>
      <c r="KEA90" s="554"/>
      <c r="KEB90" s="554"/>
      <c r="KEC90" s="424"/>
      <c r="KED90" s="422"/>
      <c r="KEE90" s="424"/>
      <c r="KEF90" s="422"/>
      <c r="KEG90" s="423"/>
      <c r="KEH90" s="424"/>
      <c r="KEI90" s="423"/>
      <c r="KEJ90" s="554"/>
      <c r="KEK90" s="554"/>
      <c r="KEL90" s="554"/>
      <c r="KEM90" s="424"/>
      <c r="KEN90" s="422"/>
      <c r="KEO90" s="424"/>
      <c r="KEP90" s="422"/>
      <c r="KEQ90" s="423"/>
      <c r="KER90" s="424"/>
      <c r="KES90" s="423"/>
      <c r="KET90" s="554"/>
      <c r="KEU90" s="554"/>
      <c r="KEV90" s="554"/>
      <c r="KEW90" s="424"/>
      <c r="KEX90" s="422"/>
      <c r="KEY90" s="424"/>
      <c r="KEZ90" s="422"/>
      <c r="KFA90" s="423"/>
      <c r="KFB90" s="424"/>
      <c r="KFC90" s="423"/>
      <c r="KFD90" s="554"/>
      <c r="KFE90" s="554"/>
      <c r="KFF90" s="554"/>
      <c r="KFG90" s="424"/>
      <c r="KFH90" s="422"/>
      <c r="KFI90" s="424"/>
      <c r="KFJ90" s="422"/>
      <c r="KFK90" s="423"/>
      <c r="KFL90" s="424"/>
      <c r="KFM90" s="423"/>
      <c r="KFN90" s="554"/>
      <c r="KFO90" s="554"/>
      <c r="KFP90" s="554"/>
      <c r="KFQ90" s="424"/>
      <c r="KFR90" s="422"/>
      <c r="KFS90" s="424"/>
      <c r="KFT90" s="422"/>
      <c r="KFU90" s="423"/>
      <c r="KFV90" s="424"/>
      <c r="KFW90" s="423"/>
      <c r="KFX90" s="554"/>
      <c r="KFY90" s="554"/>
      <c r="KFZ90" s="554"/>
      <c r="KGA90" s="424"/>
      <c r="KGB90" s="422"/>
      <c r="KGC90" s="424"/>
      <c r="KGD90" s="422"/>
      <c r="KGE90" s="423"/>
      <c r="KGF90" s="424"/>
      <c r="KGG90" s="423"/>
      <c r="KGH90" s="554"/>
      <c r="KGI90" s="554"/>
      <c r="KGJ90" s="554"/>
      <c r="KGK90" s="424"/>
      <c r="KGL90" s="422"/>
      <c r="KGM90" s="424"/>
      <c r="KGN90" s="422"/>
      <c r="KGO90" s="423"/>
      <c r="KGP90" s="424"/>
      <c r="KGQ90" s="423"/>
      <c r="KGR90" s="554"/>
      <c r="KGS90" s="554"/>
      <c r="KGT90" s="554"/>
      <c r="KGU90" s="424"/>
      <c r="KGV90" s="422"/>
      <c r="KGW90" s="424"/>
      <c r="KGX90" s="422"/>
      <c r="KGY90" s="423"/>
      <c r="KGZ90" s="424"/>
      <c r="KHA90" s="423"/>
      <c r="KHB90" s="554"/>
      <c r="KHC90" s="554"/>
      <c r="KHD90" s="554"/>
      <c r="KHE90" s="424"/>
      <c r="KHF90" s="422"/>
      <c r="KHG90" s="424"/>
      <c r="KHH90" s="422"/>
      <c r="KHI90" s="423"/>
      <c r="KHJ90" s="424"/>
      <c r="KHK90" s="423"/>
      <c r="KHL90" s="554"/>
      <c r="KHM90" s="554"/>
      <c r="KHN90" s="554"/>
      <c r="KHO90" s="424"/>
      <c r="KHP90" s="422"/>
      <c r="KHQ90" s="424"/>
      <c r="KHR90" s="422"/>
      <c r="KHS90" s="423"/>
      <c r="KHT90" s="424"/>
      <c r="KHU90" s="423"/>
      <c r="KHV90" s="554"/>
      <c r="KHW90" s="554"/>
      <c r="KHX90" s="554"/>
      <c r="KHY90" s="424"/>
      <c r="KHZ90" s="422"/>
      <c r="KIA90" s="424"/>
      <c r="KIB90" s="422"/>
      <c r="KIC90" s="423"/>
      <c r="KID90" s="424"/>
      <c r="KIE90" s="423"/>
      <c r="KIF90" s="554"/>
      <c r="KIG90" s="554"/>
      <c r="KIH90" s="554"/>
      <c r="KII90" s="424"/>
      <c r="KIJ90" s="422"/>
      <c r="KIK90" s="424"/>
      <c r="KIL90" s="422"/>
      <c r="KIM90" s="423"/>
      <c r="KIN90" s="424"/>
      <c r="KIO90" s="423"/>
      <c r="KIP90" s="554"/>
      <c r="KIQ90" s="554"/>
      <c r="KIR90" s="554"/>
      <c r="KIS90" s="424"/>
      <c r="KIT90" s="422"/>
      <c r="KIU90" s="424"/>
      <c r="KIV90" s="422"/>
      <c r="KIW90" s="423"/>
      <c r="KIX90" s="424"/>
      <c r="KIY90" s="423"/>
      <c r="KIZ90" s="554"/>
      <c r="KJA90" s="554"/>
      <c r="KJB90" s="554"/>
      <c r="KJC90" s="424"/>
      <c r="KJD90" s="422"/>
      <c r="KJE90" s="424"/>
      <c r="KJF90" s="422"/>
      <c r="KJG90" s="423"/>
      <c r="KJH90" s="424"/>
      <c r="KJI90" s="423"/>
      <c r="KJJ90" s="554"/>
      <c r="KJK90" s="554"/>
      <c r="KJL90" s="554"/>
      <c r="KJM90" s="424"/>
      <c r="KJN90" s="422"/>
      <c r="KJO90" s="424"/>
      <c r="KJP90" s="422"/>
      <c r="KJQ90" s="423"/>
      <c r="KJR90" s="424"/>
      <c r="KJS90" s="423"/>
      <c r="KJT90" s="554"/>
      <c r="KJU90" s="554"/>
      <c r="KJV90" s="554"/>
      <c r="KJW90" s="424"/>
      <c r="KJX90" s="422"/>
      <c r="KJY90" s="424"/>
      <c r="KJZ90" s="422"/>
      <c r="KKA90" s="423"/>
      <c r="KKB90" s="424"/>
      <c r="KKC90" s="423"/>
      <c r="KKD90" s="554"/>
      <c r="KKE90" s="554"/>
      <c r="KKF90" s="554"/>
      <c r="KKG90" s="424"/>
      <c r="KKH90" s="422"/>
      <c r="KKI90" s="424"/>
      <c r="KKJ90" s="422"/>
      <c r="KKK90" s="423"/>
      <c r="KKL90" s="424"/>
      <c r="KKM90" s="423"/>
      <c r="KKN90" s="554"/>
      <c r="KKO90" s="554"/>
      <c r="KKP90" s="554"/>
      <c r="KKQ90" s="424"/>
      <c r="KKR90" s="422"/>
      <c r="KKS90" s="424"/>
      <c r="KKT90" s="422"/>
      <c r="KKU90" s="423"/>
      <c r="KKV90" s="424"/>
      <c r="KKW90" s="423"/>
      <c r="KKX90" s="554"/>
      <c r="KKY90" s="554"/>
      <c r="KKZ90" s="554"/>
      <c r="KLA90" s="424"/>
      <c r="KLB90" s="422"/>
      <c r="KLC90" s="424"/>
      <c r="KLD90" s="422"/>
      <c r="KLE90" s="423"/>
      <c r="KLF90" s="424"/>
      <c r="KLG90" s="423"/>
      <c r="KLH90" s="554"/>
      <c r="KLI90" s="554"/>
      <c r="KLJ90" s="554"/>
      <c r="KLK90" s="424"/>
      <c r="KLL90" s="422"/>
      <c r="KLM90" s="424"/>
      <c r="KLN90" s="422"/>
      <c r="KLO90" s="423"/>
      <c r="KLP90" s="424"/>
      <c r="KLQ90" s="423"/>
      <c r="KLR90" s="554"/>
      <c r="KLS90" s="554"/>
      <c r="KLT90" s="554"/>
      <c r="KLU90" s="424"/>
      <c r="KLV90" s="422"/>
      <c r="KLW90" s="424"/>
      <c r="KLX90" s="422"/>
      <c r="KLY90" s="423"/>
      <c r="KLZ90" s="424"/>
      <c r="KMA90" s="423"/>
      <c r="KMB90" s="554"/>
      <c r="KMC90" s="554"/>
      <c r="KMD90" s="554"/>
      <c r="KME90" s="424"/>
      <c r="KMF90" s="422"/>
      <c r="KMG90" s="424"/>
      <c r="KMH90" s="422"/>
      <c r="KMI90" s="423"/>
      <c r="KMJ90" s="424"/>
      <c r="KMK90" s="423"/>
      <c r="KML90" s="554"/>
      <c r="KMM90" s="554"/>
      <c r="KMN90" s="554"/>
      <c r="KMO90" s="424"/>
      <c r="KMP90" s="422"/>
      <c r="KMQ90" s="424"/>
      <c r="KMR90" s="422"/>
      <c r="KMS90" s="423"/>
      <c r="KMT90" s="424"/>
      <c r="KMU90" s="423"/>
      <c r="KMV90" s="554"/>
      <c r="KMW90" s="554"/>
      <c r="KMX90" s="554"/>
      <c r="KMY90" s="424"/>
      <c r="KMZ90" s="422"/>
      <c r="KNA90" s="424"/>
      <c r="KNB90" s="422"/>
      <c r="KNC90" s="423"/>
      <c r="KND90" s="424"/>
      <c r="KNE90" s="423"/>
      <c r="KNF90" s="554"/>
      <c r="KNG90" s="554"/>
      <c r="KNH90" s="554"/>
      <c r="KNI90" s="424"/>
      <c r="KNJ90" s="422"/>
      <c r="KNK90" s="424"/>
      <c r="KNL90" s="422"/>
      <c r="KNM90" s="423"/>
      <c r="KNN90" s="424"/>
      <c r="KNO90" s="423"/>
      <c r="KNP90" s="554"/>
      <c r="KNQ90" s="554"/>
      <c r="KNR90" s="554"/>
      <c r="KNS90" s="424"/>
      <c r="KNT90" s="422"/>
      <c r="KNU90" s="424"/>
      <c r="KNV90" s="422"/>
      <c r="KNW90" s="423"/>
      <c r="KNX90" s="424"/>
      <c r="KNY90" s="423"/>
      <c r="KNZ90" s="554"/>
      <c r="KOA90" s="554"/>
      <c r="KOB90" s="554"/>
      <c r="KOC90" s="424"/>
      <c r="KOD90" s="422"/>
      <c r="KOE90" s="424"/>
      <c r="KOF90" s="422"/>
      <c r="KOG90" s="423"/>
      <c r="KOH90" s="424"/>
      <c r="KOI90" s="423"/>
      <c r="KOJ90" s="554"/>
      <c r="KOK90" s="554"/>
      <c r="KOL90" s="554"/>
      <c r="KOM90" s="424"/>
      <c r="KON90" s="422"/>
      <c r="KOO90" s="424"/>
      <c r="KOP90" s="422"/>
      <c r="KOQ90" s="423"/>
      <c r="KOR90" s="424"/>
      <c r="KOS90" s="423"/>
      <c r="KOT90" s="554"/>
      <c r="KOU90" s="554"/>
      <c r="KOV90" s="554"/>
      <c r="KOW90" s="424"/>
      <c r="KOX90" s="422"/>
      <c r="KOY90" s="424"/>
      <c r="KOZ90" s="422"/>
      <c r="KPA90" s="423"/>
      <c r="KPB90" s="424"/>
      <c r="KPC90" s="423"/>
      <c r="KPD90" s="554"/>
      <c r="KPE90" s="554"/>
      <c r="KPF90" s="554"/>
      <c r="KPG90" s="424"/>
      <c r="KPH90" s="422"/>
      <c r="KPI90" s="424"/>
      <c r="KPJ90" s="422"/>
      <c r="KPK90" s="423"/>
      <c r="KPL90" s="424"/>
      <c r="KPM90" s="423"/>
      <c r="KPN90" s="554"/>
      <c r="KPO90" s="554"/>
      <c r="KPP90" s="554"/>
      <c r="KPQ90" s="424"/>
      <c r="KPR90" s="422"/>
      <c r="KPS90" s="424"/>
      <c r="KPT90" s="422"/>
      <c r="KPU90" s="423"/>
      <c r="KPV90" s="424"/>
      <c r="KPW90" s="423"/>
      <c r="KPX90" s="554"/>
      <c r="KPY90" s="554"/>
      <c r="KPZ90" s="554"/>
      <c r="KQA90" s="424"/>
      <c r="KQB90" s="422"/>
      <c r="KQC90" s="424"/>
      <c r="KQD90" s="422"/>
      <c r="KQE90" s="423"/>
      <c r="KQF90" s="424"/>
      <c r="KQG90" s="423"/>
      <c r="KQH90" s="554"/>
      <c r="KQI90" s="554"/>
      <c r="KQJ90" s="554"/>
      <c r="KQK90" s="424"/>
      <c r="KQL90" s="422"/>
      <c r="KQM90" s="424"/>
      <c r="KQN90" s="422"/>
      <c r="KQO90" s="423"/>
      <c r="KQP90" s="424"/>
      <c r="KQQ90" s="423"/>
      <c r="KQR90" s="554"/>
      <c r="KQS90" s="554"/>
      <c r="KQT90" s="554"/>
      <c r="KQU90" s="424"/>
      <c r="KQV90" s="422"/>
      <c r="KQW90" s="424"/>
      <c r="KQX90" s="422"/>
      <c r="KQY90" s="423"/>
      <c r="KQZ90" s="424"/>
      <c r="KRA90" s="423"/>
      <c r="KRB90" s="554"/>
      <c r="KRC90" s="554"/>
      <c r="KRD90" s="554"/>
      <c r="KRE90" s="424"/>
      <c r="KRF90" s="422"/>
      <c r="KRG90" s="424"/>
      <c r="KRH90" s="422"/>
      <c r="KRI90" s="423"/>
      <c r="KRJ90" s="424"/>
      <c r="KRK90" s="423"/>
      <c r="KRL90" s="554"/>
      <c r="KRM90" s="554"/>
      <c r="KRN90" s="554"/>
      <c r="KRO90" s="424"/>
      <c r="KRP90" s="422"/>
      <c r="KRQ90" s="424"/>
      <c r="KRR90" s="422"/>
      <c r="KRS90" s="423"/>
      <c r="KRT90" s="424"/>
      <c r="KRU90" s="423"/>
      <c r="KRV90" s="554"/>
      <c r="KRW90" s="554"/>
      <c r="KRX90" s="554"/>
      <c r="KRY90" s="424"/>
      <c r="KRZ90" s="422"/>
      <c r="KSA90" s="424"/>
      <c r="KSB90" s="422"/>
      <c r="KSC90" s="423"/>
      <c r="KSD90" s="424"/>
      <c r="KSE90" s="423"/>
      <c r="KSF90" s="554"/>
      <c r="KSG90" s="554"/>
      <c r="KSH90" s="554"/>
      <c r="KSI90" s="424"/>
      <c r="KSJ90" s="422"/>
      <c r="KSK90" s="424"/>
      <c r="KSL90" s="422"/>
      <c r="KSM90" s="423"/>
      <c r="KSN90" s="424"/>
      <c r="KSO90" s="423"/>
      <c r="KSP90" s="554"/>
      <c r="KSQ90" s="554"/>
      <c r="KSR90" s="554"/>
      <c r="KSS90" s="424"/>
      <c r="KST90" s="422"/>
      <c r="KSU90" s="424"/>
      <c r="KSV90" s="422"/>
      <c r="KSW90" s="423"/>
      <c r="KSX90" s="424"/>
      <c r="KSY90" s="423"/>
      <c r="KSZ90" s="554"/>
      <c r="KTA90" s="554"/>
      <c r="KTB90" s="554"/>
      <c r="KTC90" s="424"/>
      <c r="KTD90" s="422"/>
      <c r="KTE90" s="424"/>
      <c r="KTF90" s="422"/>
      <c r="KTG90" s="423"/>
      <c r="KTH90" s="424"/>
      <c r="KTI90" s="423"/>
      <c r="KTJ90" s="554"/>
      <c r="KTK90" s="554"/>
      <c r="KTL90" s="554"/>
      <c r="KTM90" s="424"/>
      <c r="KTN90" s="422"/>
      <c r="KTO90" s="424"/>
      <c r="KTP90" s="422"/>
      <c r="KTQ90" s="423"/>
      <c r="KTR90" s="424"/>
      <c r="KTS90" s="423"/>
      <c r="KTT90" s="554"/>
      <c r="KTU90" s="554"/>
      <c r="KTV90" s="554"/>
      <c r="KTW90" s="424"/>
      <c r="KTX90" s="422"/>
      <c r="KTY90" s="424"/>
      <c r="KTZ90" s="422"/>
      <c r="KUA90" s="423"/>
      <c r="KUB90" s="424"/>
      <c r="KUC90" s="423"/>
      <c r="KUD90" s="554"/>
      <c r="KUE90" s="554"/>
      <c r="KUF90" s="554"/>
      <c r="KUG90" s="424"/>
      <c r="KUH90" s="422"/>
      <c r="KUI90" s="424"/>
      <c r="KUJ90" s="422"/>
      <c r="KUK90" s="423"/>
      <c r="KUL90" s="424"/>
      <c r="KUM90" s="423"/>
      <c r="KUN90" s="554"/>
      <c r="KUO90" s="554"/>
      <c r="KUP90" s="554"/>
      <c r="KUQ90" s="424"/>
      <c r="KUR90" s="422"/>
      <c r="KUS90" s="424"/>
      <c r="KUT90" s="422"/>
      <c r="KUU90" s="423"/>
      <c r="KUV90" s="424"/>
      <c r="KUW90" s="423"/>
      <c r="KUX90" s="554"/>
      <c r="KUY90" s="554"/>
      <c r="KUZ90" s="554"/>
      <c r="KVA90" s="424"/>
      <c r="KVB90" s="422"/>
      <c r="KVC90" s="424"/>
      <c r="KVD90" s="422"/>
      <c r="KVE90" s="423"/>
      <c r="KVF90" s="424"/>
      <c r="KVG90" s="423"/>
      <c r="KVH90" s="554"/>
      <c r="KVI90" s="554"/>
      <c r="KVJ90" s="554"/>
      <c r="KVK90" s="424"/>
      <c r="KVL90" s="422"/>
      <c r="KVM90" s="424"/>
      <c r="KVN90" s="422"/>
      <c r="KVO90" s="423"/>
      <c r="KVP90" s="424"/>
      <c r="KVQ90" s="423"/>
      <c r="KVR90" s="554"/>
      <c r="KVS90" s="554"/>
      <c r="KVT90" s="554"/>
      <c r="KVU90" s="424"/>
      <c r="KVV90" s="422"/>
      <c r="KVW90" s="424"/>
      <c r="KVX90" s="422"/>
      <c r="KVY90" s="423"/>
      <c r="KVZ90" s="424"/>
      <c r="KWA90" s="423"/>
      <c r="KWB90" s="554"/>
      <c r="KWC90" s="554"/>
      <c r="KWD90" s="554"/>
      <c r="KWE90" s="424"/>
      <c r="KWF90" s="422"/>
      <c r="KWG90" s="424"/>
      <c r="KWH90" s="422"/>
      <c r="KWI90" s="423"/>
      <c r="KWJ90" s="424"/>
      <c r="KWK90" s="423"/>
      <c r="KWL90" s="554"/>
      <c r="KWM90" s="554"/>
      <c r="KWN90" s="554"/>
      <c r="KWO90" s="424"/>
      <c r="KWP90" s="422"/>
      <c r="KWQ90" s="424"/>
      <c r="KWR90" s="422"/>
      <c r="KWS90" s="423"/>
      <c r="KWT90" s="424"/>
      <c r="KWU90" s="423"/>
      <c r="KWV90" s="554"/>
      <c r="KWW90" s="554"/>
      <c r="KWX90" s="554"/>
      <c r="KWY90" s="424"/>
      <c r="KWZ90" s="422"/>
      <c r="KXA90" s="424"/>
      <c r="KXB90" s="422"/>
      <c r="KXC90" s="423"/>
      <c r="KXD90" s="424"/>
      <c r="KXE90" s="423"/>
      <c r="KXF90" s="554"/>
      <c r="KXG90" s="554"/>
      <c r="KXH90" s="554"/>
      <c r="KXI90" s="424"/>
      <c r="KXJ90" s="422"/>
      <c r="KXK90" s="424"/>
      <c r="KXL90" s="422"/>
      <c r="KXM90" s="423"/>
      <c r="KXN90" s="424"/>
      <c r="KXO90" s="423"/>
      <c r="KXP90" s="554"/>
      <c r="KXQ90" s="554"/>
      <c r="KXR90" s="554"/>
      <c r="KXS90" s="424"/>
      <c r="KXT90" s="422"/>
      <c r="KXU90" s="424"/>
      <c r="KXV90" s="422"/>
      <c r="KXW90" s="423"/>
      <c r="KXX90" s="424"/>
      <c r="KXY90" s="423"/>
      <c r="KXZ90" s="554"/>
      <c r="KYA90" s="554"/>
      <c r="KYB90" s="554"/>
      <c r="KYC90" s="424"/>
      <c r="KYD90" s="422"/>
      <c r="KYE90" s="424"/>
      <c r="KYF90" s="422"/>
      <c r="KYG90" s="423"/>
      <c r="KYH90" s="424"/>
      <c r="KYI90" s="423"/>
      <c r="KYJ90" s="554"/>
      <c r="KYK90" s="554"/>
      <c r="KYL90" s="554"/>
      <c r="KYM90" s="424"/>
      <c r="KYN90" s="422"/>
      <c r="KYO90" s="424"/>
      <c r="KYP90" s="422"/>
      <c r="KYQ90" s="423"/>
      <c r="KYR90" s="424"/>
      <c r="KYS90" s="423"/>
      <c r="KYT90" s="554"/>
      <c r="KYU90" s="554"/>
      <c r="KYV90" s="554"/>
      <c r="KYW90" s="424"/>
      <c r="KYX90" s="422"/>
      <c r="KYY90" s="424"/>
      <c r="KYZ90" s="422"/>
      <c r="KZA90" s="423"/>
      <c r="KZB90" s="424"/>
      <c r="KZC90" s="423"/>
      <c r="KZD90" s="554"/>
      <c r="KZE90" s="554"/>
      <c r="KZF90" s="554"/>
      <c r="KZG90" s="424"/>
      <c r="KZH90" s="422"/>
      <c r="KZI90" s="424"/>
      <c r="KZJ90" s="422"/>
      <c r="KZK90" s="423"/>
      <c r="KZL90" s="424"/>
      <c r="KZM90" s="423"/>
      <c r="KZN90" s="554"/>
      <c r="KZO90" s="554"/>
      <c r="KZP90" s="554"/>
      <c r="KZQ90" s="424"/>
      <c r="KZR90" s="422"/>
      <c r="KZS90" s="424"/>
      <c r="KZT90" s="422"/>
      <c r="KZU90" s="423"/>
      <c r="KZV90" s="424"/>
      <c r="KZW90" s="423"/>
      <c r="KZX90" s="554"/>
      <c r="KZY90" s="554"/>
      <c r="KZZ90" s="554"/>
      <c r="LAA90" s="424"/>
      <c r="LAB90" s="422"/>
      <c r="LAC90" s="424"/>
      <c r="LAD90" s="422"/>
      <c r="LAE90" s="423"/>
      <c r="LAF90" s="424"/>
      <c r="LAG90" s="423"/>
      <c r="LAH90" s="554"/>
      <c r="LAI90" s="554"/>
      <c r="LAJ90" s="554"/>
      <c r="LAK90" s="424"/>
      <c r="LAL90" s="422"/>
      <c r="LAM90" s="424"/>
      <c r="LAN90" s="422"/>
      <c r="LAO90" s="423"/>
      <c r="LAP90" s="424"/>
      <c r="LAQ90" s="423"/>
      <c r="LAR90" s="554"/>
      <c r="LAS90" s="554"/>
      <c r="LAT90" s="554"/>
      <c r="LAU90" s="424"/>
      <c r="LAV90" s="422"/>
      <c r="LAW90" s="424"/>
      <c r="LAX90" s="422"/>
      <c r="LAY90" s="423"/>
      <c r="LAZ90" s="424"/>
      <c r="LBA90" s="423"/>
      <c r="LBB90" s="554"/>
      <c r="LBC90" s="554"/>
      <c r="LBD90" s="554"/>
      <c r="LBE90" s="424"/>
      <c r="LBF90" s="422"/>
      <c r="LBG90" s="424"/>
      <c r="LBH90" s="422"/>
      <c r="LBI90" s="423"/>
      <c r="LBJ90" s="424"/>
      <c r="LBK90" s="423"/>
      <c r="LBL90" s="554"/>
      <c r="LBM90" s="554"/>
      <c r="LBN90" s="554"/>
      <c r="LBO90" s="424"/>
      <c r="LBP90" s="422"/>
      <c r="LBQ90" s="424"/>
      <c r="LBR90" s="422"/>
      <c r="LBS90" s="423"/>
      <c r="LBT90" s="424"/>
      <c r="LBU90" s="423"/>
      <c r="LBV90" s="554"/>
      <c r="LBW90" s="554"/>
      <c r="LBX90" s="554"/>
      <c r="LBY90" s="424"/>
      <c r="LBZ90" s="422"/>
      <c r="LCA90" s="424"/>
      <c r="LCB90" s="422"/>
      <c r="LCC90" s="423"/>
      <c r="LCD90" s="424"/>
      <c r="LCE90" s="423"/>
      <c r="LCF90" s="554"/>
      <c r="LCG90" s="554"/>
      <c r="LCH90" s="554"/>
      <c r="LCI90" s="424"/>
      <c r="LCJ90" s="422"/>
      <c r="LCK90" s="424"/>
      <c r="LCL90" s="422"/>
      <c r="LCM90" s="423"/>
      <c r="LCN90" s="424"/>
      <c r="LCO90" s="423"/>
      <c r="LCP90" s="554"/>
      <c r="LCQ90" s="554"/>
      <c r="LCR90" s="554"/>
      <c r="LCS90" s="424"/>
      <c r="LCT90" s="422"/>
      <c r="LCU90" s="424"/>
      <c r="LCV90" s="422"/>
      <c r="LCW90" s="423"/>
      <c r="LCX90" s="424"/>
      <c r="LCY90" s="423"/>
      <c r="LCZ90" s="554"/>
      <c r="LDA90" s="554"/>
      <c r="LDB90" s="554"/>
      <c r="LDC90" s="424"/>
      <c r="LDD90" s="422"/>
      <c r="LDE90" s="424"/>
      <c r="LDF90" s="422"/>
      <c r="LDG90" s="423"/>
      <c r="LDH90" s="424"/>
      <c r="LDI90" s="423"/>
      <c r="LDJ90" s="554"/>
      <c r="LDK90" s="554"/>
      <c r="LDL90" s="554"/>
      <c r="LDM90" s="424"/>
      <c r="LDN90" s="422"/>
      <c r="LDO90" s="424"/>
      <c r="LDP90" s="422"/>
      <c r="LDQ90" s="423"/>
      <c r="LDR90" s="424"/>
      <c r="LDS90" s="423"/>
      <c r="LDT90" s="554"/>
      <c r="LDU90" s="554"/>
      <c r="LDV90" s="554"/>
      <c r="LDW90" s="424"/>
      <c r="LDX90" s="422"/>
      <c r="LDY90" s="424"/>
      <c r="LDZ90" s="422"/>
      <c r="LEA90" s="423"/>
      <c r="LEB90" s="424"/>
      <c r="LEC90" s="423"/>
      <c r="LED90" s="554"/>
      <c r="LEE90" s="554"/>
      <c r="LEF90" s="554"/>
      <c r="LEG90" s="424"/>
      <c r="LEH90" s="422"/>
      <c r="LEI90" s="424"/>
      <c r="LEJ90" s="422"/>
      <c r="LEK90" s="423"/>
      <c r="LEL90" s="424"/>
      <c r="LEM90" s="423"/>
      <c r="LEN90" s="554"/>
      <c r="LEO90" s="554"/>
      <c r="LEP90" s="554"/>
      <c r="LEQ90" s="424"/>
      <c r="LER90" s="422"/>
      <c r="LES90" s="424"/>
      <c r="LET90" s="422"/>
      <c r="LEU90" s="423"/>
      <c r="LEV90" s="424"/>
      <c r="LEW90" s="423"/>
      <c r="LEX90" s="554"/>
      <c r="LEY90" s="554"/>
      <c r="LEZ90" s="554"/>
      <c r="LFA90" s="424"/>
      <c r="LFB90" s="422"/>
      <c r="LFC90" s="424"/>
      <c r="LFD90" s="422"/>
      <c r="LFE90" s="423"/>
      <c r="LFF90" s="424"/>
      <c r="LFG90" s="423"/>
      <c r="LFH90" s="554"/>
      <c r="LFI90" s="554"/>
      <c r="LFJ90" s="554"/>
      <c r="LFK90" s="424"/>
      <c r="LFL90" s="422"/>
      <c r="LFM90" s="424"/>
      <c r="LFN90" s="422"/>
      <c r="LFO90" s="423"/>
      <c r="LFP90" s="424"/>
      <c r="LFQ90" s="423"/>
      <c r="LFR90" s="554"/>
      <c r="LFS90" s="554"/>
      <c r="LFT90" s="554"/>
      <c r="LFU90" s="424"/>
      <c r="LFV90" s="422"/>
      <c r="LFW90" s="424"/>
      <c r="LFX90" s="422"/>
      <c r="LFY90" s="423"/>
      <c r="LFZ90" s="424"/>
      <c r="LGA90" s="423"/>
      <c r="LGB90" s="554"/>
      <c r="LGC90" s="554"/>
      <c r="LGD90" s="554"/>
      <c r="LGE90" s="424"/>
      <c r="LGF90" s="422"/>
      <c r="LGG90" s="424"/>
      <c r="LGH90" s="422"/>
      <c r="LGI90" s="423"/>
      <c r="LGJ90" s="424"/>
      <c r="LGK90" s="423"/>
      <c r="LGL90" s="554"/>
      <c r="LGM90" s="554"/>
      <c r="LGN90" s="554"/>
      <c r="LGO90" s="424"/>
      <c r="LGP90" s="422"/>
      <c r="LGQ90" s="424"/>
      <c r="LGR90" s="422"/>
      <c r="LGS90" s="423"/>
      <c r="LGT90" s="424"/>
      <c r="LGU90" s="423"/>
      <c r="LGV90" s="554"/>
      <c r="LGW90" s="554"/>
      <c r="LGX90" s="554"/>
      <c r="LGY90" s="424"/>
      <c r="LGZ90" s="422"/>
      <c r="LHA90" s="424"/>
      <c r="LHB90" s="422"/>
      <c r="LHC90" s="423"/>
      <c r="LHD90" s="424"/>
      <c r="LHE90" s="423"/>
      <c r="LHF90" s="554"/>
      <c r="LHG90" s="554"/>
      <c r="LHH90" s="554"/>
      <c r="LHI90" s="424"/>
      <c r="LHJ90" s="422"/>
      <c r="LHK90" s="424"/>
      <c r="LHL90" s="422"/>
      <c r="LHM90" s="423"/>
      <c r="LHN90" s="424"/>
      <c r="LHO90" s="423"/>
      <c r="LHP90" s="554"/>
      <c r="LHQ90" s="554"/>
      <c r="LHR90" s="554"/>
      <c r="LHS90" s="424"/>
      <c r="LHT90" s="422"/>
      <c r="LHU90" s="424"/>
      <c r="LHV90" s="422"/>
      <c r="LHW90" s="423"/>
      <c r="LHX90" s="424"/>
      <c r="LHY90" s="423"/>
      <c r="LHZ90" s="554"/>
      <c r="LIA90" s="554"/>
      <c r="LIB90" s="554"/>
      <c r="LIC90" s="424"/>
      <c r="LID90" s="422"/>
      <c r="LIE90" s="424"/>
      <c r="LIF90" s="422"/>
      <c r="LIG90" s="423"/>
      <c r="LIH90" s="424"/>
      <c r="LII90" s="423"/>
      <c r="LIJ90" s="554"/>
      <c r="LIK90" s="554"/>
      <c r="LIL90" s="554"/>
      <c r="LIM90" s="424"/>
      <c r="LIN90" s="422"/>
      <c r="LIO90" s="424"/>
      <c r="LIP90" s="422"/>
      <c r="LIQ90" s="423"/>
      <c r="LIR90" s="424"/>
      <c r="LIS90" s="423"/>
      <c r="LIT90" s="554"/>
      <c r="LIU90" s="554"/>
      <c r="LIV90" s="554"/>
      <c r="LIW90" s="424"/>
      <c r="LIX90" s="422"/>
      <c r="LIY90" s="424"/>
      <c r="LIZ90" s="422"/>
      <c r="LJA90" s="423"/>
      <c r="LJB90" s="424"/>
      <c r="LJC90" s="423"/>
      <c r="LJD90" s="554"/>
      <c r="LJE90" s="554"/>
      <c r="LJF90" s="554"/>
      <c r="LJG90" s="424"/>
      <c r="LJH90" s="422"/>
      <c r="LJI90" s="424"/>
      <c r="LJJ90" s="422"/>
      <c r="LJK90" s="423"/>
      <c r="LJL90" s="424"/>
      <c r="LJM90" s="423"/>
      <c r="LJN90" s="554"/>
      <c r="LJO90" s="554"/>
      <c r="LJP90" s="554"/>
      <c r="LJQ90" s="424"/>
      <c r="LJR90" s="422"/>
      <c r="LJS90" s="424"/>
      <c r="LJT90" s="422"/>
      <c r="LJU90" s="423"/>
      <c r="LJV90" s="424"/>
      <c r="LJW90" s="423"/>
      <c r="LJX90" s="554"/>
      <c r="LJY90" s="554"/>
      <c r="LJZ90" s="554"/>
      <c r="LKA90" s="424"/>
      <c r="LKB90" s="422"/>
      <c r="LKC90" s="424"/>
      <c r="LKD90" s="422"/>
      <c r="LKE90" s="423"/>
      <c r="LKF90" s="424"/>
      <c r="LKG90" s="423"/>
      <c r="LKH90" s="554"/>
      <c r="LKI90" s="554"/>
      <c r="LKJ90" s="554"/>
      <c r="LKK90" s="424"/>
      <c r="LKL90" s="422"/>
      <c r="LKM90" s="424"/>
      <c r="LKN90" s="422"/>
      <c r="LKO90" s="423"/>
      <c r="LKP90" s="424"/>
      <c r="LKQ90" s="423"/>
      <c r="LKR90" s="554"/>
      <c r="LKS90" s="554"/>
      <c r="LKT90" s="554"/>
      <c r="LKU90" s="424"/>
      <c r="LKV90" s="422"/>
      <c r="LKW90" s="424"/>
      <c r="LKX90" s="422"/>
      <c r="LKY90" s="423"/>
      <c r="LKZ90" s="424"/>
      <c r="LLA90" s="423"/>
      <c r="LLB90" s="554"/>
      <c r="LLC90" s="554"/>
      <c r="LLD90" s="554"/>
      <c r="LLE90" s="424"/>
      <c r="LLF90" s="422"/>
      <c r="LLG90" s="424"/>
      <c r="LLH90" s="422"/>
      <c r="LLI90" s="423"/>
      <c r="LLJ90" s="424"/>
      <c r="LLK90" s="423"/>
      <c r="LLL90" s="554"/>
      <c r="LLM90" s="554"/>
      <c r="LLN90" s="554"/>
      <c r="LLO90" s="424"/>
      <c r="LLP90" s="422"/>
      <c r="LLQ90" s="424"/>
      <c r="LLR90" s="422"/>
      <c r="LLS90" s="423"/>
      <c r="LLT90" s="424"/>
      <c r="LLU90" s="423"/>
      <c r="LLV90" s="554"/>
      <c r="LLW90" s="554"/>
      <c r="LLX90" s="554"/>
      <c r="LLY90" s="424"/>
      <c r="LLZ90" s="422"/>
      <c r="LMA90" s="424"/>
      <c r="LMB90" s="422"/>
      <c r="LMC90" s="423"/>
      <c r="LMD90" s="424"/>
      <c r="LME90" s="423"/>
      <c r="LMF90" s="554"/>
      <c r="LMG90" s="554"/>
      <c r="LMH90" s="554"/>
      <c r="LMI90" s="424"/>
      <c r="LMJ90" s="422"/>
      <c r="LMK90" s="424"/>
      <c r="LML90" s="422"/>
      <c r="LMM90" s="423"/>
      <c r="LMN90" s="424"/>
      <c r="LMO90" s="423"/>
      <c r="LMP90" s="554"/>
      <c r="LMQ90" s="554"/>
      <c r="LMR90" s="554"/>
      <c r="LMS90" s="424"/>
      <c r="LMT90" s="422"/>
      <c r="LMU90" s="424"/>
      <c r="LMV90" s="422"/>
      <c r="LMW90" s="423"/>
      <c r="LMX90" s="424"/>
      <c r="LMY90" s="423"/>
      <c r="LMZ90" s="554"/>
      <c r="LNA90" s="554"/>
      <c r="LNB90" s="554"/>
      <c r="LNC90" s="424"/>
      <c r="LND90" s="422"/>
      <c r="LNE90" s="424"/>
      <c r="LNF90" s="422"/>
      <c r="LNG90" s="423"/>
      <c r="LNH90" s="424"/>
      <c r="LNI90" s="423"/>
      <c r="LNJ90" s="554"/>
      <c r="LNK90" s="554"/>
      <c r="LNL90" s="554"/>
      <c r="LNM90" s="424"/>
      <c r="LNN90" s="422"/>
      <c r="LNO90" s="424"/>
      <c r="LNP90" s="422"/>
      <c r="LNQ90" s="423"/>
      <c r="LNR90" s="424"/>
      <c r="LNS90" s="423"/>
      <c r="LNT90" s="554"/>
      <c r="LNU90" s="554"/>
      <c r="LNV90" s="554"/>
      <c r="LNW90" s="424"/>
      <c r="LNX90" s="422"/>
      <c r="LNY90" s="424"/>
      <c r="LNZ90" s="422"/>
      <c r="LOA90" s="423"/>
      <c r="LOB90" s="424"/>
      <c r="LOC90" s="423"/>
      <c r="LOD90" s="554"/>
      <c r="LOE90" s="554"/>
      <c r="LOF90" s="554"/>
      <c r="LOG90" s="424"/>
      <c r="LOH90" s="422"/>
      <c r="LOI90" s="424"/>
      <c r="LOJ90" s="422"/>
      <c r="LOK90" s="423"/>
      <c r="LOL90" s="424"/>
      <c r="LOM90" s="423"/>
      <c r="LON90" s="554"/>
      <c r="LOO90" s="554"/>
      <c r="LOP90" s="554"/>
      <c r="LOQ90" s="424"/>
      <c r="LOR90" s="422"/>
      <c r="LOS90" s="424"/>
      <c r="LOT90" s="422"/>
      <c r="LOU90" s="423"/>
      <c r="LOV90" s="424"/>
      <c r="LOW90" s="423"/>
      <c r="LOX90" s="554"/>
      <c r="LOY90" s="554"/>
      <c r="LOZ90" s="554"/>
      <c r="LPA90" s="424"/>
      <c r="LPB90" s="422"/>
      <c r="LPC90" s="424"/>
      <c r="LPD90" s="422"/>
      <c r="LPE90" s="423"/>
      <c r="LPF90" s="424"/>
      <c r="LPG90" s="423"/>
      <c r="LPH90" s="554"/>
      <c r="LPI90" s="554"/>
      <c r="LPJ90" s="554"/>
      <c r="LPK90" s="424"/>
      <c r="LPL90" s="422"/>
      <c r="LPM90" s="424"/>
      <c r="LPN90" s="422"/>
      <c r="LPO90" s="423"/>
      <c r="LPP90" s="424"/>
      <c r="LPQ90" s="423"/>
      <c r="LPR90" s="554"/>
      <c r="LPS90" s="554"/>
      <c r="LPT90" s="554"/>
      <c r="LPU90" s="424"/>
      <c r="LPV90" s="422"/>
      <c r="LPW90" s="424"/>
      <c r="LPX90" s="422"/>
      <c r="LPY90" s="423"/>
      <c r="LPZ90" s="424"/>
      <c r="LQA90" s="423"/>
      <c r="LQB90" s="554"/>
      <c r="LQC90" s="554"/>
      <c r="LQD90" s="554"/>
      <c r="LQE90" s="424"/>
      <c r="LQF90" s="422"/>
      <c r="LQG90" s="424"/>
      <c r="LQH90" s="422"/>
      <c r="LQI90" s="423"/>
      <c r="LQJ90" s="424"/>
      <c r="LQK90" s="423"/>
      <c r="LQL90" s="554"/>
      <c r="LQM90" s="554"/>
      <c r="LQN90" s="554"/>
      <c r="LQO90" s="424"/>
      <c r="LQP90" s="422"/>
      <c r="LQQ90" s="424"/>
      <c r="LQR90" s="422"/>
      <c r="LQS90" s="423"/>
      <c r="LQT90" s="424"/>
      <c r="LQU90" s="423"/>
      <c r="LQV90" s="554"/>
      <c r="LQW90" s="554"/>
      <c r="LQX90" s="554"/>
      <c r="LQY90" s="424"/>
      <c r="LQZ90" s="422"/>
      <c r="LRA90" s="424"/>
      <c r="LRB90" s="422"/>
      <c r="LRC90" s="423"/>
      <c r="LRD90" s="424"/>
      <c r="LRE90" s="423"/>
      <c r="LRF90" s="554"/>
      <c r="LRG90" s="554"/>
      <c r="LRH90" s="554"/>
      <c r="LRI90" s="424"/>
      <c r="LRJ90" s="422"/>
      <c r="LRK90" s="424"/>
      <c r="LRL90" s="422"/>
      <c r="LRM90" s="423"/>
      <c r="LRN90" s="424"/>
      <c r="LRO90" s="423"/>
      <c r="LRP90" s="554"/>
      <c r="LRQ90" s="554"/>
      <c r="LRR90" s="554"/>
      <c r="LRS90" s="424"/>
      <c r="LRT90" s="422"/>
      <c r="LRU90" s="424"/>
      <c r="LRV90" s="422"/>
      <c r="LRW90" s="423"/>
      <c r="LRX90" s="424"/>
      <c r="LRY90" s="423"/>
      <c r="LRZ90" s="554"/>
      <c r="LSA90" s="554"/>
      <c r="LSB90" s="554"/>
      <c r="LSC90" s="424"/>
      <c r="LSD90" s="422"/>
      <c r="LSE90" s="424"/>
      <c r="LSF90" s="422"/>
      <c r="LSG90" s="423"/>
      <c r="LSH90" s="424"/>
      <c r="LSI90" s="423"/>
      <c r="LSJ90" s="554"/>
      <c r="LSK90" s="554"/>
      <c r="LSL90" s="554"/>
      <c r="LSM90" s="424"/>
      <c r="LSN90" s="422"/>
      <c r="LSO90" s="424"/>
      <c r="LSP90" s="422"/>
      <c r="LSQ90" s="423"/>
      <c r="LSR90" s="424"/>
      <c r="LSS90" s="423"/>
      <c r="LST90" s="554"/>
      <c r="LSU90" s="554"/>
      <c r="LSV90" s="554"/>
      <c r="LSW90" s="424"/>
      <c r="LSX90" s="422"/>
      <c r="LSY90" s="424"/>
      <c r="LSZ90" s="422"/>
      <c r="LTA90" s="423"/>
      <c r="LTB90" s="424"/>
      <c r="LTC90" s="423"/>
      <c r="LTD90" s="554"/>
      <c r="LTE90" s="554"/>
      <c r="LTF90" s="554"/>
      <c r="LTG90" s="424"/>
      <c r="LTH90" s="422"/>
      <c r="LTI90" s="424"/>
      <c r="LTJ90" s="422"/>
      <c r="LTK90" s="423"/>
      <c r="LTL90" s="424"/>
      <c r="LTM90" s="423"/>
      <c r="LTN90" s="554"/>
      <c r="LTO90" s="554"/>
      <c r="LTP90" s="554"/>
      <c r="LTQ90" s="424"/>
      <c r="LTR90" s="422"/>
      <c r="LTS90" s="424"/>
      <c r="LTT90" s="422"/>
      <c r="LTU90" s="423"/>
      <c r="LTV90" s="424"/>
      <c r="LTW90" s="423"/>
      <c r="LTX90" s="554"/>
      <c r="LTY90" s="554"/>
      <c r="LTZ90" s="554"/>
      <c r="LUA90" s="424"/>
      <c r="LUB90" s="422"/>
      <c r="LUC90" s="424"/>
      <c r="LUD90" s="422"/>
      <c r="LUE90" s="423"/>
      <c r="LUF90" s="424"/>
      <c r="LUG90" s="423"/>
      <c r="LUH90" s="554"/>
      <c r="LUI90" s="554"/>
      <c r="LUJ90" s="554"/>
      <c r="LUK90" s="424"/>
      <c r="LUL90" s="422"/>
      <c r="LUM90" s="424"/>
      <c r="LUN90" s="422"/>
      <c r="LUO90" s="423"/>
      <c r="LUP90" s="424"/>
      <c r="LUQ90" s="423"/>
      <c r="LUR90" s="554"/>
      <c r="LUS90" s="554"/>
      <c r="LUT90" s="554"/>
      <c r="LUU90" s="424"/>
      <c r="LUV90" s="422"/>
      <c r="LUW90" s="424"/>
      <c r="LUX90" s="422"/>
      <c r="LUY90" s="423"/>
      <c r="LUZ90" s="424"/>
      <c r="LVA90" s="423"/>
      <c r="LVB90" s="554"/>
      <c r="LVC90" s="554"/>
      <c r="LVD90" s="554"/>
      <c r="LVE90" s="424"/>
      <c r="LVF90" s="422"/>
      <c r="LVG90" s="424"/>
      <c r="LVH90" s="422"/>
      <c r="LVI90" s="423"/>
      <c r="LVJ90" s="424"/>
      <c r="LVK90" s="423"/>
      <c r="LVL90" s="554"/>
      <c r="LVM90" s="554"/>
      <c r="LVN90" s="554"/>
      <c r="LVO90" s="424"/>
      <c r="LVP90" s="422"/>
      <c r="LVQ90" s="424"/>
      <c r="LVR90" s="422"/>
      <c r="LVS90" s="423"/>
      <c r="LVT90" s="424"/>
      <c r="LVU90" s="423"/>
      <c r="LVV90" s="554"/>
      <c r="LVW90" s="554"/>
      <c r="LVX90" s="554"/>
      <c r="LVY90" s="424"/>
      <c r="LVZ90" s="422"/>
      <c r="LWA90" s="424"/>
      <c r="LWB90" s="422"/>
      <c r="LWC90" s="423"/>
      <c r="LWD90" s="424"/>
      <c r="LWE90" s="423"/>
      <c r="LWF90" s="554"/>
      <c r="LWG90" s="554"/>
      <c r="LWH90" s="554"/>
      <c r="LWI90" s="424"/>
      <c r="LWJ90" s="422"/>
      <c r="LWK90" s="424"/>
      <c r="LWL90" s="422"/>
      <c r="LWM90" s="423"/>
      <c r="LWN90" s="424"/>
      <c r="LWO90" s="423"/>
      <c r="LWP90" s="554"/>
      <c r="LWQ90" s="554"/>
      <c r="LWR90" s="554"/>
      <c r="LWS90" s="424"/>
      <c r="LWT90" s="422"/>
      <c r="LWU90" s="424"/>
      <c r="LWV90" s="422"/>
      <c r="LWW90" s="423"/>
      <c r="LWX90" s="424"/>
      <c r="LWY90" s="423"/>
      <c r="LWZ90" s="554"/>
      <c r="LXA90" s="554"/>
      <c r="LXB90" s="554"/>
      <c r="LXC90" s="424"/>
      <c r="LXD90" s="422"/>
      <c r="LXE90" s="424"/>
      <c r="LXF90" s="422"/>
      <c r="LXG90" s="423"/>
      <c r="LXH90" s="424"/>
      <c r="LXI90" s="423"/>
      <c r="LXJ90" s="554"/>
      <c r="LXK90" s="554"/>
      <c r="LXL90" s="554"/>
      <c r="LXM90" s="424"/>
      <c r="LXN90" s="422"/>
      <c r="LXO90" s="424"/>
      <c r="LXP90" s="422"/>
      <c r="LXQ90" s="423"/>
      <c r="LXR90" s="424"/>
      <c r="LXS90" s="423"/>
      <c r="LXT90" s="554"/>
      <c r="LXU90" s="554"/>
      <c r="LXV90" s="554"/>
      <c r="LXW90" s="424"/>
      <c r="LXX90" s="422"/>
      <c r="LXY90" s="424"/>
      <c r="LXZ90" s="422"/>
      <c r="LYA90" s="423"/>
      <c r="LYB90" s="424"/>
      <c r="LYC90" s="423"/>
      <c r="LYD90" s="554"/>
      <c r="LYE90" s="554"/>
      <c r="LYF90" s="554"/>
      <c r="LYG90" s="424"/>
      <c r="LYH90" s="422"/>
      <c r="LYI90" s="424"/>
      <c r="LYJ90" s="422"/>
      <c r="LYK90" s="423"/>
      <c r="LYL90" s="424"/>
      <c r="LYM90" s="423"/>
      <c r="LYN90" s="554"/>
      <c r="LYO90" s="554"/>
      <c r="LYP90" s="554"/>
      <c r="LYQ90" s="424"/>
      <c r="LYR90" s="422"/>
      <c r="LYS90" s="424"/>
      <c r="LYT90" s="422"/>
      <c r="LYU90" s="423"/>
      <c r="LYV90" s="424"/>
      <c r="LYW90" s="423"/>
      <c r="LYX90" s="554"/>
      <c r="LYY90" s="554"/>
      <c r="LYZ90" s="554"/>
      <c r="LZA90" s="424"/>
      <c r="LZB90" s="422"/>
      <c r="LZC90" s="424"/>
      <c r="LZD90" s="422"/>
      <c r="LZE90" s="423"/>
      <c r="LZF90" s="424"/>
      <c r="LZG90" s="423"/>
      <c r="LZH90" s="554"/>
      <c r="LZI90" s="554"/>
      <c r="LZJ90" s="554"/>
      <c r="LZK90" s="424"/>
      <c r="LZL90" s="422"/>
      <c r="LZM90" s="424"/>
      <c r="LZN90" s="422"/>
      <c r="LZO90" s="423"/>
      <c r="LZP90" s="424"/>
      <c r="LZQ90" s="423"/>
      <c r="LZR90" s="554"/>
      <c r="LZS90" s="554"/>
      <c r="LZT90" s="554"/>
      <c r="LZU90" s="424"/>
      <c r="LZV90" s="422"/>
      <c r="LZW90" s="424"/>
      <c r="LZX90" s="422"/>
      <c r="LZY90" s="423"/>
      <c r="LZZ90" s="424"/>
      <c r="MAA90" s="423"/>
      <c r="MAB90" s="554"/>
      <c r="MAC90" s="554"/>
      <c r="MAD90" s="554"/>
      <c r="MAE90" s="424"/>
      <c r="MAF90" s="422"/>
      <c r="MAG90" s="424"/>
      <c r="MAH90" s="422"/>
      <c r="MAI90" s="423"/>
      <c r="MAJ90" s="424"/>
      <c r="MAK90" s="423"/>
      <c r="MAL90" s="554"/>
      <c r="MAM90" s="554"/>
      <c r="MAN90" s="554"/>
      <c r="MAO90" s="424"/>
      <c r="MAP90" s="422"/>
      <c r="MAQ90" s="424"/>
      <c r="MAR90" s="422"/>
      <c r="MAS90" s="423"/>
      <c r="MAT90" s="424"/>
      <c r="MAU90" s="423"/>
      <c r="MAV90" s="554"/>
      <c r="MAW90" s="554"/>
      <c r="MAX90" s="554"/>
      <c r="MAY90" s="424"/>
      <c r="MAZ90" s="422"/>
      <c r="MBA90" s="424"/>
      <c r="MBB90" s="422"/>
      <c r="MBC90" s="423"/>
      <c r="MBD90" s="424"/>
      <c r="MBE90" s="423"/>
      <c r="MBF90" s="554"/>
      <c r="MBG90" s="554"/>
      <c r="MBH90" s="554"/>
      <c r="MBI90" s="424"/>
      <c r="MBJ90" s="422"/>
      <c r="MBK90" s="424"/>
      <c r="MBL90" s="422"/>
      <c r="MBM90" s="423"/>
      <c r="MBN90" s="424"/>
      <c r="MBO90" s="423"/>
      <c r="MBP90" s="554"/>
      <c r="MBQ90" s="554"/>
      <c r="MBR90" s="554"/>
      <c r="MBS90" s="424"/>
      <c r="MBT90" s="422"/>
      <c r="MBU90" s="424"/>
      <c r="MBV90" s="422"/>
      <c r="MBW90" s="423"/>
      <c r="MBX90" s="424"/>
      <c r="MBY90" s="423"/>
      <c r="MBZ90" s="554"/>
      <c r="MCA90" s="554"/>
      <c r="MCB90" s="554"/>
      <c r="MCC90" s="424"/>
      <c r="MCD90" s="422"/>
      <c r="MCE90" s="424"/>
      <c r="MCF90" s="422"/>
      <c r="MCG90" s="423"/>
      <c r="MCH90" s="424"/>
      <c r="MCI90" s="423"/>
      <c r="MCJ90" s="554"/>
      <c r="MCK90" s="554"/>
      <c r="MCL90" s="554"/>
      <c r="MCM90" s="424"/>
      <c r="MCN90" s="422"/>
      <c r="MCO90" s="424"/>
      <c r="MCP90" s="422"/>
      <c r="MCQ90" s="423"/>
      <c r="MCR90" s="424"/>
      <c r="MCS90" s="423"/>
      <c r="MCT90" s="554"/>
      <c r="MCU90" s="554"/>
      <c r="MCV90" s="554"/>
      <c r="MCW90" s="424"/>
      <c r="MCX90" s="422"/>
      <c r="MCY90" s="424"/>
      <c r="MCZ90" s="422"/>
      <c r="MDA90" s="423"/>
      <c r="MDB90" s="424"/>
      <c r="MDC90" s="423"/>
      <c r="MDD90" s="554"/>
      <c r="MDE90" s="554"/>
      <c r="MDF90" s="554"/>
      <c r="MDG90" s="424"/>
      <c r="MDH90" s="422"/>
      <c r="MDI90" s="424"/>
      <c r="MDJ90" s="422"/>
      <c r="MDK90" s="423"/>
      <c r="MDL90" s="424"/>
      <c r="MDM90" s="423"/>
      <c r="MDN90" s="554"/>
      <c r="MDO90" s="554"/>
      <c r="MDP90" s="554"/>
      <c r="MDQ90" s="424"/>
      <c r="MDR90" s="422"/>
      <c r="MDS90" s="424"/>
      <c r="MDT90" s="422"/>
      <c r="MDU90" s="423"/>
      <c r="MDV90" s="424"/>
      <c r="MDW90" s="423"/>
      <c r="MDX90" s="554"/>
      <c r="MDY90" s="554"/>
      <c r="MDZ90" s="554"/>
      <c r="MEA90" s="424"/>
      <c r="MEB90" s="422"/>
      <c r="MEC90" s="424"/>
      <c r="MED90" s="422"/>
      <c r="MEE90" s="423"/>
      <c r="MEF90" s="424"/>
      <c r="MEG90" s="423"/>
      <c r="MEH90" s="554"/>
      <c r="MEI90" s="554"/>
      <c r="MEJ90" s="554"/>
      <c r="MEK90" s="424"/>
      <c r="MEL90" s="422"/>
      <c r="MEM90" s="424"/>
      <c r="MEN90" s="422"/>
      <c r="MEO90" s="423"/>
      <c r="MEP90" s="424"/>
      <c r="MEQ90" s="423"/>
      <c r="MER90" s="554"/>
      <c r="MES90" s="554"/>
      <c r="MET90" s="554"/>
      <c r="MEU90" s="424"/>
      <c r="MEV90" s="422"/>
      <c r="MEW90" s="424"/>
      <c r="MEX90" s="422"/>
      <c r="MEY90" s="423"/>
      <c r="MEZ90" s="424"/>
      <c r="MFA90" s="423"/>
      <c r="MFB90" s="554"/>
      <c r="MFC90" s="554"/>
      <c r="MFD90" s="554"/>
      <c r="MFE90" s="424"/>
      <c r="MFF90" s="422"/>
      <c r="MFG90" s="424"/>
      <c r="MFH90" s="422"/>
      <c r="MFI90" s="423"/>
      <c r="MFJ90" s="424"/>
      <c r="MFK90" s="423"/>
      <c r="MFL90" s="554"/>
      <c r="MFM90" s="554"/>
      <c r="MFN90" s="554"/>
      <c r="MFO90" s="424"/>
      <c r="MFP90" s="422"/>
      <c r="MFQ90" s="424"/>
      <c r="MFR90" s="422"/>
      <c r="MFS90" s="423"/>
      <c r="MFT90" s="424"/>
      <c r="MFU90" s="423"/>
      <c r="MFV90" s="554"/>
      <c r="MFW90" s="554"/>
      <c r="MFX90" s="554"/>
      <c r="MFY90" s="424"/>
      <c r="MFZ90" s="422"/>
      <c r="MGA90" s="424"/>
      <c r="MGB90" s="422"/>
      <c r="MGC90" s="423"/>
      <c r="MGD90" s="424"/>
      <c r="MGE90" s="423"/>
      <c r="MGF90" s="554"/>
      <c r="MGG90" s="554"/>
      <c r="MGH90" s="554"/>
      <c r="MGI90" s="424"/>
      <c r="MGJ90" s="422"/>
      <c r="MGK90" s="424"/>
      <c r="MGL90" s="422"/>
      <c r="MGM90" s="423"/>
      <c r="MGN90" s="424"/>
      <c r="MGO90" s="423"/>
      <c r="MGP90" s="554"/>
      <c r="MGQ90" s="554"/>
      <c r="MGR90" s="554"/>
      <c r="MGS90" s="424"/>
      <c r="MGT90" s="422"/>
      <c r="MGU90" s="424"/>
      <c r="MGV90" s="422"/>
      <c r="MGW90" s="423"/>
      <c r="MGX90" s="424"/>
      <c r="MGY90" s="423"/>
      <c r="MGZ90" s="554"/>
      <c r="MHA90" s="554"/>
      <c r="MHB90" s="554"/>
      <c r="MHC90" s="424"/>
      <c r="MHD90" s="422"/>
      <c r="MHE90" s="424"/>
      <c r="MHF90" s="422"/>
      <c r="MHG90" s="423"/>
      <c r="MHH90" s="424"/>
      <c r="MHI90" s="423"/>
      <c r="MHJ90" s="554"/>
      <c r="MHK90" s="554"/>
      <c r="MHL90" s="554"/>
      <c r="MHM90" s="424"/>
      <c r="MHN90" s="422"/>
      <c r="MHO90" s="424"/>
      <c r="MHP90" s="422"/>
      <c r="MHQ90" s="423"/>
      <c r="MHR90" s="424"/>
      <c r="MHS90" s="423"/>
      <c r="MHT90" s="554"/>
      <c r="MHU90" s="554"/>
      <c r="MHV90" s="554"/>
      <c r="MHW90" s="424"/>
      <c r="MHX90" s="422"/>
      <c r="MHY90" s="424"/>
      <c r="MHZ90" s="422"/>
      <c r="MIA90" s="423"/>
      <c r="MIB90" s="424"/>
      <c r="MIC90" s="423"/>
      <c r="MID90" s="554"/>
      <c r="MIE90" s="554"/>
      <c r="MIF90" s="554"/>
      <c r="MIG90" s="424"/>
      <c r="MIH90" s="422"/>
      <c r="MII90" s="424"/>
      <c r="MIJ90" s="422"/>
      <c r="MIK90" s="423"/>
      <c r="MIL90" s="424"/>
      <c r="MIM90" s="423"/>
      <c r="MIN90" s="554"/>
      <c r="MIO90" s="554"/>
      <c r="MIP90" s="554"/>
      <c r="MIQ90" s="424"/>
      <c r="MIR90" s="422"/>
      <c r="MIS90" s="424"/>
      <c r="MIT90" s="422"/>
      <c r="MIU90" s="423"/>
      <c r="MIV90" s="424"/>
      <c r="MIW90" s="423"/>
      <c r="MIX90" s="554"/>
      <c r="MIY90" s="554"/>
      <c r="MIZ90" s="554"/>
      <c r="MJA90" s="424"/>
      <c r="MJB90" s="422"/>
      <c r="MJC90" s="424"/>
      <c r="MJD90" s="422"/>
      <c r="MJE90" s="423"/>
      <c r="MJF90" s="424"/>
      <c r="MJG90" s="423"/>
      <c r="MJH90" s="554"/>
      <c r="MJI90" s="554"/>
      <c r="MJJ90" s="554"/>
      <c r="MJK90" s="424"/>
      <c r="MJL90" s="422"/>
      <c r="MJM90" s="424"/>
      <c r="MJN90" s="422"/>
      <c r="MJO90" s="423"/>
      <c r="MJP90" s="424"/>
      <c r="MJQ90" s="423"/>
      <c r="MJR90" s="554"/>
      <c r="MJS90" s="554"/>
      <c r="MJT90" s="554"/>
      <c r="MJU90" s="424"/>
      <c r="MJV90" s="422"/>
      <c r="MJW90" s="424"/>
      <c r="MJX90" s="422"/>
      <c r="MJY90" s="423"/>
      <c r="MJZ90" s="424"/>
      <c r="MKA90" s="423"/>
      <c r="MKB90" s="554"/>
      <c r="MKC90" s="554"/>
      <c r="MKD90" s="554"/>
      <c r="MKE90" s="424"/>
      <c r="MKF90" s="422"/>
      <c r="MKG90" s="424"/>
      <c r="MKH90" s="422"/>
      <c r="MKI90" s="423"/>
      <c r="MKJ90" s="424"/>
      <c r="MKK90" s="423"/>
      <c r="MKL90" s="554"/>
      <c r="MKM90" s="554"/>
      <c r="MKN90" s="554"/>
      <c r="MKO90" s="424"/>
      <c r="MKP90" s="422"/>
      <c r="MKQ90" s="424"/>
      <c r="MKR90" s="422"/>
      <c r="MKS90" s="423"/>
      <c r="MKT90" s="424"/>
      <c r="MKU90" s="423"/>
      <c r="MKV90" s="554"/>
      <c r="MKW90" s="554"/>
      <c r="MKX90" s="554"/>
      <c r="MKY90" s="424"/>
      <c r="MKZ90" s="422"/>
      <c r="MLA90" s="424"/>
      <c r="MLB90" s="422"/>
      <c r="MLC90" s="423"/>
      <c r="MLD90" s="424"/>
      <c r="MLE90" s="423"/>
      <c r="MLF90" s="554"/>
      <c r="MLG90" s="554"/>
      <c r="MLH90" s="554"/>
      <c r="MLI90" s="424"/>
      <c r="MLJ90" s="422"/>
      <c r="MLK90" s="424"/>
      <c r="MLL90" s="422"/>
      <c r="MLM90" s="423"/>
      <c r="MLN90" s="424"/>
      <c r="MLO90" s="423"/>
      <c r="MLP90" s="554"/>
      <c r="MLQ90" s="554"/>
      <c r="MLR90" s="554"/>
      <c r="MLS90" s="424"/>
      <c r="MLT90" s="422"/>
      <c r="MLU90" s="424"/>
      <c r="MLV90" s="422"/>
      <c r="MLW90" s="423"/>
      <c r="MLX90" s="424"/>
      <c r="MLY90" s="423"/>
      <c r="MLZ90" s="554"/>
      <c r="MMA90" s="554"/>
      <c r="MMB90" s="554"/>
      <c r="MMC90" s="424"/>
      <c r="MMD90" s="422"/>
      <c r="MME90" s="424"/>
      <c r="MMF90" s="422"/>
      <c r="MMG90" s="423"/>
      <c r="MMH90" s="424"/>
      <c r="MMI90" s="423"/>
      <c r="MMJ90" s="554"/>
      <c r="MMK90" s="554"/>
      <c r="MML90" s="554"/>
      <c r="MMM90" s="424"/>
      <c r="MMN90" s="422"/>
      <c r="MMO90" s="424"/>
      <c r="MMP90" s="422"/>
      <c r="MMQ90" s="423"/>
      <c r="MMR90" s="424"/>
      <c r="MMS90" s="423"/>
      <c r="MMT90" s="554"/>
      <c r="MMU90" s="554"/>
      <c r="MMV90" s="554"/>
      <c r="MMW90" s="424"/>
      <c r="MMX90" s="422"/>
      <c r="MMY90" s="424"/>
      <c r="MMZ90" s="422"/>
      <c r="MNA90" s="423"/>
      <c r="MNB90" s="424"/>
      <c r="MNC90" s="423"/>
      <c r="MND90" s="554"/>
      <c r="MNE90" s="554"/>
      <c r="MNF90" s="554"/>
      <c r="MNG90" s="424"/>
      <c r="MNH90" s="422"/>
      <c r="MNI90" s="424"/>
      <c r="MNJ90" s="422"/>
      <c r="MNK90" s="423"/>
      <c r="MNL90" s="424"/>
      <c r="MNM90" s="423"/>
      <c r="MNN90" s="554"/>
      <c r="MNO90" s="554"/>
      <c r="MNP90" s="554"/>
      <c r="MNQ90" s="424"/>
      <c r="MNR90" s="422"/>
      <c r="MNS90" s="424"/>
      <c r="MNT90" s="422"/>
      <c r="MNU90" s="423"/>
      <c r="MNV90" s="424"/>
      <c r="MNW90" s="423"/>
      <c r="MNX90" s="554"/>
      <c r="MNY90" s="554"/>
      <c r="MNZ90" s="554"/>
      <c r="MOA90" s="424"/>
      <c r="MOB90" s="422"/>
      <c r="MOC90" s="424"/>
      <c r="MOD90" s="422"/>
      <c r="MOE90" s="423"/>
      <c r="MOF90" s="424"/>
      <c r="MOG90" s="423"/>
      <c r="MOH90" s="554"/>
      <c r="MOI90" s="554"/>
      <c r="MOJ90" s="554"/>
      <c r="MOK90" s="424"/>
      <c r="MOL90" s="422"/>
      <c r="MOM90" s="424"/>
      <c r="MON90" s="422"/>
      <c r="MOO90" s="423"/>
      <c r="MOP90" s="424"/>
      <c r="MOQ90" s="423"/>
      <c r="MOR90" s="554"/>
      <c r="MOS90" s="554"/>
      <c r="MOT90" s="554"/>
      <c r="MOU90" s="424"/>
      <c r="MOV90" s="422"/>
      <c r="MOW90" s="424"/>
      <c r="MOX90" s="422"/>
      <c r="MOY90" s="423"/>
      <c r="MOZ90" s="424"/>
      <c r="MPA90" s="423"/>
      <c r="MPB90" s="554"/>
      <c r="MPC90" s="554"/>
      <c r="MPD90" s="554"/>
      <c r="MPE90" s="424"/>
      <c r="MPF90" s="422"/>
      <c r="MPG90" s="424"/>
      <c r="MPH90" s="422"/>
      <c r="MPI90" s="423"/>
      <c r="MPJ90" s="424"/>
      <c r="MPK90" s="423"/>
      <c r="MPL90" s="554"/>
      <c r="MPM90" s="554"/>
      <c r="MPN90" s="554"/>
      <c r="MPO90" s="424"/>
      <c r="MPP90" s="422"/>
      <c r="MPQ90" s="424"/>
      <c r="MPR90" s="422"/>
      <c r="MPS90" s="423"/>
      <c r="MPT90" s="424"/>
      <c r="MPU90" s="423"/>
      <c r="MPV90" s="554"/>
      <c r="MPW90" s="554"/>
      <c r="MPX90" s="554"/>
      <c r="MPY90" s="424"/>
      <c r="MPZ90" s="422"/>
      <c r="MQA90" s="424"/>
      <c r="MQB90" s="422"/>
      <c r="MQC90" s="423"/>
      <c r="MQD90" s="424"/>
      <c r="MQE90" s="423"/>
      <c r="MQF90" s="554"/>
      <c r="MQG90" s="554"/>
      <c r="MQH90" s="554"/>
      <c r="MQI90" s="424"/>
      <c r="MQJ90" s="422"/>
      <c r="MQK90" s="424"/>
      <c r="MQL90" s="422"/>
      <c r="MQM90" s="423"/>
      <c r="MQN90" s="424"/>
      <c r="MQO90" s="423"/>
      <c r="MQP90" s="554"/>
      <c r="MQQ90" s="554"/>
      <c r="MQR90" s="554"/>
      <c r="MQS90" s="424"/>
      <c r="MQT90" s="422"/>
      <c r="MQU90" s="424"/>
      <c r="MQV90" s="422"/>
      <c r="MQW90" s="423"/>
      <c r="MQX90" s="424"/>
      <c r="MQY90" s="423"/>
      <c r="MQZ90" s="554"/>
      <c r="MRA90" s="554"/>
      <c r="MRB90" s="554"/>
      <c r="MRC90" s="424"/>
      <c r="MRD90" s="422"/>
      <c r="MRE90" s="424"/>
      <c r="MRF90" s="422"/>
      <c r="MRG90" s="423"/>
      <c r="MRH90" s="424"/>
      <c r="MRI90" s="423"/>
      <c r="MRJ90" s="554"/>
      <c r="MRK90" s="554"/>
      <c r="MRL90" s="554"/>
      <c r="MRM90" s="424"/>
      <c r="MRN90" s="422"/>
      <c r="MRO90" s="424"/>
      <c r="MRP90" s="422"/>
      <c r="MRQ90" s="423"/>
      <c r="MRR90" s="424"/>
      <c r="MRS90" s="423"/>
      <c r="MRT90" s="554"/>
      <c r="MRU90" s="554"/>
      <c r="MRV90" s="554"/>
      <c r="MRW90" s="424"/>
      <c r="MRX90" s="422"/>
      <c r="MRY90" s="424"/>
      <c r="MRZ90" s="422"/>
      <c r="MSA90" s="423"/>
      <c r="MSB90" s="424"/>
      <c r="MSC90" s="423"/>
      <c r="MSD90" s="554"/>
      <c r="MSE90" s="554"/>
      <c r="MSF90" s="554"/>
      <c r="MSG90" s="424"/>
      <c r="MSH90" s="422"/>
      <c r="MSI90" s="424"/>
      <c r="MSJ90" s="422"/>
      <c r="MSK90" s="423"/>
      <c r="MSL90" s="424"/>
      <c r="MSM90" s="423"/>
      <c r="MSN90" s="554"/>
      <c r="MSO90" s="554"/>
      <c r="MSP90" s="554"/>
      <c r="MSQ90" s="424"/>
      <c r="MSR90" s="422"/>
      <c r="MSS90" s="424"/>
      <c r="MST90" s="422"/>
      <c r="MSU90" s="423"/>
      <c r="MSV90" s="424"/>
      <c r="MSW90" s="423"/>
      <c r="MSX90" s="554"/>
      <c r="MSY90" s="554"/>
      <c r="MSZ90" s="554"/>
      <c r="MTA90" s="424"/>
      <c r="MTB90" s="422"/>
      <c r="MTC90" s="424"/>
      <c r="MTD90" s="422"/>
      <c r="MTE90" s="423"/>
      <c r="MTF90" s="424"/>
      <c r="MTG90" s="423"/>
      <c r="MTH90" s="554"/>
      <c r="MTI90" s="554"/>
      <c r="MTJ90" s="554"/>
      <c r="MTK90" s="424"/>
      <c r="MTL90" s="422"/>
      <c r="MTM90" s="424"/>
      <c r="MTN90" s="422"/>
      <c r="MTO90" s="423"/>
      <c r="MTP90" s="424"/>
      <c r="MTQ90" s="423"/>
      <c r="MTR90" s="554"/>
      <c r="MTS90" s="554"/>
      <c r="MTT90" s="554"/>
      <c r="MTU90" s="424"/>
      <c r="MTV90" s="422"/>
      <c r="MTW90" s="424"/>
      <c r="MTX90" s="422"/>
      <c r="MTY90" s="423"/>
      <c r="MTZ90" s="424"/>
      <c r="MUA90" s="423"/>
      <c r="MUB90" s="554"/>
      <c r="MUC90" s="554"/>
      <c r="MUD90" s="554"/>
      <c r="MUE90" s="424"/>
      <c r="MUF90" s="422"/>
      <c r="MUG90" s="424"/>
      <c r="MUH90" s="422"/>
      <c r="MUI90" s="423"/>
      <c r="MUJ90" s="424"/>
      <c r="MUK90" s="423"/>
      <c r="MUL90" s="554"/>
      <c r="MUM90" s="554"/>
      <c r="MUN90" s="554"/>
      <c r="MUO90" s="424"/>
      <c r="MUP90" s="422"/>
      <c r="MUQ90" s="424"/>
      <c r="MUR90" s="422"/>
      <c r="MUS90" s="423"/>
      <c r="MUT90" s="424"/>
      <c r="MUU90" s="423"/>
      <c r="MUV90" s="554"/>
      <c r="MUW90" s="554"/>
      <c r="MUX90" s="554"/>
      <c r="MUY90" s="424"/>
      <c r="MUZ90" s="422"/>
      <c r="MVA90" s="424"/>
      <c r="MVB90" s="422"/>
      <c r="MVC90" s="423"/>
      <c r="MVD90" s="424"/>
      <c r="MVE90" s="423"/>
      <c r="MVF90" s="554"/>
      <c r="MVG90" s="554"/>
      <c r="MVH90" s="554"/>
      <c r="MVI90" s="424"/>
      <c r="MVJ90" s="422"/>
      <c r="MVK90" s="424"/>
      <c r="MVL90" s="422"/>
      <c r="MVM90" s="423"/>
      <c r="MVN90" s="424"/>
      <c r="MVO90" s="423"/>
      <c r="MVP90" s="554"/>
      <c r="MVQ90" s="554"/>
      <c r="MVR90" s="554"/>
      <c r="MVS90" s="424"/>
      <c r="MVT90" s="422"/>
      <c r="MVU90" s="424"/>
      <c r="MVV90" s="422"/>
      <c r="MVW90" s="423"/>
      <c r="MVX90" s="424"/>
      <c r="MVY90" s="423"/>
      <c r="MVZ90" s="554"/>
      <c r="MWA90" s="554"/>
      <c r="MWB90" s="554"/>
      <c r="MWC90" s="424"/>
      <c r="MWD90" s="422"/>
      <c r="MWE90" s="424"/>
      <c r="MWF90" s="422"/>
      <c r="MWG90" s="423"/>
      <c r="MWH90" s="424"/>
      <c r="MWI90" s="423"/>
      <c r="MWJ90" s="554"/>
      <c r="MWK90" s="554"/>
      <c r="MWL90" s="554"/>
      <c r="MWM90" s="424"/>
      <c r="MWN90" s="422"/>
      <c r="MWO90" s="424"/>
      <c r="MWP90" s="422"/>
      <c r="MWQ90" s="423"/>
      <c r="MWR90" s="424"/>
      <c r="MWS90" s="423"/>
      <c r="MWT90" s="554"/>
      <c r="MWU90" s="554"/>
      <c r="MWV90" s="554"/>
      <c r="MWW90" s="424"/>
      <c r="MWX90" s="422"/>
      <c r="MWY90" s="424"/>
      <c r="MWZ90" s="422"/>
      <c r="MXA90" s="423"/>
      <c r="MXB90" s="424"/>
      <c r="MXC90" s="423"/>
      <c r="MXD90" s="554"/>
      <c r="MXE90" s="554"/>
      <c r="MXF90" s="554"/>
      <c r="MXG90" s="424"/>
      <c r="MXH90" s="422"/>
      <c r="MXI90" s="424"/>
      <c r="MXJ90" s="422"/>
      <c r="MXK90" s="423"/>
      <c r="MXL90" s="424"/>
      <c r="MXM90" s="423"/>
      <c r="MXN90" s="554"/>
      <c r="MXO90" s="554"/>
      <c r="MXP90" s="554"/>
      <c r="MXQ90" s="424"/>
      <c r="MXR90" s="422"/>
      <c r="MXS90" s="424"/>
      <c r="MXT90" s="422"/>
      <c r="MXU90" s="423"/>
      <c r="MXV90" s="424"/>
      <c r="MXW90" s="423"/>
      <c r="MXX90" s="554"/>
      <c r="MXY90" s="554"/>
      <c r="MXZ90" s="554"/>
      <c r="MYA90" s="424"/>
      <c r="MYB90" s="422"/>
      <c r="MYC90" s="424"/>
      <c r="MYD90" s="422"/>
      <c r="MYE90" s="423"/>
      <c r="MYF90" s="424"/>
      <c r="MYG90" s="423"/>
      <c r="MYH90" s="554"/>
      <c r="MYI90" s="554"/>
      <c r="MYJ90" s="554"/>
      <c r="MYK90" s="424"/>
      <c r="MYL90" s="422"/>
      <c r="MYM90" s="424"/>
      <c r="MYN90" s="422"/>
      <c r="MYO90" s="423"/>
      <c r="MYP90" s="424"/>
      <c r="MYQ90" s="423"/>
      <c r="MYR90" s="554"/>
      <c r="MYS90" s="554"/>
      <c r="MYT90" s="554"/>
      <c r="MYU90" s="424"/>
      <c r="MYV90" s="422"/>
      <c r="MYW90" s="424"/>
      <c r="MYX90" s="422"/>
      <c r="MYY90" s="423"/>
      <c r="MYZ90" s="424"/>
      <c r="MZA90" s="423"/>
      <c r="MZB90" s="554"/>
      <c r="MZC90" s="554"/>
      <c r="MZD90" s="554"/>
      <c r="MZE90" s="424"/>
      <c r="MZF90" s="422"/>
      <c r="MZG90" s="424"/>
      <c r="MZH90" s="422"/>
      <c r="MZI90" s="423"/>
      <c r="MZJ90" s="424"/>
      <c r="MZK90" s="423"/>
      <c r="MZL90" s="554"/>
      <c r="MZM90" s="554"/>
      <c r="MZN90" s="554"/>
      <c r="MZO90" s="424"/>
      <c r="MZP90" s="422"/>
      <c r="MZQ90" s="424"/>
      <c r="MZR90" s="422"/>
      <c r="MZS90" s="423"/>
      <c r="MZT90" s="424"/>
      <c r="MZU90" s="423"/>
      <c r="MZV90" s="554"/>
      <c r="MZW90" s="554"/>
      <c r="MZX90" s="554"/>
      <c r="MZY90" s="424"/>
      <c r="MZZ90" s="422"/>
      <c r="NAA90" s="424"/>
      <c r="NAB90" s="422"/>
      <c r="NAC90" s="423"/>
      <c r="NAD90" s="424"/>
      <c r="NAE90" s="423"/>
      <c r="NAF90" s="554"/>
      <c r="NAG90" s="554"/>
      <c r="NAH90" s="554"/>
      <c r="NAI90" s="424"/>
      <c r="NAJ90" s="422"/>
      <c r="NAK90" s="424"/>
      <c r="NAL90" s="422"/>
      <c r="NAM90" s="423"/>
      <c r="NAN90" s="424"/>
      <c r="NAO90" s="423"/>
      <c r="NAP90" s="554"/>
      <c r="NAQ90" s="554"/>
      <c r="NAR90" s="554"/>
      <c r="NAS90" s="424"/>
      <c r="NAT90" s="422"/>
      <c r="NAU90" s="424"/>
      <c r="NAV90" s="422"/>
      <c r="NAW90" s="423"/>
      <c r="NAX90" s="424"/>
      <c r="NAY90" s="423"/>
      <c r="NAZ90" s="554"/>
      <c r="NBA90" s="554"/>
      <c r="NBB90" s="554"/>
      <c r="NBC90" s="424"/>
      <c r="NBD90" s="422"/>
      <c r="NBE90" s="424"/>
      <c r="NBF90" s="422"/>
      <c r="NBG90" s="423"/>
      <c r="NBH90" s="424"/>
      <c r="NBI90" s="423"/>
      <c r="NBJ90" s="554"/>
      <c r="NBK90" s="554"/>
      <c r="NBL90" s="554"/>
      <c r="NBM90" s="424"/>
      <c r="NBN90" s="422"/>
      <c r="NBO90" s="424"/>
      <c r="NBP90" s="422"/>
      <c r="NBQ90" s="423"/>
      <c r="NBR90" s="424"/>
      <c r="NBS90" s="423"/>
      <c r="NBT90" s="554"/>
      <c r="NBU90" s="554"/>
      <c r="NBV90" s="554"/>
      <c r="NBW90" s="424"/>
      <c r="NBX90" s="422"/>
      <c r="NBY90" s="424"/>
      <c r="NBZ90" s="422"/>
      <c r="NCA90" s="423"/>
      <c r="NCB90" s="424"/>
      <c r="NCC90" s="423"/>
      <c r="NCD90" s="554"/>
      <c r="NCE90" s="554"/>
      <c r="NCF90" s="554"/>
      <c r="NCG90" s="424"/>
      <c r="NCH90" s="422"/>
      <c r="NCI90" s="424"/>
      <c r="NCJ90" s="422"/>
      <c r="NCK90" s="423"/>
      <c r="NCL90" s="424"/>
      <c r="NCM90" s="423"/>
      <c r="NCN90" s="554"/>
      <c r="NCO90" s="554"/>
      <c r="NCP90" s="554"/>
      <c r="NCQ90" s="424"/>
      <c r="NCR90" s="422"/>
      <c r="NCS90" s="424"/>
      <c r="NCT90" s="422"/>
      <c r="NCU90" s="423"/>
      <c r="NCV90" s="424"/>
      <c r="NCW90" s="423"/>
      <c r="NCX90" s="554"/>
      <c r="NCY90" s="554"/>
      <c r="NCZ90" s="554"/>
      <c r="NDA90" s="424"/>
      <c r="NDB90" s="422"/>
      <c r="NDC90" s="424"/>
      <c r="NDD90" s="422"/>
      <c r="NDE90" s="423"/>
      <c r="NDF90" s="424"/>
      <c r="NDG90" s="423"/>
      <c r="NDH90" s="554"/>
      <c r="NDI90" s="554"/>
      <c r="NDJ90" s="554"/>
      <c r="NDK90" s="424"/>
      <c r="NDL90" s="422"/>
      <c r="NDM90" s="424"/>
      <c r="NDN90" s="422"/>
      <c r="NDO90" s="423"/>
      <c r="NDP90" s="424"/>
      <c r="NDQ90" s="423"/>
      <c r="NDR90" s="554"/>
      <c r="NDS90" s="554"/>
      <c r="NDT90" s="554"/>
      <c r="NDU90" s="424"/>
      <c r="NDV90" s="422"/>
      <c r="NDW90" s="424"/>
      <c r="NDX90" s="422"/>
      <c r="NDY90" s="423"/>
      <c r="NDZ90" s="424"/>
      <c r="NEA90" s="423"/>
      <c r="NEB90" s="554"/>
      <c r="NEC90" s="554"/>
      <c r="NED90" s="554"/>
      <c r="NEE90" s="424"/>
      <c r="NEF90" s="422"/>
      <c r="NEG90" s="424"/>
      <c r="NEH90" s="422"/>
      <c r="NEI90" s="423"/>
      <c r="NEJ90" s="424"/>
      <c r="NEK90" s="423"/>
      <c r="NEL90" s="554"/>
      <c r="NEM90" s="554"/>
      <c r="NEN90" s="554"/>
      <c r="NEO90" s="424"/>
      <c r="NEP90" s="422"/>
      <c r="NEQ90" s="424"/>
      <c r="NER90" s="422"/>
      <c r="NES90" s="423"/>
      <c r="NET90" s="424"/>
      <c r="NEU90" s="423"/>
      <c r="NEV90" s="554"/>
      <c r="NEW90" s="554"/>
      <c r="NEX90" s="554"/>
      <c r="NEY90" s="424"/>
      <c r="NEZ90" s="422"/>
      <c r="NFA90" s="424"/>
      <c r="NFB90" s="422"/>
      <c r="NFC90" s="423"/>
      <c r="NFD90" s="424"/>
      <c r="NFE90" s="423"/>
      <c r="NFF90" s="554"/>
      <c r="NFG90" s="554"/>
      <c r="NFH90" s="554"/>
      <c r="NFI90" s="424"/>
      <c r="NFJ90" s="422"/>
      <c r="NFK90" s="424"/>
      <c r="NFL90" s="422"/>
      <c r="NFM90" s="423"/>
      <c r="NFN90" s="424"/>
      <c r="NFO90" s="423"/>
      <c r="NFP90" s="554"/>
      <c r="NFQ90" s="554"/>
      <c r="NFR90" s="554"/>
      <c r="NFS90" s="424"/>
      <c r="NFT90" s="422"/>
      <c r="NFU90" s="424"/>
      <c r="NFV90" s="422"/>
      <c r="NFW90" s="423"/>
      <c r="NFX90" s="424"/>
      <c r="NFY90" s="423"/>
      <c r="NFZ90" s="554"/>
      <c r="NGA90" s="554"/>
      <c r="NGB90" s="554"/>
      <c r="NGC90" s="424"/>
      <c r="NGD90" s="422"/>
      <c r="NGE90" s="424"/>
      <c r="NGF90" s="422"/>
      <c r="NGG90" s="423"/>
      <c r="NGH90" s="424"/>
      <c r="NGI90" s="423"/>
      <c r="NGJ90" s="554"/>
      <c r="NGK90" s="554"/>
      <c r="NGL90" s="554"/>
      <c r="NGM90" s="424"/>
      <c r="NGN90" s="422"/>
      <c r="NGO90" s="424"/>
      <c r="NGP90" s="422"/>
      <c r="NGQ90" s="423"/>
      <c r="NGR90" s="424"/>
      <c r="NGS90" s="423"/>
      <c r="NGT90" s="554"/>
      <c r="NGU90" s="554"/>
      <c r="NGV90" s="554"/>
      <c r="NGW90" s="424"/>
      <c r="NGX90" s="422"/>
      <c r="NGY90" s="424"/>
      <c r="NGZ90" s="422"/>
      <c r="NHA90" s="423"/>
      <c r="NHB90" s="424"/>
      <c r="NHC90" s="423"/>
      <c r="NHD90" s="554"/>
      <c r="NHE90" s="554"/>
      <c r="NHF90" s="554"/>
      <c r="NHG90" s="424"/>
      <c r="NHH90" s="422"/>
      <c r="NHI90" s="424"/>
      <c r="NHJ90" s="422"/>
      <c r="NHK90" s="423"/>
      <c r="NHL90" s="424"/>
      <c r="NHM90" s="423"/>
      <c r="NHN90" s="554"/>
      <c r="NHO90" s="554"/>
      <c r="NHP90" s="554"/>
      <c r="NHQ90" s="424"/>
      <c r="NHR90" s="422"/>
      <c r="NHS90" s="424"/>
      <c r="NHT90" s="422"/>
      <c r="NHU90" s="423"/>
      <c r="NHV90" s="424"/>
      <c r="NHW90" s="423"/>
      <c r="NHX90" s="554"/>
      <c r="NHY90" s="554"/>
      <c r="NHZ90" s="554"/>
      <c r="NIA90" s="424"/>
      <c r="NIB90" s="422"/>
      <c r="NIC90" s="424"/>
      <c r="NID90" s="422"/>
      <c r="NIE90" s="423"/>
      <c r="NIF90" s="424"/>
      <c r="NIG90" s="423"/>
      <c r="NIH90" s="554"/>
      <c r="NII90" s="554"/>
      <c r="NIJ90" s="554"/>
      <c r="NIK90" s="424"/>
      <c r="NIL90" s="422"/>
      <c r="NIM90" s="424"/>
      <c r="NIN90" s="422"/>
      <c r="NIO90" s="423"/>
      <c r="NIP90" s="424"/>
      <c r="NIQ90" s="423"/>
      <c r="NIR90" s="554"/>
      <c r="NIS90" s="554"/>
      <c r="NIT90" s="554"/>
      <c r="NIU90" s="424"/>
      <c r="NIV90" s="422"/>
      <c r="NIW90" s="424"/>
      <c r="NIX90" s="422"/>
      <c r="NIY90" s="423"/>
      <c r="NIZ90" s="424"/>
      <c r="NJA90" s="423"/>
      <c r="NJB90" s="554"/>
      <c r="NJC90" s="554"/>
      <c r="NJD90" s="554"/>
      <c r="NJE90" s="424"/>
      <c r="NJF90" s="422"/>
      <c r="NJG90" s="424"/>
      <c r="NJH90" s="422"/>
      <c r="NJI90" s="423"/>
      <c r="NJJ90" s="424"/>
      <c r="NJK90" s="423"/>
      <c r="NJL90" s="554"/>
      <c r="NJM90" s="554"/>
      <c r="NJN90" s="554"/>
      <c r="NJO90" s="424"/>
      <c r="NJP90" s="422"/>
      <c r="NJQ90" s="424"/>
      <c r="NJR90" s="422"/>
      <c r="NJS90" s="423"/>
      <c r="NJT90" s="424"/>
      <c r="NJU90" s="423"/>
      <c r="NJV90" s="554"/>
      <c r="NJW90" s="554"/>
      <c r="NJX90" s="554"/>
      <c r="NJY90" s="424"/>
      <c r="NJZ90" s="422"/>
      <c r="NKA90" s="424"/>
      <c r="NKB90" s="422"/>
      <c r="NKC90" s="423"/>
      <c r="NKD90" s="424"/>
      <c r="NKE90" s="423"/>
      <c r="NKF90" s="554"/>
      <c r="NKG90" s="554"/>
      <c r="NKH90" s="554"/>
      <c r="NKI90" s="424"/>
      <c r="NKJ90" s="422"/>
      <c r="NKK90" s="424"/>
      <c r="NKL90" s="422"/>
      <c r="NKM90" s="423"/>
      <c r="NKN90" s="424"/>
      <c r="NKO90" s="423"/>
      <c r="NKP90" s="554"/>
      <c r="NKQ90" s="554"/>
      <c r="NKR90" s="554"/>
      <c r="NKS90" s="424"/>
      <c r="NKT90" s="422"/>
      <c r="NKU90" s="424"/>
      <c r="NKV90" s="422"/>
      <c r="NKW90" s="423"/>
      <c r="NKX90" s="424"/>
      <c r="NKY90" s="423"/>
      <c r="NKZ90" s="554"/>
      <c r="NLA90" s="554"/>
      <c r="NLB90" s="554"/>
      <c r="NLC90" s="424"/>
      <c r="NLD90" s="422"/>
      <c r="NLE90" s="424"/>
      <c r="NLF90" s="422"/>
      <c r="NLG90" s="423"/>
      <c r="NLH90" s="424"/>
      <c r="NLI90" s="423"/>
      <c r="NLJ90" s="554"/>
      <c r="NLK90" s="554"/>
      <c r="NLL90" s="554"/>
      <c r="NLM90" s="424"/>
      <c r="NLN90" s="422"/>
      <c r="NLO90" s="424"/>
      <c r="NLP90" s="422"/>
      <c r="NLQ90" s="423"/>
      <c r="NLR90" s="424"/>
      <c r="NLS90" s="423"/>
      <c r="NLT90" s="554"/>
      <c r="NLU90" s="554"/>
      <c r="NLV90" s="554"/>
      <c r="NLW90" s="424"/>
      <c r="NLX90" s="422"/>
      <c r="NLY90" s="424"/>
      <c r="NLZ90" s="422"/>
      <c r="NMA90" s="423"/>
      <c r="NMB90" s="424"/>
      <c r="NMC90" s="423"/>
      <c r="NMD90" s="554"/>
      <c r="NME90" s="554"/>
      <c r="NMF90" s="554"/>
      <c r="NMG90" s="424"/>
      <c r="NMH90" s="422"/>
      <c r="NMI90" s="424"/>
      <c r="NMJ90" s="422"/>
      <c r="NMK90" s="423"/>
      <c r="NML90" s="424"/>
      <c r="NMM90" s="423"/>
      <c r="NMN90" s="554"/>
      <c r="NMO90" s="554"/>
      <c r="NMP90" s="554"/>
      <c r="NMQ90" s="424"/>
      <c r="NMR90" s="422"/>
      <c r="NMS90" s="424"/>
      <c r="NMT90" s="422"/>
      <c r="NMU90" s="423"/>
      <c r="NMV90" s="424"/>
      <c r="NMW90" s="423"/>
      <c r="NMX90" s="554"/>
      <c r="NMY90" s="554"/>
      <c r="NMZ90" s="554"/>
      <c r="NNA90" s="424"/>
      <c r="NNB90" s="422"/>
      <c r="NNC90" s="424"/>
      <c r="NND90" s="422"/>
      <c r="NNE90" s="423"/>
      <c r="NNF90" s="424"/>
      <c r="NNG90" s="423"/>
      <c r="NNH90" s="554"/>
      <c r="NNI90" s="554"/>
      <c r="NNJ90" s="554"/>
      <c r="NNK90" s="424"/>
      <c r="NNL90" s="422"/>
      <c r="NNM90" s="424"/>
      <c r="NNN90" s="422"/>
      <c r="NNO90" s="423"/>
      <c r="NNP90" s="424"/>
      <c r="NNQ90" s="423"/>
      <c r="NNR90" s="554"/>
      <c r="NNS90" s="554"/>
      <c r="NNT90" s="554"/>
      <c r="NNU90" s="424"/>
      <c r="NNV90" s="422"/>
      <c r="NNW90" s="424"/>
      <c r="NNX90" s="422"/>
      <c r="NNY90" s="423"/>
      <c r="NNZ90" s="424"/>
      <c r="NOA90" s="423"/>
      <c r="NOB90" s="554"/>
      <c r="NOC90" s="554"/>
      <c r="NOD90" s="554"/>
      <c r="NOE90" s="424"/>
      <c r="NOF90" s="422"/>
      <c r="NOG90" s="424"/>
      <c r="NOH90" s="422"/>
      <c r="NOI90" s="423"/>
      <c r="NOJ90" s="424"/>
      <c r="NOK90" s="423"/>
      <c r="NOL90" s="554"/>
      <c r="NOM90" s="554"/>
      <c r="NON90" s="554"/>
      <c r="NOO90" s="424"/>
      <c r="NOP90" s="422"/>
      <c r="NOQ90" s="424"/>
      <c r="NOR90" s="422"/>
      <c r="NOS90" s="423"/>
      <c r="NOT90" s="424"/>
      <c r="NOU90" s="423"/>
      <c r="NOV90" s="554"/>
      <c r="NOW90" s="554"/>
      <c r="NOX90" s="554"/>
      <c r="NOY90" s="424"/>
      <c r="NOZ90" s="422"/>
      <c r="NPA90" s="424"/>
      <c r="NPB90" s="422"/>
      <c r="NPC90" s="423"/>
      <c r="NPD90" s="424"/>
      <c r="NPE90" s="423"/>
      <c r="NPF90" s="554"/>
      <c r="NPG90" s="554"/>
      <c r="NPH90" s="554"/>
      <c r="NPI90" s="424"/>
      <c r="NPJ90" s="422"/>
      <c r="NPK90" s="424"/>
      <c r="NPL90" s="422"/>
      <c r="NPM90" s="423"/>
      <c r="NPN90" s="424"/>
      <c r="NPO90" s="423"/>
      <c r="NPP90" s="554"/>
      <c r="NPQ90" s="554"/>
      <c r="NPR90" s="554"/>
      <c r="NPS90" s="424"/>
      <c r="NPT90" s="422"/>
      <c r="NPU90" s="424"/>
      <c r="NPV90" s="422"/>
      <c r="NPW90" s="423"/>
      <c r="NPX90" s="424"/>
      <c r="NPY90" s="423"/>
      <c r="NPZ90" s="554"/>
      <c r="NQA90" s="554"/>
      <c r="NQB90" s="554"/>
      <c r="NQC90" s="424"/>
      <c r="NQD90" s="422"/>
      <c r="NQE90" s="424"/>
      <c r="NQF90" s="422"/>
      <c r="NQG90" s="423"/>
      <c r="NQH90" s="424"/>
      <c r="NQI90" s="423"/>
      <c r="NQJ90" s="554"/>
      <c r="NQK90" s="554"/>
      <c r="NQL90" s="554"/>
      <c r="NQM90" s="424"/>
      <c r="NQN90" s="422"/>
      <c r="NQO90" s="424"/>
      <c r="NQP90" s="422"/>
      <c r="NQQ90" s="423"/>
      <c r="NQR90" s="424"/>
      <c r="NQS90" s="423"/>
      <c r="NQT90" s="554"/>
      <c r="NQU90" s="554"/>
      <c r="NQV90" s="554"/>
      <c r="NQW90" s="424"/>
      <c r="NQX90" s="422"/>
      <c r="NQY90" s="424"/>
      <c r="NQZ90" s="422"/>
      <c r="NRA90" s="423"/>
      <c r="NRB90" s="424"/>
      <c r="NRC90" s="423"/>
      <c r="NRD90" s="554"/>
      <c r="NRE90" s="554"/>
      <c r="NRF90" s="554"/>
      <c r="NRG90" s="424"/>
      <c r="NRH90" s="422"/>
      <c r="NRI90" s="424"/>
      <c r="NRJ90" s="422"/>
      <c r="NRK90" s="423"/>
      <c r="NRL90" s="424"/>
      <c r="NRM90" s="423"/>
      <c r="NRN90" s="554"/>
      <c r="NRO90" s="554"/>
      <c r="NRP90" s="554"/>
      <c r="NRQ90" s="424"/>
      <c r="NRR90" s="422"/>
      <c r="NRS90" s="424"/>
      <c r="NRT90" s="422"/>
      <c r="NRU90" s="423"/>
      <c r="NRV90" s="424"/>
      <c r="NRW90" s="423"/>
      <c r="NRX90" s="554"/>
      <c r="NRY90" s="554"/>
      <c r="NRZ90" s="554"/>
      <c r="NSA90" s="424"/>
      <c r="NSB90" s="422"/>
      <c r="NSC90" s="424"/>
      <c r="NSD90" s="422"/>
      <c r="NSE90" s="423"/>
      <c r="NSF90" s="424"/>
      <c r="NSG90" s="423"/>
      <c r="NSH90" s="554"/>
      <c r="NSI90" s="554"/>
      <c r="NSJ90" s="554"/>
      <c r="NSK90" s="424"/>
      <c r="NSL90" s="422"/>
      <c r="NSM90" s="424"/>
      <c r="NSN90" s="422"/>
      <c r="NSO90" s="423"/>
      <c r="NSP90" s="424"/>
      <c r="NSQ90" s="423"/>
      <c r="NSR90" s="554"/>
      <c r="NSS90" s="554"/>
      <c r="NST90" s="554"/>
      <c r="NSU90" s="424"/>
      <c r="NSV90" s="422"/>
      <c r="NSW90" s="424"/>
      <c r="NSX90" s="422"/>
      <c r="NSY90" s="423"/>
      <c r="NSZ90" s="424"/>
      <c r="NTA90" s="423"/>
      <c r="NTB90" s="554"/>
      <c r="NTC90" s="554"/>
      <c r="NTD90" s="554"/>
      <c r="NTE90" s="424"/>
      <c r="NTF90" s="422"/>
      <c r="NTG90" s="424"/>
      <c r="NTH90" s="422"/>
      <c r="NTI90" s="423"/>
      <c r="NTJ90" s="424"/>
      <c r="NTK90" s="423"/>
      <c r="NTL90" s="554"/>
      <c r="NTM90" s="554"/>
      <c r="NTN90" s="554"/>
      <c r="NTO90" s="424"/>
      <c r="NTP90" s="422"/>
      <c r="NTQ90" s="424"/>
      <c r="NTR90" s="422"/>
      <c r="NTS90" s="423"/>
      <c r="NTT90" s="424"/>
      <c r="NTU90" s="423"/>
      <c r="NTV90" s="554"/>
      <c r="NTW90" s="554"/>
      <c r="NTX90" s="554"/>
      <c r="NTY90" s="424"/>
      <c r="NTZ90" s="422"/>
      <c r="NUA90" s="424"/>
      <c r="NUB90" s="422"/>
      <c r="NUC90" s="423"/>
      <c r="NUD90" s="424"/>
      <c r="NUE90" s="423"/>
      <c r="NUF90" s="554"/>
      <c r="NUG90" s="554"/>
      <c r="NUH90" s="554"/>
      <c r="NUI90" s="424"/>
      <c r="NUJ90" s="422"/>
      <c r="NUK90" s="424"/>
      <c r="NUL90" s="422"/>
      <c r="NUM90" s="423"/>
      <c r="NUN90" s="424"/>
      <c r="NUO90" s="423"/>
      <c r="NUP90" s="554"/>
      <c r="NUQ90" s="554"/>
      <c r="NUR90" s="554"/>
      <c r="NUS90" s="424"/>
      <c r="NUT90" s="422"/>
      <c r="NUU90" s="424"/>
      <c r="NUV90" s="422"/>
      <c r="NUW90" s="423"/>
      <c r="NUX90" s="424"/>
      <c r="NUY90" s="423"/>
      <c r="NUZ90" s="554"/>
      <c r="NVA90" s="554"/>
      <c r="NVB90" s="554"/>
      <c r="NVC90" s="424"/>
      <c r="NVD90" s="422"/>
      <c r="NVE90" s="424"/>
      <c r="NVF90" s="422"/>
      <c r="NVG90" s="423"/>
      <c r="NVH90" s="424"/>
      <c r="NVI90" s="423"/>
      <c r="NVJ90" s="554"/>
      <c r="NVK90" s="554"/>
      <c r="NVL90" s="554"/>
      <c r="NVM90" s="424"/>
      <c r="NVN90" s="422"/>
      <c r="NVO90" s="424"/>
      <c r="NVP90" s="422"/>
      <c r="NVQ90" s="423"/>
      <c r="NVR90" s="424"/>
      <c r="NVS90" s="423"/>
      <c r="NVT90" s="554"/>
      <c r="NVU90" s="554"/>
      <c r="NVV90" s="554"/>
      <c r="NVW90" s="424"/>
      <c r="NVX90" s="422"/>
      <c r="NVY90" s="424"/>
      <c r="NVZ90" s="422"/>
      <c r="NWA90" s="423"/>
      <c r="NWB90" s="424"/>
      <c r="NWC90" s="423"/>
      <c r="NWD90" s="554"/>
      <c r="NWE90" s="554"/>
      <c r="NWF90" s="554"/>
      <c r="NWG90" s="424"/>
      <c r="NWH90" s="422"/>
      <c r="NWI90" s="424"/>
      <c r="NWJ90" s="422"/>
      <c r="NWK90" s="423"/>
      <c r="NWL90" s="424"/>
      <c r="NWM90" s="423"/>
      <c r="NWN90" s="554"/>
      <c r="NWO90" s="554"/>
      <c r="NWP90" s="554"/>
      <c r="NWQ90" s="424"/>
      <c r="NWR90" s="422"/>
      <c r="NWS90" s="424"/>
      <c r="NWT90" s="422"/>
      <c r="NWU90" s="423"/>
      <c r="NWV90" s="424"/>
      <c r="NWW90" s="423"/>
      <c r="NWX90" s="554"/>
      <c r="NWY90" s="554"/>
      <c r="NWZ90" s="554"/>
      <c r="NXA90" s="424"/>
      <c r="NXB90" s="422"/>
      <c r="NXC90" s="424"/>
      <c r="NXD90" s="422"/>
      <c r="NXE90" s="423"/>
      <c r="NXF90" s="424"/>
      <c r="NXG90" s="423"/>
      <c r="NXH90" s="554"/>
      <c r="NXI90" s="554"/>
      <c r="NXJ90" s="554"/>
      <c r="NXK90" s="424"/>
      <c r="NXL90" s="422"/>
      <c r="NXM90" s="424"/>
      <c r="NXN90" s="422"/>
      <c r="NXO90" s="423"/>
      <c r="NXP90" s="424"/>
      <c r="NXQ90" s="423"/>
      <c r="NXR90" s="554"/>
      <c r="NXS90" s="554"/>
      <c r="NXT90" s="554"/>
      <c r="NXU90" s="424"/>
      <c r="NXV90" s="422"/>
      <c r="NXW90" s="424"/>
      <c r="NXX90" s="422"/>
      <c r="NXY90" s="423"/>
      <c r="NXZ90" s="424"/>
      <c r="NYA90" s="423"/>
      <c r="NYB90" s="554"/>
      <c r="NYC90" s="554"/>
      <c r="NYD90" s="554"/>
      <c r="NYE90" s="424"/>
      <c r="NYF90" s="422"/>
      <c r="NYG90" s="424"/>
      <c r="NYH90" s="422"/>
      <c r="NYI90" s="423"/>
      <c r="NYJ90" s="424"/>
      <c r="NYK90" s="423"/>
      <c r="NYL90" s="554"/>
      <c r="NYM90" s="554"/>
      <c r="NYN90" s="554"/>
      <c r="NYO90" s="424"/>
      <c r="NYP90" s="422"/>
      <c r="NYQ90" s="424"/>
      <c r="NYR90" s="422"/>
      <c r="NYS90" s="423"/>
      <c r="NYT90" s="424"/>
      <c r="NYU90" s="423"/>
      <c r="NYV90" s="554"/>
      <c r="NYW90" s="554"/>
      <c r="NYX90" s="554"/>
      <c r="NYY90" s="424"/>
      <c r="NYZ90" s="422"/>
      <c r="NZA90" s="424"/>
      <c r="NZB90" s="422"/>
      <c r="NZC90" s="423"/>
      <c r="NZD90" s="424"/>
      <c r="NZE90" s="423"/>
      <c r="NZF90" s="554"/>
      <c r="NZG90" s="554"/>
      <c r="NZH90" s="554"/>
      <c r="NZI90" s="424"/>
      <c r="NZJ90" s="422"/>
      <c r="NZK90" s="424"/>
      <c r="NZL90" s="422"/>
      <c r="NZM90" s="423"/>
      <c r="NZN90" s="424"/>
      <c r="NZO90" s="423"/>
      <c r="NZP90" s="554"/>
      <c r="NZQ90" s="554"/>
      <c r="NZR90" s="554"/>
      <c r="NZS90" s="424"/>
      <c r="NZT90" s="422"/>
      <c r="NZU90" s="424"/>
      <c r="NZV90" s="422"/>
      <c r="NZW90" s="423"/>
      <c r="NZX90" s="424"/>
      <c r="NZY90" s="423"/>
      <c r="NZZ90" s="554"/>
      <c r="OAA90" s="554"/>
      <c r="OAB90" s="554"/>
      <c r="OAC90" s="424"/>
      <c r="OAD90" s="422"/>
      <c r="OAE90" s="424"/>
      <c r="OAF90" s="422"/>
      <c r="OAG90" s="423"/>
      <c r="OAH90" s="424"/>
      <c r="OAI90" s="423"/>
      <c r="OAJ90" s="554"/>
      <c r="OAK90" s="554"/>
      <c r="OAL90" s="554"/>
      <c r="OAM90" s="424"/>
      <c r="OAN90" s="422"/>
      <c r="OAO90" s="424"/>
      <c r="OAP90" s="422"/>
      <c r="OAQ90" s="423"/>
      <c r="OAR90" s="424"/>
      <c r="OAS90" s="423"/>
      <c r="OAT90" s="554"/>
      <c r="OAU90" s="554"/>
      <c r="OAV90" s="554"/>
      <c r="OAW90" s="424"/>
      <c r="OAX90" s="422"/>
      <c r="OAY90" s="424"/>
      <c r="OAZ90" s="422"/>
      <c r="OBA90" s="423"/>
      <c r="OBB90" s="424"/>
      <c r="OBC90" s="423"/>
      <c r="OBD90" s="554"/>
      <c r="OBE90" s="554"/>
      <c r="OBF90" s="554"/>
      <c r="OBG90" s="424"/>
      <c r="OBH90" s="422"/>
      <c r="OBI90" s="424"/>
      <c r="OBJ90" s="422"/>
      <c r="OBK90" s="423"/>
      <c r="OBL90" s="424"/>
      <c r="OBM90" s="423"/>
      <c r="OBN90" s="554"/>
      <c r="OBO90" s="554"/>
      <c r="OBP90" s="554"/>
      <c r="OBQ90" s="424"/>
      <c r="OBR90" s="422"/>
      <c r="OBS90" s="424"/>
      <c r="OBT90" s="422"/>
      <c r="OBU90" s="423"/>
      <c r="OBV90" s="424"/>
      <c r="OBW90" s="423"/>
      <c r="OBX90" s="554"/>
      <c r="OBY90" s="554"/>
      <c r="OBZ90" s="554"/>
      <c r="OCA90" s="424"/>
      <c r="OCB90" s="422"/>
      <c r="OCC90" s="424"/>
      <c r="OCD90" s="422"/>
      <c r="OCE90" s="423"/>
      <c r="OCF90" s="424"/>
      <c r="OCG90" s="423"/>
      <c r="OCH90" s="554"/>
      <c r="OCI90" s="554"/>
      <c r="OCJ90" s="554"/>
      <c r="OCK90" s="424"/>
      <c r="OCL90" s="422"/>
      <c r="OCM90" s="424"/>
      <c r="OCN90" s="422"/>
      <c r="OCO90" s="423"/>
      <c r="OCP90" s="424"/>
      <c r="OCQ90" s="423"/>
      <c r="OCR90" s="554"/>
      <c r="OCS90" s="554"/>
      <c r="OCT90" s="554"/>
      <c r="OCU90" s="424"/>
      <c r="OCV90" s="422"/>
      <c r="OCW90" s="424"/>
      <c r="OCX90" s="422"/>
      <c r="OCY90" s="423"/>
      <c r="OCZ90" s="424"/>
      <c r="ODA90" s="423"/>
      <c r="ODB90" s="554"/>
      <c r="ODC90" s="554"/>
      <c r="ODD90" s="554"/>
      <c r="ODE90" s="424"/>
      <c r="ODF90" s="422"/>
      <c r="ODG90" s="424"/>
      <c r="ODH90" s="422"/>
      <c r="ODI90" s="423"/>
      <c r="ODJ90" s="424"/>
      <c r="ODK90" s="423"/>
      <c r="ODL90" s="554"/>
      <c r="ODM90" s="554"/>
      <c r="ODN90" s="554"/>
      <c r="ODO90" s="424"/>
      <c r="ODP90" s="422"/>
      <c r="ODQ90" s="424"/>
      <c r="ODR90" s="422"/>
      <c r="ODS90" s="423"/>
      <c r="ODT90" s="424"/>
      <c r="ODU90" s="423"/>
      <c r="ODV90" s="554"/>
      <c r="ODW90" s="554"/>
      <c r="ODX90" s="554"/>
      <c r="ODY90" s="424"/>
      <c r="ODZ90" s="422"/>
      <c r="OEA90" s="424"/>
      <c r="OEB90" s="422"/>
      <c r="OEC90" s="423"/>
      <c r="OED90" s="424"/>
      <c r="OEE90" s="423"/>
      <c r="OEF90" s="554"/>
      <c r="OEG90" s="554"/>
      <c r="OEH90" s="554"/>
      <c r="OEI90" s="424"/>
      <c r="OEJ90" s="422"/>
      <c r="OEK90" s="424"/>
      <c r="OEL90" s="422"/>
      <c r="OEM90" s="423"/>
      <c r="OEN90" s="424"/>
      <c r="OEO90" s="423"/>
      <c r="OEP90" s="554"/>
      <c r="OEQ90" s="554"/>
      <c r="OER90" s="554"/>
      <c r="OES90" s="424"/>
      <c r="OET90" s="422"/>
      <c r="OEU90" s="424"/>
      <c r="OEV90" s="422"/>
      <c r="OEW90" s="423"/>
      <c r="OEX90" s="424"/>
      <c r="OEY90" s="423"/>
      <c r="OEZ90" s="554"/>
      <c r="OFA90" s="554"/>
      <c r="OFB90" s="554"/>
      <c r="OFC90" s="424"/>
      <c r="OFD90" s="422"/>
      <c r="OFE90" s="424"/>
      <c r="OFF90" s="422"/>
      <c r="OFG90" s="423"/>
      <c r="OFH90" s="424"/>
      <c r="OFI90" s="423"/>
      <c r="OFJ90" s="554"/>
      <c r="OFK90" s="554"/>
      <c r="OFL90" s="554"/>
      <c r="OFM90" s="424"/>
      <c r="OFN90" s="422"/>
      <c r="OFO90" s="424"/>
      <c r="OFP90" s="422"/>
      <c r="OFQ90" s="423"/>
      <c r="OFR90" s="424"/>
      <c r="OFS90" s="423"/>
      <c r="OFT90" s="554"/>
      <c r="OFU90" s="554"/>
      <c r="OFV90" s="554"/>
      <c r="OFW90" s="424"/>
      <c r="OFX90" s="422"/>
      <c r="OFY90" s="424"/>
      <c r="OFZ90" s="422"/>
      <c r="OGA90" s="423"/>
      <c r="OGB90" s="424"/>
      <c r="OGC90" s="423"/>
      <c r="OGD90" s="554"/>
      <c r="OGE90" s="554"/>
      <c r="OGF90" s="554"/>
      <c r="OGG90" s="424"/>
      <c r="OGH90" s="422"/>
      <c r="OGI90" s="424"/>
      <c r="OGJ90" s="422"/>
      <c r="OGK90" s="423"/>
      <c r="OGL90" s="424"/>
      <c r="OGM90" s="423"/>
      <c r="OGN90" s="554"/>
      <c r="OGO90" s="554"/>
      <c r="OGP90" s="554"/>
      <c r="OGQ90" s="424"/>
      <c r="OGR90" s="422"/>
      <c r="OGS90" s="424"/>
      <c r="OGT90" s="422"/>
      <c r="OGU90" s="423"/>
      <c r="OGV90" s="424"/>
      <c r="OGW90" s="423"/>
      <c r="OGX90" s="554"/>
      <c r="OGY90" s="554"/>
      <c r="OGZ90" s="554"/>
      <c r="OHA90" s="424"/>
      <c r="OHB90" s="422"/>
      <c r="OHC90" s="424"/>
      <c r="OHD90" s="422"/>
      <c r="OHE90" s="423"/>
      <c r="OHF90" s="424"/>
      <c r="OHG90" s="423"/>
      <c r="OHH90" s="554"/>
      <c r="OHI90" s="554"/>
      <c r="OHJ90" s="554"/>
      <c r="OHK90" s="424"/>
      <c r="OHL90" s="422"/>
      <c r="OHM90" s="424"/>
      <c r="OHN90" s="422"/>
      <c r="OHO90" s="423"/>
      <c r="OHP90" s="424"/>
      <c r="OHQ90" s="423"/>
      <c r="OHR90" s="554"/>
      <c r="OHS90" s="554"/>
      <c r="OHT90" s="554"/>
      <c r="OHU90" s="424"/>
      <c r="OHV90" s="422"/>
      <c r="OHW90" s="424"/>
      <c r="OHX90" s="422"/>
      <c r="OHY90" s="423"/>
      <c r="OHZ90" s="424"/>
      <c r="OIA90" s="423"/>
      <c r="OIB90" s="554"/>
      <c r="OIC90" s="554"/>
      <c r="OID90" s="554"/>
      <c r="OIE90" s="424"/>
      <c r="OIF90" s="422"/>
      <c r="OIG90" s="424"/>
      <c r="OIH90" s="422"/>
      <c r="OII90" s="423"/>
      <c r="OIJ90" s="424"/>
      <c r="OIK90" s="423"/>
      <c r="OIL90" s="554"/>
      <c r="OIM90" s="554"/>
      <c r="OIN90" s="554"/>
      <c r="OIO90" s="424"/>
      <c r="OIP90" s="422"/>
      <c r="OIQ90" s="424"/>
      <c r="OIR90" s="422"/>
      <c r="OIS90" s="423"/>
      <c r="OIT90" s="424"/>
      <c r="OIU90" s="423"/>
      <c r="OIV90" s="554"/>
      <c r="OIW90" s="554"/>
      <c r="OIX90" s="554"/>
      <c r="OIY90" s="424"/>
      <c r="OIZ90" s="422"/>
      <c r="OJA90" s="424"/>
      <c r="OJB90" s="422"/>
      <c r="OJC90" s="423"/>
      <c r="OJD90" s="424"/>
      <c r="OJE90" s="423"/>
      <c r="OJF90" s="554"/>
      <c r="OJG90" s="554"/>
      <c r="OJH90" s="554"/>
      <c r="OJI90" s="424"/>
      <c r="OJJ90" s="422"/>
      <c r="OJK90" s="424"/>
      <c r="OJL90" s="422"/>
      <c r="OJM90" s="423"/>
      <c r="OJN90" s="424"/>
      <c r="OJO90" s="423"/>
      <c r="OJP90" s="554"/>
      <c r="OJQ90" s="554"/>
      <c r="OJR90" s="554"/>
      <c r="OJS90" s="424"/>
      <c r="OJT90" s="422"/>
      <c r="OJU90" s="424"/>
      <c r="OJV90" s="422"/>
      <c r="OJW90" s="423"/>
      <c r="OJX90" s="424"/>
      <c r="OJY90" s="423"/>
      <c r="OJZ90" s="554"/>
      <c r="OKA90" s="554"/>
      <c r="OKB90" s="554"/>
      <c r="OKC90" s="424"/>
      <c r="OKD90" s="422"/>
      <c r="OKE90" s="424"/>
      <c r="OKF90" s="422"/>
      <c r="OKG90" s="423"/>
      <c r="OKH90" s="424"/>
      <c r="OKI90" s="423"/>
      <c r="OKJ90" s="554"/>
      <c r="OKK90" s="554"/>
      <c r="OKL90" s="554"/>
      <c r="OKM90" s="424"/>
      <c r="OKN90" s="422"/>
      <c r="OKO90" s="424"/>
      <c r="OKP90" s="422"/>
      <c r="OKQ90" s="423"/>
      <c r="OKR90" s="424"/>
      <c r="OKS90" s="423"/>
      <c r="OKT90" s="554"/>
      <c r="OKU90" s="554"/>
      <c r="OKV90" s="554"/>
      <c r="OKW90" s="424"/>
      <c r="OKX90" s="422"/>
      <c r="OKY90" s="424"/>
      <c r="OKZ90" s="422"/>
      <c r="OLA90" s="423"/>
      <c r="OLB90" s="424"/>
      <c r="OLC90" s="423"/>
      <c r="OLD90" s="554"/>
      <c r="OLE90" s="554"/>
      <c r="OLF90" s="554"/>
      <c r="OLG90" s="424"/>
      <c r="OLH90" s="422"/>
      <c r="OLI90" s="424"/>
      <c r="OLJ90" s="422"/>
      <c r="OLK90" s="423"/>
      <c r="OLL90" s="424"/>
      <c r="OLM90" s="423"/>
      <c r="OLN90" s="554"/>
      <c r="OLO90" s="554"/>
      <c r="OLP90" s="554"/>
      <c r="OLQ90" s="424"/>
      <c r="OLR90" s="422"/>
      <c r="OLS90" s="424"/>
      <c r="OLT90" s="422"/>
      <c r="OLU90" s="423"/>
      <c r="OLV90" s="424"/>
      <c r="OLW90" s="423"/>
      <c r="OLX90" s="554"/>
      <c r="OLY90" s="554"/>
      <c r="OLZ90" s="554"/>
      <c r="OMA90" s="424"/>
      <c r="OMB90" s="422"/>
      <c r="OMC90" s="424"/>
      <c r="OMD90" s="422"/>
      <c r="OME90" s="423"/>
      <c r="OMF90" s="424"/>
      <c r="OMG90" s="423"/>
      <c r="OMH90" s="554"/>
      <c r="OMI90" s="554"/>
      <c r="OMJ90" s="554"/>
      <c r="OMK90" s="424"/>
      <c r="OML90" s="422"/>
      <c r="OMM90" s="424"/>
      <c r="OMN90" s="422"/>
      <c r="OMO90" s="423"/>
      <c r="OMP90" s="424"/>
      <c r="OMQ90" s="423"/>
      <c r="OMR90" s="554"/>
      <c r="OMS90" s="554"/>
      <c r="OMT90" s="554"/>
      <c r="OMU90" s="424"/>
      <c r="OMV90" s="422"/>
      <c r="OMW90" s="424"/>
      <c r="OMX90" s="422"/>
      <c r="OMY90" s="423"/>
      <c r="OMZ90" s="424"/>
      <c r="ONA90" s="423"/>
      <c r="ONB90" s="554"/>
      <c r="ONC90" s="554"/>
      <c r="OND90" s="554"/>
      <c r="ONE90" s="424"/>
      <c r="ONF90" s="422"/>
      <c r="ONG90" s="424"/>
      <c r="ONH90" s="422"/>
      <c r="ONI90" s="423"/>
      <c r="ONJ90" s="424"/>
      <c r="ONK90" s="423"/>
      <c r="ONL90" s="554"/>
      <c r="ONM90" s="554"/>
      <c r="ONN90" s="554"/>
      <c r="ONO90" s="424"/>
      <c r="ONP90" s="422"/>
      <c r="ONQ90" s="424"/>
      <c r="ONR90" s="422"/>
      <c r="ONS90" s="423"/>
      <c r="ONT90" s="424"/>
      <c r="ONU90" s="423"/>
      <c r="ONV90" s="554"/>
      <c r="ONW90" s="554"/>
      <c r="ONX90" s="554"/>
      <c r="ONY90" s="424"/>
      <c r="ONZ90" s="422"/>
      <c r="OOA90" s="424"/>
      <c r="OOB90" s="422"/>
      <c r="OOC90" s="423"/>
      <c r="OOD90" s="424"/>
      <c r="OOE90" s="423"/>
      <c r="OOF90" s="554"/>
      <c r="OOG90" s="554"/>
      <c r="OOH90" s="554"/>
      <c r="OOI90" s="424"/>
      <c r="OOJ90" s="422"/>
      <c r="OOK90" s="424"/>
      <c r="OOL90" s="422"/>
      <c r="OOM90" s="423"/>
      <c r="OON90" s="424"/>
      <c r="OOO90" s="423"/>
      <c r="OOP90" s="554"/>
      <c r="OOQ90" s="554"/>
      <c r="OOR90" s="554"/>
      <c r="OOS90" s="424"/>
      <c r="OOT90" s="422"/>
      <c r="OOU90" s="424"/>
      <c r="OOV90" s="422"/>
      <c r="OOW90" s="423"/>
      <c r="OOX90" s="424"/>
      <c r="OOY90" s="423"/>
      <c r="OOZ90" s="554"/>
      <c r="OPA90" s="554"/>
      <c r="OPB90" s="554"/>
      <c r="OPC90" s="424"/>
      <c r="OPD90" s="422"/>
      <c r="OPE90" s="424"/>
      <c r="OPF90" s="422"/>
      <c r="OPG90" s="423"/>
      <c r="OPH90" s="424"/>
      <c r="OPI90" s="423"/>
      <c r="OPJ90" s="554"/>
      <c r="OPK90" s="554"/>
      <c r="OPL90" s="554"/>
      <c r="OPM90" s="424"/>
      <c r="OPN90" s="422"/>
      <c r="OPO90" s="424"/>
      <c r="OPP90" s="422"/>
      <c r="OPQ90" s="423"/>
      <c r="OPR90" s="424"/>
      <c r="OPS90" s="423"/>
      <c r="OPT90" s="554"/>
      <c r="OPU90" s="554"/>
      <c r="OPV90" s="554"/>
      <c r="OPW90" s="424"/>
      <c r="OPX90" s="422"/>
      <c r="OPY90" s="424"/>
      <c r="OPZ90" s="422"/>
      <c r="OQA90" s="423"/>
      <c r="OQB90" s="424"/>
      <c r="OQC90" s="423"/>
      <c r="OQD90" s="554"/>
      <c r="OQE90" s="554"/>
      <c r="OQF90" s="554"/>
      <c r="OQG90" s="424"/>
      <c r="OQH90" s="422"/>
      <c r="OQI90" s="424"/>
      <c r="OQJ90" s="422"/>
      <c r="OQK90" s="423"/>
      <c r="OQL90" s="424"/>
      <c r="OQM90" s="423"/>
      <c r="OQN90" s="554"/>
      <c r="OQO90" s="554"/>
      <c r="OQP90" s="554"/>
      <c r="OQQ90" s="424"/>
      <c r="OQR90" s="422"/>
      <c r="OQS90" s="424"/>
      <c r="OQT90" s="422"/>
      <c r="OQU90" s="423"/>
      <c r="OQV90" s="424"/>
      <c r="OQW90" s="423"/>
      <c r="OQX90" s="554"/>
      <c r="OQY90" s="554"/>
      <c r="OQZ90" s="554"/>
      <c r="ORA90" s="424"/>
      <c r="ORB90" s="422"/>
      <c r="ORC90" s="424"/>
      <c r="ORD90" s="422"/>
      <c r="ORE90" s="423"/>
      <c r="ORF90" s="424"/>
      <c r="ORG90" s="423"/>
      <c r="ORH90" s="554"/>
      <c r="ORI90" s="554"/>
      <c r="ORJ90" s="554"/>
      <c r="ORK90" s="424"/>
      <c r="ORL90" s="422"/>
      <c r="ORM90" s="424"/>
      <c r="ORN90" s="422"/>
      <c r="ORO90" s="423"/>
      <c r="ORP90" s="424"/>
      <c r="ORQ90" s="423"/>
      <c r="ORR90" s="554"/>
      <c r="ORS90" s="554"/>
      <c r="ORT90" s="554"/>
      <c r="ORU90" s="424"/>
      <c r="ORV90" s="422"/>
      <c r="ORW90" s="424"/>
      <c r="ORX90" s="422"/>
      <c r="ORY90" s="423"/>
      <c r="ORZ90" s="424"/>
      <c r="OSA90" s="423"/>
      <c r="OSB90" s="554"/>
      <c r="OSC90" s="554"/>
      <c r="OSD90" s="554"/>
      <c r="OSE90" s="424"/>
      <c r="OSF90" s="422"/>
      <c r="OSG90" s="424"/>
      <c r="OSH90" s="422"/>
      <c r="OSI90" s="423"/>
      <c r="OSJ90" s="424"/>
      <c r="OSK90" s="423"/>
      <c r="OSL90" s="554"/>
      <c r="OSM90" s="554"/>
      <c r="OSN90" s="554"/>
      <c r="OSO90" s="424"/>
      <c r="OSP90" s="422"/>
      <c r="OSQ90" s="424"/>
      <c r="OSR90" s="422"/>
      <c r="OSS90" s="423"/>
      <c r="OST90" s="424"/>
      <c r="OSU90" s="423"/>
      <c r="OSV90" s="554"/>
      <c r="OSW90" s="554"/>
      <c r="OSX90" s="554"/>
      <c r="OSY90" s="424"/>
      <c r="OSZ90" s="422"/>
      <c r="OTA90" s="424"/>
      <c r="OTB90" s="422"/>
      <c r="OTC90" s="423"/>
      <c r="OTD90" s="424"/>
      <c r="OTE90" s="423"/>
      <c r="OTF90" s="554"/>
      <c r="OTG90" s="554"/>
      <c r="OTH90" s="554"/>
      <c r="OTI90" s="424"/>
      <c r="OTJ90" s="422"/>
      <c r="OTK90" s="424"/>
      <c r="OTL90" s="422"/>
      <c r="OTM90" s="423"/>
      <c r="OTN90" s="424"/>
      <c r="OTO90" s="423"/>
      <c r="OTP90" s="554"/>
      <c r="OTQ90" s="554"/>
      <c r="OTR90" s="554"/>
      <c r="OTS90" s="424"/>
      <c r="OTT90" s="422"/>
      <c r="OTU90" s="424"/>
      <c r="OTV90" s="422"/>
      <c r="OTW90" s="423"/>
      <c r="OTX90" s="424"/>
      <c r="OTY90" s="423"/>
      <c r="OTZ90" s="554"/>
      <c r="OUA90" s="554"/>
      <c r="OUB90" s="554"/>
      <c r="OUC90" s="424"/>
      <c r="OUD90" s="422"/>
      <c r="OUE90" s="424"/>
      <c r="OUF90" s="422"/>
      <c r="OUG90" s="423"/>
      <c r="OUH90" s="424"/>
      <c r="OUI90" s="423"/>
      <c r="OUJ90" s="554"/>
      <c r="OUK90" s="554"/>
      <c r="OUL90" s="554"/>
      <c r="OUM90" s="424"/>
      <c r="OUN90" s="422"/>
      <c r="OUO90" s="424"/>
      <c r="OUP90" s="422"/>
      <c r="OUQ90" s="423"/>
      <c r="OUR90" s="424"/>
      <c r="OUS90" s="423"/>
      <c r="OUT90" s="554"/>
      <c r="OUU90" s="554"/>
      <c r="OUV90" s="554"/>
      <c r="OUW90" s="424"/>
      <c r="OUX90" s="422"/>
      <c r="OUY90" s="424"/>
      <c r="OUZ90" s="422"/>
      <c r="OVA90" s="423"/>
      <c r="OVB90" s="424"/>
      <c r="OVC90" s="423"/>
      <c r="OVD90" s="554"/>
      <c r="OVE90" s="554"/>
      <c r="OVF90" s="554"/>
      <c r="OVG90" s="424"/>
      <c r="OVH90" s="422"/>
      <c r="OVI90" s="424"/>
      <c r="OVJ90" s="422"/>
      <c r="OVK90" s="423"/>
      <c r="OVL90" s="424"/>
      <c r="OVM90" s="423"/>
      <c r="OVN90" s="554"/>
      <c r="OVO90" s="554"/>
      <c r="OVP90" s="554"/>
      <c r="OVQ90" s="424"/>
      <c r="OVR90" s="422"/>
      <c r="OVS90" s="424"/>
      <c r="OVT90" s="422"/>
      <c r="OVU90" s="423"/>
      <c r="OVV90" s="424"/>
      <c r="OVW90" s="423"/>
      <c r="OVX90" s="554"/>
      <c r="OVY90" s="554"/>
      <c r="OVZ90" s="554"/>
      <c r="OWA90" s="424"/>
      <c r="OWB90" s="422"/>
      <c r="OWC90" s="424"/>
      <c r="OWD90" s="422"/>
      <c r="OWE90" s="423"/>
      <c r="OWF90" s="424"/>
      <c r="OWG90" s="423"/>
      <c r="OWH90" s="554"/>
      <c r="OWI90" s="554"/>
      <c r="OWJ90" s="554"/>
      <c r="OWK90" s="424"/>
      <c r="OWL90" s="422"/>
      <c r="OWM90" s="424"/>
      <c r="OWN90" s="422"/>
      <c r="OWO90" s="423"/>
      <c r="OWP90" s="424"/>
      <c r="OWQ90" s="423"/>
      <c r="OWR90" s="554"/>
      <c r="OWS90" s="554"/>
      <c r="OWT90" s="554"/>
      <c r="OWU90" s="424"/>
      <c r="OWV90" s="422"/>
      <c r="OWW90" s="424"/>
      <c r="OWX90" s="422"/>
      <c r="OWY90" s="423"/>
      <c r="OWZ90" s="424"/>
      <c r="OXA90" s="423"/>
      <c r="OXB90" s="554"/>
      <c r="OXC90" s="554"/>
      <c r="OXD90" s="554"/>
      <c r="OXE90" s="424"/>
      <c r="OXF90" s="422"/>
      <c r="OXG90" s="424"/>
      <c r="OXH90" s="422"/>
      <c r="OXI90" s="423"/>
      <c r="OXJ90" s="424"/>
      <c r="OXK90" s="423"/>
      <c r="OXL90" s="554"/>
      <c r="OXM90" s="554"/>
      <c r="OXN90" s="554"/>
      <c r="OXO90" s="424"/>
      <c r="OXP90" s="422"/>
      <c r="OXQ90" s="424"/>
      <c r="OXR90" s="422"/>
      <c r="OXS90" s="423"/>
      <c r="OXT90" s="424"/>
      <c r="OXU90" s="423"/>
      <c r="OXV90" s="554"/>
      <c r="OXW90" s="554"/>
      <c r="OXX90" s="554"/>
      <c r="OXY90" s="424"/>
      <c r="OXZ90" s="422"/>
      <c r="OYA90" s="424"/>
      <c r="OYB90" s="422"/>
      <c r="OYC90" s="423"/>
      <c r="OYD90" s="424"/>
      <c r="OYE90" s="423"/>
      <c r="OYF90" s="554"/>
      <c r="OYG90" s="554"/>
      <c r="OYH90" s="554"/>
      <c r="OYI90" s="424"/>
      <c r="OYJ90" s="422"/>
      <c r="OYK90" s="424"/>
      <c r="OYL90" s="422"/>
      <c r="OYM90" s="423"/>
      <c r="OYN90" s="424"/>
      <c r="OYO90" s="423"/>
      <c r="OYP90" s="554"/>
      <c r="OYQ90" s="554"/>
      <c r="OYR90" s="554"/>
      <c r="OYS90" s="424"/>
      <c r="OYT90" s="422"/>
      <c r="OYU90" s="424"/>
      <c r="OYV90" s="422"/>
      <c r="OYW90" s="423"/>
      <c r="OYX90" s="424"/>
      <c r="OYY90" s="423"/>
      <c r="OYZ90" s="554"/>
      <c r="OZA90" s="554"/>
      <c r="OZB90" s="554"/>
      <c r="OZC90" s="424"/>
      <c r="OZD90" s="422"/>
      <c r="OZE90" s="424"/>
      <c r="OZF90" s="422"/>
      <c r="OZG90" s="423"/>
      <c r="OZH90" s="424"/>
      <c r="OZI90" s="423"/>
      <c r="OZJ90" s="554"/>
      <c r="OZK90" s="554"/>
      <c r="OZL90" s="554"/>
      <c r="OZM90" s="424"/>
      <c r="OZN90" s="422"/>
      <c r="OZO90" s="424"/>
      <c r="OZP90" s="422"/>
      <c r="OZQ90" s="423"/>
      <c r="OZR90" s="424"/>
      <c r="OZS90" s="423"/>
      <c r="OZT90" s="554"/>
      <c r="OZU90" s="554"/>
      <c r="OZV90" s="554"/>
      <c r="OZW90" s="424"/>
      <c r="OZX90" s="422"/>
      <c r="OZY90" s="424"/>
      <c r="OZZ90" s="422"/>
      <c r="PAA90" s="423"/>
      <c r="PAB90" s="424"/>
      <c r="PAC90" s="423"/>
      <c r="PAD90" s="554"/>
      <c r="PAE90" s="554"/>
      <c r="PAF90" s="554"/>
      <c r="PAG90" s="424"/>
      <c r="PAH90" s="422"/>
      <c r="PAI90" s="424"/>
      <c r="PAJ90" s="422"/>
      <c r="PAK90" s="423"/>
      <c r="PAL90" s="424"/>
      <c r="PAM90" s="423"/>
      <c r="PAN90" s="554"/>
      <c r="PAO90" s="554"/>
      <c r="PAP90" s="554"/>
      <c r="PAQ90" s="424"/>
      <c r="PAR90" s="422"/>
      <c r="PAS90" s="424"/>
      <c r="PAT90" s="422"/>
      <c r="PAU90" s="423"/>
      <c r="PAV90" s="424"/>
      <c r="PAW90" s="423"/>
      <c r="PAX90" s="554"/>
      <c r="PAY90" s="554"/>
      <c r="PAZ90" s="554"/>
      <c r="PBA90" s="424"/>
      <c r="PBB90" s="422"/>
      <c r="PBC90" s="424"/>
      <c r="PBD90" s="422"/>
      <c r="PBE90" s="423"/>
      <c r="PBF90" s="424"/>
      <c r="PBG90" s="423"/>
      <c r="PBH90" s="554"/>
      <c r="PBI90" s="554"/>
      <c r="PBJ90" s="554"/>
      <c r="PBK90" s="424"/>
      <c r="PBL90" s="422"/>
      <c r="PBM90" s="424"/>
      <c r="PBN90" s="422"/>
      <c r="PBO90" s="423"/>
      <c r="PBP90" s="424"/>
      <c r="PBQ90" s="423"/>
      <c r="PBR90" s="554"/>
      <c r="PBS90" s="554"/>
      <c r="PBT90" s="554"/>
      <c r="PBU90" s="424"/>
      <c r="PBV90" s="422"/>
      <c r="PBW90" s="424"/>
      <c r="PBX90" s="422"/>
      <c r="PBY90" s="423"/>
      <c r="PBZ90" s="424"/>
      <c r="PCA90" s="423"/>
      <c r="PCB90" s="554"/>
      <c r="PCC90" s="554"/>
      <c r="PCD90" s="554"/>
      <c r="PCE90" s="424"/>
      <c r="PCF90" s="422"/>
      <c r="PCG90" s="424"/>
      <c r="PCH90" s="422"/>
      <c r="PCI90" s="423"/>
      <c r="PCJ90" s="424"/>
      <c r="PCK90" s="423"/>
      <c r="PCL90" s="554"/>
      <c r="PCM90" s="554"/>
      <c r="PCN90" s="554"/>
      <c r="PCO90" s="424"/>
      <c r="PCP90" s="422"/>
      <c r="PCQ90" s="424"/>
      <c r="PCR90" s="422"/>
      <c r="PCS90" s="423"/>
      <c r="PCT90" s="424"/>
      <c r="PCU90" s="423"/>
      <c r="PCV90" s="554"/>
      <c r="PCW90" s="554"/>
      <c r="PCX90" s="554"/>
      <c r="PCY90" s="424"/>
      <c r="PCZ90" s="422"/>
      <c r="PDA90" s="424"/>
      <c r="PDB90" s="422"/>
      <c r="PDC90" s="423"/>
      <c r="PDD90" s="424"/>
      <c r="PDE90" s="423"/>
      <c r="PDF90" s="554"/>
      <c r="PDG90" s="554"/>
      <c r="PDH90" s="554"/>
      <c r="PDI90" s="424"/>
      <c r="PDJ90" s="422"/>
      <c r="PDK90" s="424"/>
      <c r="PDL90" s="422"/>
      <c r="PDM90" s="423"/>
      <c r="PDN90" s="424"/>
      <c r="PDO90" s="423"/>
      <c r="PDP90" s="554"/>
      <c r="PDQ90" s="554"/>
      <c r="PDR90" s="554"/>
      <c r="PDS90" s="424"/>
      <c r="PDT90" s="422"/>
      <c r="PDU90" s="424"/>
      <c r="PDV90" s="422"/>
      <c r="PDW90" s="423"/>
      <c r="PDX90" s="424"/>
      <c r="PDY90" s="423"/>
      <c r="PDZ90" s="554"/>
      <c r="PEA90" s="554"/>
      <c r="PEB90" s="554"/>
      <c r="PEC90" s="424"/>
      <c r="PED90" s="422"/>
      <c r="PEE90" s="424"/>
      <c r="PEF90" s="422"/>
      <c r="PEG90" s="423"/>
      <c r="PEH90" s="424"/>
      <c r="PEI90" s="423"/>
      <c r="PEJ90" s="554"/>
      <c r="PEK90" s="554"/>
      <c r="PEL90" s="554"/>
      <c r="PEM90" s="424"/>
      <c r="PEN90" s="422"/>
      <c r="PEO90" s="424"/>
      <c r="PEP90" s="422"/>
      <c r="PEQ90" s="423"/>
      <c r="PER90" s="424"/>
      <c r="PES90" s="423"/>
      <c r="PET90" s="554"/>
      <c r="PEU90" s="554"/>
      <c r="PEV90" s="554"/>
      <c r="PEW90" s="424"/>
      <c r="PEX90" s="422"/>
      <c r="PEY90" s="424"/>
      <c r="PEZ90" s="422"/>
      <c r="PFA90" s="423"/>
      <c r="PFB90" s="424"/>
      <c r="PFC90" s="423"/>
      <c r="PFD90" s="554"/>
      <c r="PFE90" s="554"/>
      <c r="PFF90" s="554"/>
      <c r="PFG90" s="424"/>
      <c r="PFH90" s="422"/>
      <c r="PFI90" s="424"/>
      <c r="PFJ90" s="422"/>
      <c r="PFK90" s="423"/>
      <c r="PFL90" s="424"/>
      <c r="PFM90" s="423"/>
      <c r="PFN90" s="554"/>
      <c r="PFO90" s="554"/>
      <c r="PFP90" s="554"/>
      <c r="PFQ90" s="424"/>
      <c r="PFR90" s="422"/>
      <c r="PFS90" s="424"/>
      <c r="PFT90" s="422"/>
      <c r="PFU90" s="423"/>
      <c r="PFV90" s="424"/>
      <c r="PFW90" s="423"/>
      <c r="PFX90" s="554"/>
      <c r="PFY90" s="554"/>
      <c r="PFZ90" s="554"/>
      <c r="PGA90" s="424"/>
      <c r="PGB90" s="422"/>
      <c r="PGC90" s="424"/>
      <c r="PGD90" s="422"/>
      <c r="PGE90" s="423"/>
      <c r="PGF90" s="424"/>
      <c r="PGG90" s="423"/>
      <c r="PGH90" s="554"/>
      <c r="PGI90" s="554"/>
      <c r="PGJ90" s="554"/>
      <c r="PGK90" s="424"/>
      <c r="PGL90" s="422"/>
      <c r="PGM90" s="424"/>
      <c r="PGN90" s="422"/>
      <c r="PGO90" s="423"/>
      <c r="PGP90" s="424"/>
      <c r="PGQ90" s="423"/>
      <c r="PGR90" s="554"/>
      <c r="PGS90" s="554"/>
      <c r="PGT90" s="554"/>
      <c r="PGU90" s="424"/>
      <c r="PGV90" s="422"/>
      <c r="PGW90" s="424"/>
      <c r="PGX90" s="422"/>
      <c r="PGY90" s="423"/>
      <c r="PGZ90" s="424"/>
      <c r="PHA90" s="423"/>
      <c r="PHB90" s="554"/>
      <c r="PHC90" s="554"/>
      <c r="PHD90" s="554"/>
      <c r="PHE90" s="424"/>
      <c r="PHF90" s="422"/>
      <c r="PHG90" s="424"/>
      <c r="PHH90" s="422"/>
      <c r="PHI90" s="423"/>
      <c r="PHJ90" s="424"/>
      <c r="PHK90" s="423"/>
      <c r="PHL90" s="554"/>
      <c r="PHM90" s="554"/>
      <c r="PHN90" s="554"/>
      <c r="PHO90" s="424"/>
      <c r="PHP90" s="422"/>
      <c r="PHQ90" s="424"/>
      <c r="PHR90" s="422"/>
      <c r="PHS90" s="423"/>
      <c r="PHT90" s="424"/>
      <c r="PHU90" s="423"/>
      <c r="PHV90" s="554"/>
      <c r="PHW90" s="554"/>
      <c r="PHX90" s="554"/>
      <c r="PHY90" s="424"/>
      <c r="PHZ90" s="422"/>
      <c r="PIA90" s="424"/>
      <c r="PIB90" s="422"/>
      <c r="PIC90" s="423"/>
      <c r="PID90" s="424"/>
      <c r="PIE90" s="423"/>
      <c r="PIF90" s="554"/>
      <c r="PIG90" s="554"/>
      <c r="PIH90" s="554"/>
      <c r="PII90" s="424"/>
      <c r="PIJ90" s="422"/>
      <c r="PIK90" s="424"/>
      <c r="PIL90" s="422"/>
      <c r="PIM90" s="423"/>
      <c r="PIN90" s="424"/>
      <c r="PIO90" s="423"/>
      <c r="PIP90" s="554"/>
      <c r="PIQ90" s="554"/>
      <c r="PIR90" s="554"/>
      <c r="PIS90" s="424"/>
      <c r="PIT90" s="422"/>
      <c r="PIU90" s="424"/>
      <c r="PIV90" s="422"/>
      <c r="PIW90" s="423"/>
      <c r="PIX90" s="424"/>
      <c r="PIY90" s="423"/>
      <c r="PIZ90" s="554"/>
      <c r="PJA90" s="554"/>
      <c r="PJB90" s="554"/>
      <c r="PJC90" s="424"/>
      <c r="PJD90" s="422"/>
      <c r="PJE90" s="424"/>
      <c r="PJF90" s="422"/>
      <c r="PJG90" s="423"/>
      <c r="PJH90" s="424"/>
      <c r="PJI90" s="423"/>
      <c r="PJJ90" s="554"/>
      <c r="PJK90" s="554"/>
      <c r="PJL90" s="554"/>
      <c r="PJM90" s="424"/>
      <c r="PJN90" s="422"/>
      <c r="PJO90" s="424"/>
      <c r="PJP90" s="422"/>
      <c r="PJQ90" s="423"/>
      <c r="PJR90" s="424"/>
      <c r="PJS90" s="423"/>
      <c r="PJT90" s="554"/>
      <c r="PJU90" s="554"/>
      <c r="PJV90" s="554"/>
      <c r="PJW90" s="424"/>
      <c r="PJX90" s="422"/>
      <c r="PJY90" s="424"/>
      <c r="PJZ90" s="422"/>
      <c r="PKA90" s="423"/>
      <c r="PKB90" s="424"/>
      <c r="PKC90" s="423"/>
      <c r="PKD90" s="554"/>
      <c r="PKE90" s="554"/>
      <c r="PKF90" s="554"/>
      <c r="PKG90" s="424"/>
      <c r="PKH90" s="422"/>
      <c r="PKI90" s="424"/>
      <c r="PKJ90" s="422"/>
      <c r="PKK90" s="423"/>
      <c r="PKL90" s="424"/>
      <c r="PKM90" s="423"/>
      <c r="PKN90" s="554"/>
      <c r="PKO90" s="554"/>
      <c r="PKP90" s="554"/>
      <c r="PKQ90" s="424"/>
      <c r="PKR90" s="422"/>
      <c r="PKS90" s="424"/>
      <c r="PKT90" s="422"/>
      <c r="PKU90" s="423"/>
      <c r="PKV90" s="424"/>
      <c r="PKW90" s="423"/>
      <c r="PKX90" s="554"/>
      <c r="PKY90" s="554"/>
      <c r="PKZ90" s="554"/>
      <c r="PLA90" s="424"/>
      <c r="PLB90" s="422"/>
      <c r="PLC90" s="424"/>
      <c r="PLD90" s="422"/>
      <c r="PLE90" s="423"/>
      <c r="PLF90" s="424"/>
      <c r="PLG90" s="423"/>
      <c r="PLH90" s="554"/>
      <c r="PLI90" s="554"/>
      <c r="PLJ90" s="554"/>
      <c r="PLK90" s="424"/>
      <c r="PLL90" s="422"/>
      <c r="PLM90" s="424"/>
      <c r="PLN90" s="422"/>
      <c r="PLO90" s="423"/>
      <c r="PLP90" s="424"/>
      <c r="PLQ90" s="423"/>
      <c r="PLR90" s="554"/>
      <c r="PLS90" s="554"/>
      <c r="PLT90" s="554"/>
      <c r="PLU90" s="424"/>
      <c r="PLV90" s="422"/>
      <c r="PLW90" s="424"/>
      <c r="PLX90" s="422"/>
      <c r="PLY90" s="423"/>
      <c r="PLZ90" s="424"/>
      <c r="PMA90" s="423"/>
      <c r="PMB90" s="554"/>
      <c r="PMC90" s="554"/>
      <c r="PMD90" s="554"/>
      <c r="PME90" s="424"/>
      <c r="PMF90" s="422"/>
      <c r="PMG90" s="424"/>
      <c r="PMH90" s="422"/>
      <c r="PMI90" s="423"/>
      <c r="PMJ90" s="424"/>
      <c r="PMK90" s="423"/>
      <c r="PML90" s="554"/>
      <c r="PMM90" s="554"/>
      <c r="PMN90" s="554"/>
      <c r="PMO90" s="424"/>
      <c r="PMP90" s="422"/>
      <c r="PMQ90" s="424"/>
      <c r="PMR90" s="422"/>
      <c r="PMS90" s="423"/>
      <c r="PMT90" s="424"/>
      <c r="PMU90" s="423"/>
      <c r="PMV90" s="554"/>
      <c r="PMW90" s="554"/>
      <c r="PMX90" s="554"/>
      <c r="PMY90" s="424"/>
      <c r="PMZ90" s="422"/>
      <c r="PNA90" s="424"/>
      <c r="PNB90" s="422"/>
      <c r="PNC90" s="423"/>
      <c r="PND90" s="424"/>
      <c r="PNE90" s="423"/>
      <c r="PNF90" s="554"/>
      <c r="PNG90" s="554"/>
      <c r="PNH90" s="554"/>
      <c r="PNI90" s="424"/>
      <c r="PNJ90" s="422"/>
      <c r="PNK90" s="424"/>
      <c r="PNL90" s="422"/>
      <c r="PNM90" s="423"/>
      <c r="PNN90" s="424"/>
      <c r="PNO90" s="423"/>
      <c r="PNP90" s="554"/>
      <c r="PNQ90" s="554"/>
      <c r="PNR90" s="554"/>
      <c r="PNS90" s="424"/>
      <c r="PNT90" s="422"/>
      <c r="PNU90" s="424"/>
      <c r="PNV90" s="422"/>
      <c r="PNW90" s="423"/>
      <c r="PNX90" s="424"/>
      <c r="PNY90" s="423"/>
      <c r="PNZ90" s="554"/>
      <c r="POA90" s="554"/>
      <c r="POB90" s="554"/>
      <c r="POC90" s="424"/>
      <c r="POD90" s="422"/>
      <c r="POE90" s="424"/>
      <c r="POF90" s="422"/>
      <c r="POG90" s="423"/>
      <c r="POH90" s="424"/>
      <c r="POI90" s="423"/>
      <c r="POJ90" s="554"/>
      <c r="POK90" s="554"/>
      <c r="POL90" s="554"/>
      <c r="POM90" s="424"/>
      <c r="PON90" s="422"/>
      <c r="POO90" s="424"/>
      <c r="POP90" s="422"/>
      <c r="POQ90" s="423"/>
      <c r="POR90" s="424"/>
      <c r="POS90" s="423"/>
      <c r="POT90" s="554"/>
      <c r="POU90" s="554"/>
      <c r="POV90" s="554"/>
      <c r="POW90" s="424"/>
      <c r="POX90" s="422"/>
      <c r="POY90" s="424"/>
      <c r="POZ90" s="422"/>
      <c r="PPA90" s="423"/>
      <c r="PPB90" s="424"/>
      <c r="PPC90" s="423"/>
      <c r="PPD90" s="554"/>
      <c r="PPE90" s="554"/>
      <c r="PPF90" s="554"/>
      <c r="PPG90" s="424"/>
      <c r="PPH90" s="422"/>
      <c r="PPI90" s="424"/>
      <c r="PPJ90" s="422"/>
      <c r="PPK90" s="423"/>
      <c r="PPL90" s="424"/>
      <c r="PPM90" s="423"/>
      <c r="PPN90" s="554"/>
      <c r="PPO90" s="554"/>
      <c r="PPP90" s="554"/>
      <c r="PPQ90" s="424"/>
      <c r="PPR90" s="422"/>
      <c r="PPS90" s="424"/>
      <c r="PPT90" s="422"/>
      <c r="PPU90" s="423"/>
      <c r="PPV90" s="424"/>
      <c r="PPW90" s="423"/>
      <c r="PPX90" s="554"/>
      <c r="PPY90" s="554"/>
      <c r="PPZ90" s="554"/>
      <c r="PQA90" s="424"/>
      <c r="PQB90" s="422"/>
      <c r="PQC90" s="424"/>
      <c r="PQD90" s="422"/>
      <c r="PQE90" s="423"/>
      <c r="PQF90" s="424"/>
      <c r="PQG90" s="423"/>
      <c r="PQH90" s="554"/>
      <c r="PQI90" s="554"/>
      <c r="PQJ90" s="554"/>
      <c r="PQK90" s="424"/>
      <c r="PQL90" s="422"/>
      <c r="PQM90" s="424"/>
      <c r="PQN90" s="422"/>
      <c r="PQO90" s="423"/>
      <c r="PQP90" s="424"/>
      <c r="PQQ90" s="423"/>
      <c r="PQR90" s="554"/>
      <c r="PQS90" s="554"/>
      <c r="PQT90" s="554"/>
      <c r="PQU90" s="424"/>
      <c r="PQV90" s="422"/>
      <c r="PQW90" s="424"/>
      <c r="PQX90" s="422"/>
      <c r="PQY90" s="423"/>
      <c r="PQZ90" s="424"/>
      <c r="PRA90" s="423"/>
      <c r="PRB90" s="554"/>
      <c r="PRC90" s="554"/>
      <c r="PRD90" s="554"/>
      <c r="PRE90" s="424"/>
      <c r="PRF90" s="422"/>
      <c r="PRG90" s="424"/>
      <c r="PRH90" s="422"/>
      <c r="PRI90" s="423"/>
      <c r="PRJ90" s="424"/>
      <c r="PRK90" s="423"/>
      <c r="PRL90" s="554"/>
      <c r="PRM90" s="554"/>
      <c r="PRN90" s="554"/>
      <c r="PRO90" s="424"/>
      <c r="PRP90" s="422"/>
      <c r="PRQ90" s="424"/>
      <c r="PRR90" s="422"/>
      <c r="PRS90" s="423"/>
      <c r="PRT90" s="424"/>
      <c r="PRU90" s="423"/>
      <c r="PRV90" s="554"/>
      <c r="PRW90" s="554"/>
      <c r="PRX90" s="554"/>
      <c r="PRY90" s="424"/>
      <c r="PRZ90" s="422"/>
      <c r="PSA90" s="424"/>
      <c r="PSB90" s="422"/>
      <c r="PSC90" s="423"/>
      <c r="PSD90" s="424"/>
      <c r="PSE90" s="423"/>
      <c r="PSF90" s="554"/>
      <c r="PSG90" s="554"/>
      <c r="PSH90" s="554"/>
      <c r="PSI90" s="424"/>
      <c r="PSJ90" s="422"/>
      <c r="PSK90" s="424"/>
      <c r="PSL90" s="422"/>
      <c r="PSM90" s="423"/>
      <c r="PSN90" s="424"/>
      <c r="PSO90" s="423"/>
      <c r="PSP90" s="554"/>
      <c r="PSQ90" s="554"/>
      <c r="PSR90" s="554"/>
      <c r="PSS90" s="424"/>
      <c r="PST90" s="422"/>
      <c r="PSU90" s="424"/>
      <c r="PSV90" s="422"/>
      <c r="PSW90" s="423"/>
      <c r="PSX90" s="424"/>
      <c r="PSY90" s="423"/>
      <c r="PSZ90" s="554"/>
      <c r="PTA90" s="554"/>
      <c r="PTB90" s="554"/>
      <c r="PTC90" s="424"/>
      <c r="PTD90" s="422"/>
      <c r="PTE90" s="424"/>
      <c r="PTF90" s="422"/>
      <c r="PTG90" s="423"/>
      <c r="PTH90" s="424"/>
      <c r="PTI90" s="423"/>
      <c r="PTJ90" s="554"/>
      <c r="PTK90" s="554"/>
      <c r="PTL90" s="554"/>
      <c r="PTM90" s="424"/>
      <c r="PTN90" s="422"/>
      <c r="PTO90" s="424"/>
      <c r="PTP90" s="422"/>
      <c r="PTQ90" s="423"/>
      <c r="PTR90" s="424"/>
      <c r="PTS90" s="423"/>
      <c r="PTT90" s="554"/>
      <c r="PTU90" s="554"/>
      <c r="PTV90" s="554"/>
      <c r="PTW90" s="424"/>
      <c r="PTX90" s="422"/>
      <c r="PTY90" s="424"/>
      <c r="PTZ90" s="422"/>
      <c r="PUA90" s="423"/>
      <c r="PUB90" s="424"/>
      <c r="PUC90" s="423"/>
      <c r="PUD90" s="554"/>
      <c r="PUE90" s="554"/>
      <c r="PUF90" s="554"/>
      <c r="PUG90" s="424"/>
      <c r="PUH90" s="422"/>
      <c r="PUI90" s="424"/>
      <c r="PUJ90" s="422"/>
      <c r="PUK90" s="423"/>
      <c r="PUL90" s="424"/>
      <c r="PUM90" s="423"/>
      <c r="PUN90" s="554"/>
      <c r="PUO90" s="554"/>
      <c r="PUP90" s="554"/>
      <c r="PUQ90" s="424"/>
      <c r="PUR90" s="422"/>
      <c r="PUS90" s="424"/>
      <c r="PUT90" s="422"/>
      <c r="PUU90" s="423"/>
      <c r="PUV90" s="424"/>
      <c r="PUW90" s="423"/>
      <c r="PUX90" s="554"/>
      <c r="PUY90" s="554"/>
      <c r="PUZ90" s="554"/>
      <c r="PVA90" s="424"/>
      <c r="PVB90" s="422"/>
      <c r="PVC90" s="424"/>
      <c r="PVD90" s="422"/>
      <c r="PVE90" s="423"/>
      <c r="PVF90" s="424"/>
      <c r="PVG90" s="423"/>
      <c r="PVH90" s="554"/>
      <c r="PVI90" s="554"/>
      <c r="PVJ90" s="554"/>
      <c r="PVK90" s="424"/>
      <c r="PVL90" s="422"/>
      <c r="PVM90" s="424"/>
      <c r="PVN90" s="422"/>
      <c r="PVO90" s="423"/>
      <c r="PVP90" s="424"/>
      <c r="PVQ90" s="423"/>
      <c r="PVR90" s="554"/>
      <c r="PVS90" s="554"/>
      <c r="PVT90" s="554"/>
      <c r="PVU90" s="424"/>
      <c r="PVV90" s="422"/>
      <c r="PVW90" s="424"/>
      <c r="PVX90" s="422"/>
      <c r="PVY90" s="423"/>
      <c r="PVZ90" s="424"/>
      <c r="PWA90" s="423"/>
      <c r="PWB90" s="554"/>
      <c r="PWC90" s="554"/>
      <c r="PWD90" s="554"/>
      <c r="PWE90" s="424"/>
      <c r="PWF90" s="422"/>
      <c r="PWG90" s="424"/>
      <c r="PWH90" s="422"/>
      <c r="PWI90" s="423"/>
      <c r="PWJ90" s="424"/>
      <c r="PWK90" s="423"/>
      <c r="PWL90" s="554"/>
      <c r="PWM90" s="554"/>
      <c r="PWN90" s="554"/>
      <c r="PWO90" s="424"/>
      <c r="PWP90" s="422"/>
      <c r="PWQ90" s="424"/>
      <c r="PWR90" s="422"/>
      <c r="PWS90" s="423"/>
      <c r="PWT90" s="424"/>
      <c r="PWU90" s="423"/>
      <c r="PWV90" s="554"/>
      <c r="PWW90" s="554"/>
      <c r="PWX90" s="554"/>
      <c r="PWY90" s="424"/>
      <c r="PWZ90" s="422"/>
      <c r="PXA90" s="424"/>
      <c r="PXB90" s="422"/>
      <c r="PXC90" s="423"/>
      <c r="PXD90" s="424"/>
      <c r="PXE90" s="423"/>
      <c r="PXF90" s="554"/>
      <c r="PXG90" s="554"/>
      <c r="PXH90" s="554"/>
      <c r="PXI90" s="424"/>
      <c r="PXJ90" s="422"/>
      <c r="PXK90" s="424"/>
      <c r="PXL90" s="422"/>
      <c r="PXM90" s="423"/>
      <c r="PXN90" s="424"/>
      <c r="PXO90" s="423"/>
      <c r="PXP90" s="554"/>
      <c r="PXQ90" s="554"/>
      <c r="PXR90" s="554"/>
      <c r="PXS90" s="424"/>
      <c r="PXT90" s="422"/>
      <c r="PXU90" s="424"/>
      <c r="PXV90" s="422"/>
      <c r="PXW90" s="423"/>
      <c r="PXX90" s="424"/>
      <c r="PXY90" s="423"/>
      <c r="PXZ90" s="554"/>
      <c r="PYA90" s="554"/>
      <c r="PYB90" s="554"/>
      <c r="PYC90" s="424"/>
      <c r="PYD90" s="422"/>
      <c r="PYE90" s="424"/>
      <c r="PYF90" s="422"/>
      <c r="PYG90" s="423"/>
      <c r="PYH90" s="424"/>
      <c r="PYI90" s="423"/>
      <c r="PYJ90" s="554"/>
      <c r="PYK90" s="554"/>
      <c r="PYL90" s="554"/>
      <c r="PYM90" s="424"/>
      <c r="PYN90" s="422"/>
      <c r="PYO90" s="424"/>
      <c r="PYP90" s="422"/>
      <c r="PYQ90" s="423"/>
      <c r="PYR90" s="424"/>
      <c r="PYS90" s="423"/>
      <c r="PYT90" s="554"/>
      <c r="PYU90" s="554"/>
      <c r="PYV90" s="554"/>
      <c r="PYW90" s="424"/>
      <c r="PYX90" s="422"/>
      <c r="PYY90" s="424"/>
      <c r="PYZ90" s="422"/>
      <c r="PZA90" s="423"/>
      <c r="PZB90" s="424"/>
      <c r="PZC90" s="423"/>
      <c r="PZD90" s="554"/>
      <c r="PZE90" s="554"/>
      <c r="PZF90" s="554"/>
      <c r="PZG90" s="424"/>
      <c r="PZH90" s="422"/>
      <c r="PZI90" s="424"/>
      <c r="PZJ90" s="422"/>
      <c r="PZK90" s="423"/>
      <c r="PZL90" s="424"/>
      <c r="PZM90" s="423"/>
      <c r="PZN90" s="554"/>
      <c r="PZO90" s="554"/>
      <c r="PZP90" s="554"/>
      <c r="PZQ90" s="424"/>
      <c r="PZR90" s="422"/>
      <c r="PZS90" s="424"/>
      <c r="PZT90" s="422"/>
      <c r="PZU90" s="423"/>
      <c r="PZV90" s="424"/>
      <c r="PZW90" s="423"/>
      <c r="PZX90" s="554"/>
      <c r="PZY90" s="554"/>
      <c r="PZZ90" s="554"/>
      <c r="QAA90" s="424"/>
      <c r="QAB90" s="422"/>
      <c r="QAC90" s="424"/>
      <c r="QAD90" s="422"/>
      <c r="QAE90" s="423"/>
      <c r="QAF90" s="424"/>
      <c r="QAG90" s="423"/>
      <c r="QAH90" s="554"/>
      <c r="QAI90" s="554"/>
      <c r="QAJ90" s="554"/>
      <c r="QAK90" s="424"/>
      <c r="QAL90" s="422"/>
      <c r="QAM90" s="424"/>
      <c r="QAN90" s="422"/>
      <c r="QAO90" s="423"/>
      <c r="QAP90" s="424"/>
      <c r="QAQ90" s="423"/>
      <c r="QAR90" s="554"/>
      <c r="QAS90" s="554"/>
      <c r="QAT90" s="554"/>
      <c r="QAU90" s="424"/>
      <c r="QAV90" s="422"/>
      <c r="QAW90" s="424"/>
      <c r="QAX90" s="422"/>
      <c r="QAY90" s="423"/>
      <c r="QAZ90" s="424"/>
      <c r="QBA90" s="423"/>
      <c r="QBB90" s="554"/>
      <c r="QBC90" s="554"/>
      <c r="QBD90" s="554"/>
      <c r="QBE90" s="424"/>
      <c r="QBF90" s="422"/>
      <c r="QBG90" s="424"/>
      <c r="QBH90" s="422"/>
      <c r="QBI90" s="423"/>
      <c r="QBJ90" s="424"/>
      <c r="QBK90" s="423"/>
      <c r="QBL90" s="554"/>
      <c r="QBM90" s="554"/>
      <c r="QBN90" s="554"/>
      <c r="QBO90" s="424"/>
      <c r="QBP90" s="422"/>
      <c r="QBQ90" s="424"/>
      <c r="QBR90" s="422"/>
      <c r="QBS90" s="423"/>
      <c r="QBT90" s="424"/>
      <c r="QBU90" s="423"/>
      <c r="QBV90" s="554"/>
      <c r="QBW90" s="554"/>
      <c r="QBX90" s="554"/>
      <c r="QBY90" s="424"/>
      <c r="QBZ90" s="422"/>
      <c r="QCA90" s="424"/>
      <c r="QCB90" s="422"/>
      <c r="QCC90" s="423"/>
      <c r="QCD90" s="424"/>
      <c r="QCE90" s="423"/>
      <c r="QCF90" s="554"/>
      <c r="QCG90" s="554"/>
      <c r="QCH90" s="554"/>
      <c r="QCI90" s="424"/>
      <c r="QCJ90" s="422"/>
      <c r="QCK90" s="424"/>
      <c r="QCL90" s="422"/>
      <c r="QCM90" s="423"/>
      <c r="QCN90" s="424"/>
      <c r="QCO90" s="423"/>
      <c r="QCP90" s="554"/>
      <c r="QCQ90" s="554"/>
      <c r="QCR90" s="554"/>
      <c r="QCS90" s="424"/>
      <c r="QCT90" s="422"/>
      <c r="QCU90" s="424"/>
      <c r="QCV90" s="422"/>
      <c r="QCW90" s="423"/>
      <c r="QCX90" s="424"/>
      <c r="QCY90" s="423"/>
      <c r="QCZ90" s="554"/>
      <c r="QDA90" s="554"/>
      <c r="QDB90" s="554"/>
      <c r="QDC90" s="424"/>
      <c r="QDD90" s="422"/>
      <c r="QDE90" s="424"/>
      <c r="QDF90" s="422"/>
      <c r="QDG90" s="423"/>
      <c r="QDH90" s="424"/>
      <c r="QDI90" s="423"/>
      <c r="QDJ90" s="554"/>
      <c r="QDK90" s="554"/>
      <c r="QDL90" s="554"/>
      <c r="QDM90" s="424"/>
      <c r="QDN90" s="422"/>
      <c r="QDO90" s="424"/>
      <c r="QDP90" s="422"/>
      <c r="QDQ90" s="423"/>
      <c r="QDR90" s="424"/>
      <c r="QDS90" s="423"/>
      <c r="QDT90" s="554"/>
      <c r="QDU90" s="554"/>
      <c r="QDV90" s="554"/>
      <c r="QDW90" s="424"/>
      <c r="QDX90" s="422"/>
      <c r="QDY90" s="424"/>
      <c r="QDZ90" s="422"/>
      <c r="QEA90" s="423"/>
      <c r="QEB90" s="424"/>
      <c r="QEC90" s="423"/>
      <c r="QED90" s="554"/>
      <c r="QEE90" s="554"/>
      <c r="QEF90" s="554"/>
      <c r="QEG90" s="424"/>
      <c r="QEH90" s="422"/>
      <c r="QEI90" s="424"/>
      <c r="QEJ90" s="422"/>
      <c r="QEK90" s="423"/>
      <c r="QEL90" s="424"/>
      <c r="QEM90" s="423"/>
      <c r="QEN90" s="554"/>
      <c r="QEO90" s="554"/>
      <c r="QEP90" s="554"/>
      <c r="QEQ90" s="424"/>
      <c r="QER90" s="422"/>
      <c r="QES90" s="424"/>
      <c r="QET90" s="422"/>
      <c r="QEU90" s="423"/>
      <c r="QEV90" s="424"/>
      <c r="QEW90" s="423"/>
      <c r="QEX90" s="554"/>
      <c r="QEY90" s="554"/>
      <c r="QEZ90" s="554"/>
      <c r="QFA90" s="424"/>
      <c r="QFB90" s="422"/>
      <c r="QFC90" s="424"/>
      <c r="QFD90" s="422"/>
      <c r="QFE90" s="423"/>
      <c r="QFF90" s="424"/>
      <c r="QFG90" s="423"/>
      <c r="QFH90" s="554"/>
      <c r="QFI90" s="554"/>
      <c r="QFJ90" s="554"/>
      <c r="QFK90" s="424"/>
      <c r="QFL90" s="422"/>
      <c r="QFM90" s="424"/>
      <c r="QFN90" s="422"/>
      <c r="QFO90" s="423"/>
      <c r="QFP90" s="424"/>
      <c r="QFQ90" s="423"/>
      <c r="QFR90" s="554"/>
      <c r="QFS90" s="554"/>
      <c r="QFT90" s="554"/>
      <c r="QFU90" s="424"/>
      <c r="QFV90" s="422"/>
      <c r="QFW90" s="424"/>
      <c r="QFX90" s="422"/>
      <c r="QFY90" s="423"/>
      <c r="QFZ90" s="424"/>
      <c r="QGA90" s="423"/>
      <c r="QGB90" s="554"/>
      <c r="QGC90" s="554"/>
      <c r="QGD90" s="554"/>
      <c r="QGE90" s="424"/>
      <c r="QGF90" s="422"/>
      <c r="QGG90" s="424"/>
      <c r="QGH90" s="422"/>
      <c r="QGI90" s="423"/>
      <c r="QGJ90" s="424"/>
      <c r="QGK90" s="423"/>
      <c r="QGL90" s="554"/>
      <c r="QGM90" s="554"/>
      <c r="QGN90" s="554"/>
      <c r="QGO90" s="424"/>
      <c r="QGP90" s="422"/>
      <c r="QGQ90" s="424"/>
      <c r="QGR90" s="422"/>
      <c r="QGS90" s="423"/>
      <c r="QGT90" s="424"/>
      <c r="QGU90" s="423"/>
      <c r="QGV90" s="554"/>
      <c r="QGW90" s="554"/>
      <c r="QGX90" s="554"/>
      <c r="QGY90" s="424"/>
      <c r="QGZ90" s="422"/>
      <c r="QHA90" s="424"/>
      <c r="QHB90" s="422"/>
      <c r="QHC90" s="423"/>
      <c r="QHD90" s="424"/>
      <c r="QHE90" s="423"/>
      <c r="QHF90" s="554"/>
      <c r="QHG90" s="554"/>
      <c r="QHH90" s="554"/>
      <c r="QHI90" s="424"/>
      <c r="QHJ90" s="422"/>
      <c r="QHK90" s="424"/>
      <c r="QHL90" s="422"/>
      <c r="QHM90" s="423"/>
      <c r="QHN90" s="424"/>
      <c r="QHO90" s="423"/>
      <c r="QHP90" s="554"/>
      <c r="QHQ90" s="554"/>
      <c r="QHR90" s="554"/>
      <c r="QHS90" s="424"/>
      <c r="QHT90" s="422"/>
      <c r="QHU90" s="424"/>
      <c r="QHV90" s="422"/>
      <c r="QHW90" s="423"/>
      <c r="QHX90" s="424"/>
      <c r="QHY90" s="423"/>
      <c r="QHZ90" s="554"/>
      <c r="QIA90" s="554"/>
      <c r="QIB90" s="554"/>
      <c r="QIC90" s="424"/>
      <c r="QID90" s="422"/>
      <c r="QIE90" s="424"/>
      <c r="QIF90" s="422"/>
      <c r="QIG90" s="423"/>
      <c r="QIH90" s="424"/>
      <c r="QII90" s="423"/>
      <c r="QIJ90" s="554"/>
      <c r="QIK90" s="554"/>
      <c r="QIL90" s="554"/>
      <c r="QIM90" s="424"/>
      <c r="QIN90" s="422"/>
      <c r="QIO90" s="424"/>
      <c r="QIP90" s="422"/>
      <c r="QIQ90" s="423"/>
      <c r="QIR90" s="424"/>
      <c r="QIS90" s="423"/>
      <c r="QIT90" s="554"/>
      <c r="QIU90" s="554"/>
      <c r="QIV90" s="554"/>
      <c r="QIW90" s="424"/>
      <c r="QIX90" s="422"/>
      <c r="QIY90" s="424"/>
      <c r="QIZ90" s="422"/>
      <c r="QJA90" s="423"/>
      <c r="QJB90" s="424"/>
      <c r="QJC90" s="423"/>
      <c r="QJD90" s="554"/>
      <c r="QJE90" s="554"/>
      <c r="QJF90" s="554"/>
      <c r="QJG90" s="424"/>
      <c r="QJH90" s="422"/>
      <c r="QJI90" s="424"/>
      <c r="QJJ90" s="422"/>
      <c r="QJK90" s="423"/>
      <c r="QJL90" s="424"/>
      <c r="QJM90" s="423"/>
      <c r="QJN90" s="554"/>
      <c r="QJO90" s="554"/>
      <c r="QJP90" s="554"/>
      <c r="QJQ90" s="424"/>
      <c r="QJR90" s="422"/>
      <c r="QJS90" s="424"/>
      <c r="QJT90" s="422"/>
      <c r="QJU90" s="423"/>
      <c r="QJV90" s="424"/>
      <c r="QJW90" s="423"/>
      <c r="QJX90" s="554"/>
      <c r="QJY90" s="554"/>
      <c r="QJZ90" s="554"/>
      <c r="QKA90" s="424"/>
      <c r="QKB90" s="422"/>
      <c r="QKC90" s="424"/>
      <c r="QKD90" s="422"/>
      <c r="QKE90" s="423"/>
      <c r="QKF90" s="424"/>
      <c r="QKG90" s="423"/>
      <c r="QKH90" s="554"/>
      <c r="QKI90" s="554"/>
      <c r="QKJ90" s="554"/>
      <c r="QKK90" s="424"/>
      <c r="QKL90" s="422"/>
      <c r="QKM90" s="424"/>
      <c r="QKN90" s="422"/>
      <c r="QKO90" s="423"/>
      <c r="QKP90" s="424"/>
      <c r="QKQ90" s="423"/>
      <c r="QKR90" s="554"/>
      <c r="QKS90" s="554"/>
      <c r="QKT90" s="554"/>
      <c r="QKU90" s="424"/>
      <c r="QKV90" s="422"/>
      <c r="QKW90" s="424"/>
      <c r="QKX90" s="422"/>
      <c r="QKY90" s="423"/>
      <c r="QKZ90" s="424"/>
      <c r="QLA90" s="423"/>
      <c r="QLB90" s="554"/>
      <c r="QLC90" s="554"/>
      <c r="QLD90" s="554"/>
      <c r="QLE90" s="424"/>
      <c r="QLF90" s="422"/>
      <c r="QLG90" s="424"/>
      <c r="QLH90" s="422"/>
      <c r="QLI90" s="423"/>
      <c r="QLJ90" s="424"/>
      <c r="QLK90" s="423"/>
      <c r="QLL90" s="554"/>
      <c r="QLM90" s="554"/>
      <c r="QLN90" s="554"/>
      <c r="QLO90" s="424"/>
      <c r="QLP90" s="422"/>
      <c r="QLQ90" s="424"/>
      <c r="QLR90" s="422"/>
      <c r="QLS90" s="423"/>
      <c r="QLT90" s="424"/>
      <c r="QLU90" s="423"/>
      <c r="QLV90" s="554"/>
      <c r="QLW90" s="554"/>
      <c r="QLX90" s="554"/>
      <c r="QLY90" s="424"/>
      <c r="QLZ90" s="422"/>
      <c r="QMA90" s="424"/>
      <c r="QMB90" s="422"/>
      <c r="QMC90" s="423"/>
      <c r="QMD90" s="424"/>
      <c r="QME90" s="423"/>
      <c r="QMF90" s="554"/>
      <c r="QMG90" s="554"/>
      <c r="QMH90" s="554"/>
      <c r="QMI90" s="424"/>
      <c r="QMJ90" s="422"/>
      <c r="QMK90" s="424"/>
      <c r="QML90" s="422"/>
      <c r="QMM90" s="423"/>
      <c r="QMN90" s="424"/>
      <c r="QMO90" s="423"/>
      <c r="QMP90" s="554"/>
      <c r="QMQ90" s="554"/>
      <c r="QMR90" s="554"/>
      <c r="QMS90" s="424"/>
      <c r="QMT90" s="422"/>
      <c r="QMU90" s="424"/>
      <c r="QMV90" s="422"/>
      <c r="QMW90" s="423"/>
      <c r="QMX90" s="424"/>
      <c r="QMY90" s="423"/>
      <c r="QMZ90" s="554"/>
      <c r="QNA90" s="554"/>
      <c r="QNB90" s="554"/>
      <c r="QNC90" s="424"/>
      <c r="QND90" s="422"/>
      <c r="QNE90" s="424"/>
      <c r="QNF90" s="422"/>
      <c r="QNG90" s="423"/>
      <c r="QNH90" s="424"/>
      <c r="QNI90" s="423"/>
      <c r="QNJ90" s="554"/>
      <c r="QNK90" s="554"/>
      <c r="QNL90" s="554"/>
      <c r="QNM90" s="424"/>
      <c r="QNN90" s="422"/>
      <c r="QNO90" s="424"/>
      <c r="QNP90" s="422"/>
      <c r="QNQ90" s="423"/>
      <c r="QNR90" s="424"/>
      <c r="QNS90" s="423"/>
      <c r="QNT90" s="554"/>
      <c r="QNU90" s="554"/>
      <c r="QNV90" s="554"/>
      <c r="QNW90" s="424"/>
      <c r="QNX90" s="422"/>
      <c r="QNY90" s="424"/>
      <c r="QNZ90" s="422"/>
      <c r="QOA90" s="423"/>
      <c r="QOB90" s="424"/>
      <c r="QOC90" s="423"/>
      <c r="QOD90" s="554"/>
      <c r="QOE90" s="554"/>
      <c r="QOF90" s="554"/>
      <c r="QOG90" s="424"/>
      <c r="QOH90" s="422"/>
      <c r="QOI90" s="424"/>
      <c r="QOJ90" s="422"/>
      <c r="QOK90" s="423"/>
      <c r="QOL90" s="424"/>
      <c r="QOM90" s="423"/>
      <c r="QON90" s="554"/>
      <c r="QOO90" s="554"/>
      <c r="QOP90" s="554"/>
      <c r="QOQ90" s="424"/>
      <c r="QOR90" s="422"/>
      <c r="QOS90" s="424"/>
      <c r="QOT90" s="422"/>
      <c r="QOU90" s="423"/>
      <c r="QOV90" s="424"/>
      <c r="QOW90" s="423"/>
      <c r="QOX90" s="554"/>
      <c r="QOY90" s="554"/>
      <c r="QOZ90" s="554"/>
      <c r="QPA90" s="424"/>
      <c r="QPB90" s="422"/>
      <c r="QPC90" s="424"/>
      <c r="QPD90" s="422"/>
      <c r="QPE90" s="423"/>
      <c r="QPF90" s="424"/>
      <c r="QPG90" s="423"/>
      <c r="QPH90" s="554"/>
      <c r="QPI90" s="554"/>
      <c r="QPJ90" s="554"/>
      <c r="QPK90" s="424"/>
      <c r="QPL90" s="422"/>
      <c r="QPM90" s="424"/>
      <c r="QPN90" s="422"/>
      <c r="QPO90" s="423"/>
      <c r="QPP90" s="424"/>
      <c r="QPQ90" s="423"/>
      <c r="QPR90" s="554"/>
      <c r="QPS90" s="554"/>
      <c r="QPT90" s="554"/>
      <c r="QPU90" s="424"/>
      <c r="QPV90" s="422"/>
      <c r="QPW90" s="424"/>
      <c r="QPX90" s="422"/>
      <c r="QPY90" s="423"/>
      <c r="QPZ90" s="424"/>
      <c r="QQA90" s="423"/>
      <c r="QQB90" s="554"/>
      <c r="QQC90" s="554"/>
      <c r="QQD90" s="554"/>
      <c r="QQE90" s="424"/>
      <c r="QQF90" s="422"/>
      <c r="QQG90" s="424"/>
      <c r="QQH90" s="422"/>
      <c r="QQI90" s="423"/>
      <c r="QQJ90" s="424"/>
      <c r="QQK90" s="423"/>
      <c r="QQL90" s="554"/>
      <c r="QQM90" s="554"/>
      <c r="QQN90" s="554"/>
      <c r="QQO90" s="424"/>
      <c r="QQP90" s="422"/>
      <c r="QQQ90" s="424"/>
      <c r="QQR90" s="422"/>
      <c r="QQS90" s="423"/>
      <c r="QQT90" s="424"/>
      <c r="QQU90" s="423"/>
      <c r="QQV90" s="554"/>
      <c r="QQW90" s="554"/>
      <c r="QQX90" s="554"/>
      <c r="QQY90" s="424"/>
      <c r="QQZ90" s="422"/>
      <c r="QRA90" s="424"/>
      <c r="QRB90" s="422"/>
      <c r="QRC90" s="423"/>
      <c r="QRD90" s="424"/>
      <c r="QRE90" s="423"/>
      <c r="QRF90" s="554"/>
      <c r="QRG90" s="554"/>
      <c r="QRH90" s="554"/>
      <c r="QRI90" s="424"/>
      <c r="QRJ90" s="422"/>
      <c r="QRK90" s="424"/>
      <c r="QRL90" s="422"/>
      <c r="QRM90" s="423"/>
      <c r="QRN90" s="424"/>
      <c r="QRO90" s="423"/>
      <c r="QRP90" s="554"/>
      <c r="QRQ90" s="554"/>
      <c r="QRR90" s="554"/>
      <c r="QRS90" s="424"/>
      <c r="QRT90" s="422"/>
      <c r="QRU90" s="424"/>
      <c r="QRV90" s="422"/>
      <c r="QRW90" s="423"/>
      <c r="QRX90" s="424"/>
      <c r="QRY90" s="423"/>
      <c r="QRZ90" s="554"/>
      <c r="QSA90" s="554"/>
      <c r="QSB90" s="554"/>
      <c r="QSC90" s="424"/>
      <c r="QSD90" s="422"/>
      <c r="QSE90" s="424"/>
      <c r="QSF90" s="422"/>
      <c r="QSG90" s="423"/>
      <c r="QSH90" s="424"/>
      <c r="QSI90" s="423"/>
      <c r="QSJ90" s="554"/>
      <c r="QSK90" s="554"/>
      <c r="QSL90" s="554"/>
      <c r="QSM90" s="424"/>
      <c r="QSN90" s="422"/>
      <c r="QSO90" s="424"/>
      <c r="QSP90" s="422"/>
      <c r="QSQ90" s="423"/>
      <c r="QSR90" s="424"/>
      <c r="QSS90" s="423"/>
      <c r="QST90" s="554"/>
      <c r="QSU90" s="554"/>
      <c r="QSV90" s="554"/>
      <c r="QSW90" s="424"/>
      <c r="QSX90" s="422"/>
      <c r="QSY90" s="424"/>
      <c r="QSZ90" s="422"/>
      <c r="QTA90" s="423"/>
      <c r="QTB90" s="424"/>
      <c r="QTC90" s="423"/>
      <c r="QTD90" s="554"/>
      <c r="QTE90" s="554"/>
      <c r="QTF90" s="554"/>
      <c r="QTG90" s="424"/>
      <c r="QTH90" s="422"/>
      <c r="QTI90" s="424"/>
      <c r="QTJ90" s="422"/>
      <c r="QTK90" s="423"/>
      <c r="QTL90" s="424"/>
      <c r="QTM90" s="423"/>
      <c r="QTN90" s="554"/>
      <c r="QTO90" s="554"/>
      <c r="QTP90" s="554"/>
      <c r="QTQ90" s="424"/>
      <c r="QTR90" s="422"/>
      <c r="QTS90" s="424"/>
      <c r="QTT90" s="422"/>
      <c r="QTU90" s="423"/>
      <c r="QTV90" s="424"/>
      <c r="QTW90" s="423"/>
      <c r="QTX90" s="554"/>
      <c r="QTY90" s="554"/>
      <c r="QTZ90" s="554"/>
      <c r="QUA90" s="424"/>
      <c r="QUB90" s="422"/>
      <c r="QUC90" s="424"/>
      <c r="QUD90" s="422"/>
      <c r="QUE90" s="423"/>
      <c r="QUF90" s="424"/>
      <c r="QUG90" s="423"/>
      <c r="QUH90" s="554"/>
      <c r="QUI90" s="554"/>
      <c r="QUJ90" s="554"/>
      <c r="QUK90" s="424"/>
      <c r="QUL90" s="422"/>
      <c r="QUM90" s="424"/>
      <c r="QUN90" s="422"/>
      <c r="QUO90" s="423"/>
      <c r="QUP90" s="424"/>
      <c r="QUQ90" s="423"/>
      <c r="QUR90" s="554"/>
      <c r="QUS90" s="554"/>
      <c r="QUT90" s="554"/>
      <c r="QUU90" s="424"/>
      <c r="QUV90" s="422"/>
      <c r="QUW90" s="424"/>
      <c r="QUX90" s="422"/>
      <c r="QUY90" s="423"/>
      <c r="QUZ90" s="424"/>
      <c r="QVA90" s="423"/>
      <c r="QVB90" s="554"/>
      <c r="QVC90" s="554"/>
      <c r="QVD90" s="554"/>
      <c r="QVE90" s="424"/>
      <c r="QVF90" s="422"/>
      <c r="QVG90" s="424"/>
      <c r="QVH90" s="422"/>
      <c r="QVI90" s="423"/>
      <c r="QVJ90" s="424"/>
      <c r="QVK90" s="423"/>
      <c r="QVL90" s="554"/>
      <c r="QVM90" s="554"/>
      <c r="QVN90" s="554"/>
      <c r="QVO90" s="424"/>
      <c r="QVP90" s="422"/>
      <c r="QVQ90" s="424"/>
      <c r="QVR90" s="422"/>
      <c r="QVS90" s="423"/>
      <c r="QVT90" s="424"/>
      <c r="QVU90" s="423"/>
      <c r="QVV90" s="554"/>
      <c r="QVW90" s="554"/>
      <c r="QVX90" s="554"/>
      <c r="QVY90" s="424"/>
      <c r="QVZ90" s="422"/>
      <c r="QWA90" s="424"/>
      <c r="QWB90" s="422"/>
      <c r="QWC90" s="423"/>
      <c r="QWD90" s="424"/>
      <c r="QWE90" s="423"/>
      <c r="QWF90" s="554"/>
      <c r="QWG90" s="554"/>
      <c r="QWH90" s="554"/>
      <c r="QWI90" s="424"/>
      <c r="QWJ90" s="422"/>
      <c r="QWK90" s="424"/>
      <c r="QWL90" s="422"/>
      <c r="QWM90" s="423"/>
      <c r="QWN90" s="424"/>
      <c r="QWO90" s="423"/>
      <c r="QWP90" s="554"/>
      <c r="QWQ90" s="554"/>
      <c r="QWR90" s="554"/>
      <c r="QWS90" s="424"/>
      <c r="QWT90" s="422"/>
      <c r="QWU90" s="424"/>
      <c r="QWV90" s="422"/>
      <c r="QWW90" s="423"/>
      <c r="QWX90" s="424"/>
      <c r="QWY90" s="423"/>
      <c r="QWZ90" s="554"/>
      <c r="QXA90" s="554"/>
      <c r="QXB90" s="554"/>
      <c r="QXC90" s="424"/>
      <c r="QXD90" s="422"/>
      <c r="QXE90" s="424"/>
      <c r="QXF90" s="422"/>
      <c r="QXG90" s="423"/>
      <c r="QXH90" s="424"/>
      <c r="QXI90" s="423"/>
      <c r="QXJ90" s="554"/>
      <c r="QXK90" s="554"/>
      <c r="QXL90" s="554"/>
      <c r="QXM90" s="424"/>
      <c r="QXN90" s="422"/>
      <c r="QXO90" s="424"/>
      <c r="QXP90" s="422"/>
      <c r="QXQ90" s="423"/>
      <c r="QXR90" s="424"/>
      <c r="QXS90" s="423"/>
      <c r="QXT90" s="554"/>
      <c r="QXU90" s="554"/>
      <c r="QXV90" s="554"/>
      <c r="QXW90" s="424"/>
      <c r="QXX90" s="422"/>
      <c r="QXY90" s="424"/>
      <c r="QXZ90" s="422"/>
      <c r="QYA90" s="423"/>
      <c r="QYB90" s="424"/>
      <c r="QYC90" s="423"/>
      <c r="QYD90" s="554"/>
      <c r="QYE90" s="554"/>
      <c r="QYF90" s="554"/>
      <c r="QYG90" s="424"/>
      <c r="QYH90" s="422"/>
      <c r="QYI90" s="424"/>
      <c r="QYJ90" s="422"/>
      <c r="QYK90" s="423"/>
      <c r="QYL90" s="424"/>
      <c r="QYM90" s="423"/>
      <c r="QYN90" s="554"/>
      <c r="QYO90" s="554"/>
      <c r="QYP90" s="554"/>
      <c r="QYQ90" s="424"/>
      <c r="QYR90" s="422"/>
      <c r="QYS90" s="424"/>
      <c r="QYT90" s="422"/>
      <c r="QYU90" s="423"/>
      <c r="QYV90" s="424"/>
      <c r="QYW90" s="423"/>
      <c r="QYX90" s="554"/>
      <c r="QYY90" s="554"/>
      <c r="QYZ90" s="554"/>
      <c r="QZA90" s="424"/>
      <c r="QZB90" s="422"/>
      <c r="QZC90" s="424"/>
      <c r="QZD90" s="422"/>
      <c r="QZE90" s="423"/>
      <c r="QZF90" s="424"/>
      <c r="QZG90" s="423"/>
      <c r="QZH90" s="554"/>
      <c r="QZI90" s="554"/>
      <c r="QZJ90" s="554"/>
      <c r="QZK90" s="424"/>
      <c r="QZL90" s="422"/>
      <c r="QZM90" s="424"/>
      <c r="QZN90" s="422"/>
      <c r="QZO90" s="423"/>
      <c r="QZP90" s="424"/>
      <c r="QZQ90" s="423"/>
      <c r="QZR90" s="554"/>
      <c r="QZS90" s="554"/>
      <c r="QZT90" s="554"/>
      <c r="QZU90" s="424"/>
      <c r="QZV90" s="422"/>
      <c r="QZW90" s="424"/>
      <c r="QZX90" s="422"/>
      <c r="QZY90" s="423"/>
      <c r="QZZ90" s="424"/>
      <c r="RAA90" s="423"/>
      <c r="RAB90" s="554"/>
      <c r="RAC90" s="554"/>
      <c r="RAD90" s="554"/>
      <c r="RAE90" s="424"/>
      <c r="RAF90" s="422"/>
      <c r="RAG90" s="424"/>
      <c r="RAH90" s="422"/>
      <c r="RAI90" s="423"/>
      <c r="RAJ90" s="424"/>
      <c r="RAK90" s="423"/>
      <c r="RAL90" s="554"/>
      <c r="RAM90" s="554"/>
      <c r="RAN90" s="554"/>
      <c r="RAO90" s="424"/>
      <c r="RAP90" s="422"/>
      <c r="RAQ90" s="424"/>
      <c r="RAR90" s="422"/>
      <c r="RAS90" s="423"/>
      <c r="RAT90" s="424"/>
      <c r="RAU90" s="423"/>
      <c r="RAV90" s="554"/>
      <c r="RAW90" s="554"/>
      <c r="RAX90" s="554"/>
      <c r="RAY90" s="424"/>
      <c r="RAZ90" s="422"/>
      <c r="RBA90" s="424"/>
      <c r="RBB90" s="422"/>
      <c r="RBC90" s="423"/>
      <c r="RBD90" s="424"/>
      <c r="RBE90" s="423"/>
      <c r="RBF90" s="554"/>
      <c r="RBG90" s="554"/>
      <c r="RBH90" s="554"/>
      <c r="RBI90" s="424"/>
      <c r="RBJ90" s="422"/>
      <c r="RBK90" s="424"/>
      <c r="RBL90" s="422"/>
      <c r="RBM90" s="423"/>
      <c r="RBN90" s="424"/>
      <c r="RBO90" s="423"/>
      <c r="RBP90" s="554"/>
      <c r="RBQ90" s="554"/>
      <c r="RBR90" s="554"/>
      <c r="RBS90" s="424"/>
      <c r="RBT90" s="422"/>
      <c r="RBU90" s="424"/>
      <c r="RBV90" s="422"/>
      <c r="RBW90" s="423"/>
      <c r="RBX90" s="424"/>
      <c r="RBY90" s="423"/>
      <c r="RBZ90" s="554"/>
      <c r="RCA90" s="554"/>
      <c r="RCB90" s="554"/>
      <c r="RCC90" s="424"/>
      <c r="RCD90" s="422"/>
      <c r="RCE90" s="424"/>
      <c r="RCF90" s="422"/>
      <c r="RCG90" s="423"/>
      <c r="RCH90" s="424"/>
      <c r="RCI90" s="423"/>
      <c r="RCJ90" s="554"/>
      <c r="RCK90" s="554"/>
      <c r="RCL90" s="554"/>
      <c r="RCM90" s="424"/>
      <c r="RCN90" s="422"/>
      <c r="RCO90" s="424"/>
      <c r="RCP90" s="422"/>
      <c r="RCQ90" s="423"/>
      <c r="RCR90" s="424"/>
      <c r="RCS90" s="423"/>
      <c r="RCT90" s="554"/>
      <c r="RCU90" s="554"/>
      <c r="RCV90" s="554"/>
      <c r="RCW90" s="424"/>
      <c r="RCX90" s="422"/>
      <c r="RCY90" s="424"/>
      <c r="RCZ90" s="422"/>
      <c r="RDA90" s="423"/>
      <c r="RDB90" s="424"/>
      <c r="RDC90" s="423"/>
      <c r="RDD90" s="554"/>
      <c r="RDE90" s="554"/>
      <c r="RDF90" s="554"/>
      <c r="RDG90" s="424"/>
      <c r="RDH90" s="422"/>
      <c r="RDI90" s="424"/>
      <c r="RDJ90" s="422"/>
      <c r="RDK90" s="423"/>
      <c r="RDL90" s="424"/>
      <c r="RDM90" s="423"/>
      <c r="RDN90" s="554"/>
      <c r="RDO90" s="554"/>
      <c r="RDP90" s="554"/>
      <c r="RDQ90" s="424"/>
      <c r="RDR90" s="422"/>
      <c r="RDS90" s="424"/>
      <c r="RDT90" s="422"/>
      <c r="RDU90" s="423"/>
      <c r="RDV90" s="424"/>
      <c r="RDW90" s="423"/>
      <c r="RDX90" s="554"/>
      <c r="RDY90" s="554"/>
      <c r="RDZ90" s="554"/>
      <c r="REA90" s="424"/>
      <c r="REB90" s="422"/>
      <c r="REC90" s="424"/>
      <c r="RED90" s="422"/>
      <c r="REE90" s="423"/>
      <c r="REF90" s="424"/>
      <c r="REG90" s="423"/>
      <c r="REH90" s="554"/>
      <c r="REI90" s="554"/>
      <c r="REJ90" s="554"/>
      <c r="REK90" s="424"/>
      <c r="REL90" s="422"/>
      <c r="REM90" s="424"/>
      <c r="REN90" s="422"/>
      <c r="REO90" s="423"/>
      <c r="REP90" s="424"/>
      <c r="REQ90" s="423"/>
      <c r="RER90" s="554"/>
      <c r="RES90" s="554"/>
      <c r="RET90" s="554"/>
      <c r="REU90" s="424"/>
      <c r="REV90" s="422"/>
      <c r="REW90" s="424"/>
      <c r="REX90" s="422"/>
      <c r="REY90" s="423"/>
      <c r="REZ90" s="424"/>
      <c r="RFA90" s="423"/>
      <c r="RFB90" s="554"/>
      <c r="RFC90" s="554"/>
      <c r="RFD90" s="554"/>
      <c r="RFE90" s="424"/>
      <c r="RFF90" s="422"/>
      <c r="RFG90" s="424"/>
      <c r="RFH90" s="422"/>
      <c r="RFI90" s="423"/>
      <c r="RFJ90" s="424"/>
      <c r="RFK90" s="423"/>
      <c r="RFL90" s="554"/>
      <c r="RFM90" s="554"/>
      <c r="RFN90" s="554"/>
      <c r="RFO90" s="424"/>
      <c r="RFP90" s="422"/>
      <c r="RFQ90" s="424"/>
      <c r="RFR90" s="422"/>
      <c r="RFS90" s="423"/>
      <c r="RFT90" s="424"/>
      <c r="RFU90" s="423"/>
      <c r="RFV90" s="554"/>
      <c r="RFW90" s="554"/>
      <c r="RFX90" s="554"/>
      <c r="RFY90" s="424"/>
      <c r="RFZ90" s="422"/>
      <c r="RGA90" s="424"/>
      <c r="RGB90" s="422"/>
      <c r="RGC90" s="423"/>
      <c r="RGD90" s="424"/>
      <c r="RGE90" s="423"/>
      <c r="RGF90" s="554"/>
      <c r="RGG90" s="554"/>
      <c r="RGH90" s="554"/>
      <c r="RGI90" s="424"/>
      <c r="RGJ90" s="422"/>
      <c r="RGK90" s="424"/>
      <c r="RGL90" s="422"/>
      <c r="RGM90" s="423"/>
      <c r="RGN90" s="424"/>
      <c r="RGO90" s="423"/>
      <c r="RGP90" s="554"/>
      <c r="RGQ90" s="554"/>
      <c r="RGR90" s="554"/>
      <c r="RGS90" s="424"/>
      <c r="RGT90" s="422"/>
      <c r="RGU90" s="424"/>
      <c r="RGV90" s="422"/>
      <c r="RGW90" s="423"/>
      <c r="RGX90" s="424"/>
      <c r="RGY90" s="423"/>
      <c r="RGZ90" s="554"/>
      <c r="RHA90" s="554"/>
      <c r="RHB90" s="554"/>
      <c r="RHC90" s="424"/>
      <c r="RHD90" s="422"/>
      <c r="RHE90" s="424"/>
      <c r="RHF90" s="422"/>
      <c r="RHG90" s="423"/>
      <c r="RHH90" s="424"/>
      <c r="RHI90" s="423"/>
      <c r="RHJ90" s="554"/>
      <c r="RHK90" s="554"/>
      <c r="RHL90" s="554"/>
      <c r="RHM90" s="424"/>
      <c r="RHN90" s="422"/>
      <c r="RHO90" s="424"/>
      <c r="RHP90" s="422"/>
      <c r="RHQ90" s="423"/>
      <c r="RHR90" s="424"/>
      <c r="RHS90" s="423"/>
      <c r="RHT90" s="554"/>
      <c r="RHU90" s="554"/>
      <c r="RHV90" s="554"/>
      <c r="RHW90" s="424"/>
      <c r="RHX90" s="422"/>
      <c r="RHY90" s="424"/>
      <c r="RHZ90" s="422"/>
      <c r="RIA90" s="423"/>
      <c r="RIB90" s="424"/>
      <c r="RIC90" s="423"/>
      <c r="RID90" s="554"/>
      <c r="RIE90" s="554"/>
      <c r="RIF90" s="554"/>
      <c r="RIG90" s="424"/>
      <c r="RIH90" s="422"/>
      <c r="RII90" s="424"/>
      <c r="RIJ90" s="422"/>
      <c r="RIK90" s="423"/>
      <c r="RIL90" s="424"/>
      <c r="RIM90" s="423"/>
      <c r="RIN90" s="554"/>
      <c r="RIO90" s="554"/>
      <c r="RIP90" s="554"/>
      <c r="RIQ90" s="424"/>
      <c r="RIR90" s="422"/>
      <c r="RIS90" s="424"/>
      <c r="RIT90" s="422"/>
      <c r="RIU90" s="423"/>
      <c r="RIV90" s="424"/>
      <c r="RIW90" s="423"/>
      <c r="RIX90" s="554"/>
      <c r="RIY90" s="554"/>
      <c r="RIZ90" s="554"/>
      <c r="RJA90" s="424"/>
      <c r="RJB90" s="422"/>
      <c r="RJC90" s="424"/>
      <c r="RJD90" s="422"/>
      <c r="RJE90" s="423"/>
      <c r="RJF90" s="424"/>
      <c r="RJG90" s="423"/>
      <c r="RJH90" s="554"/>
      <c r="RJI90" s="554"/>
      <c r="RJJ90" s="554"/>
      <c r="RJK90" s="424"/>
      <c r="RJL90" s="422"/>
      <c r="RJM90" s="424"/>
      <c r="RJN90" s="422"/>
      <c r="RJO90" s="423"/>
      <c r="RJP90" s="424"/>
      <c r="RJQ90" s="423"/>
      <c r="RJR90" s="554"/>
      <c r="RJS90" s="554"/>
      <c r="RJT90" s="554"/>
      <c r="RJU90" s="424"/>
      <c r="RJV90" s="422"/>
      <c r="RJW90" s="424"/>
      <c r="RJX90" s="422"/>
      <c r="RJY90" s="423"/>
      <c r="RJZ90" s="424"/>
      <c r="RKA90" s="423"/>
      <c r="RKB90" s="554"/>
      <c r="RKC90" s="554"/>
      <c r="RKD90" s="554"/>
      <c r="RKE90" s="424"/>
      <c r="RKF90" s="422"/>
      <c r="RKG90" s="424"/>
      <c r="RKH90" s="422"/>
      <c r="RKI90" s="423"/>
      <c r="RKJ90" s="424"/>
      <c r="RKK90" s="423"/>
      <c r="RKL90" s="554"/>
      <c r="RKM90" s="554"/>
      <c r="RKN90" s="554"/>
      <c r="RKO90" s="424"/>
      <c r="RKP90" s="422"/>
      <c r="RKQ90" s="424"/>
      <c r="RKR90" s="422"/>
      <c r="RKS90" s="423"/>
      <c r="RKT90" s="424"/>
      <c r="RKU90" s="423"/>
      <c r="RKV90" s="554"/>
      <c r="RKW90" s="554"/>
      <c r="RKX90" s="554"/>
      <c r="RKY90" s="424"/>
      <c r="RKZ90" s="422"/>
      <c r="RLA90" s="424"/>
      <c r="RLB90" s="422"/>
      <c r="RLC90" s="423"/>
      <c r="RLD90" s="424"/>
      <c r="RLE90" s="423"/>
      <c r="RLF90" s="554"/>
      <c r="RLG90" s="554"/>
      <c r="RLH90" s="554"/>
      <c r="RLI90" s="424"/>
      <c r="RLJ90" s="422"/>
      <c r="RLK90" s="424"/>
      <c r="RLL90" s="422"/>
      <c r="RLM90" s="423"/>
      <c r="RLN90" s="424"/>
      <c r="RLO90" s="423"/>
      <c r="RLP90" s="554"/>
      <c r="RLQ90" s="554"/>
      <c r="RLR90" s="554"/>
      <c r="RLS90" s="424"/>
      <c r="RLT90" s="422"/>
      <c r="RLU90" s="424"/>
      <c r="RLV90" s="422"/>
      <c r="RLW90" s="423"/>
      <c r="RLX90" s="424"/>
      <c r="RLY90" s="423"/>
      <c r="RLZ90" s="554"/>
      <c r="RMA90" s="554"/>
      <c r="RMB90" s="554"/>
      <c r="RMC90" s="424"/>
      <c r="RMD90" s="422"/>
      <c r="RME90" s="424"/>
      <c r="RMF90" s="422"/>
      <c r="RMG90" s="423"/>
      <c r="RMH90" s="424"/>
      <c r="RMI90" s="423"/>
      <c r="RMJ90" s="554"/>
      <c r="RMK90" s="554"/>
      <c r="RML90" s="554"/>
      <c r="RMM90" s="424"/>
      <c r="RMN90" s="422"/>
      <c r="RMO90" s="424"/>
      <c r="RMP90" s="422"/>
      <c r="RMQ90" s="423"/>
      <c r="RMR90" s="424"/>
      <c r="RMS90" s="423"/>
      <c r="RMT90" s="554"/>
      <c r="RMU90" s="554"/>
      <c r="RMV90" s="554"/>
      <c r="RMW90" s="424"/>
      <c r="RMX90" s="422"/>
      <c r="RMY90" s="424"/>
      <c r="RMZ90" s="422"/>
      <c r="RNA90" s="423"/>
      <c r="RNB90" s="424"/>
      <c r="RNC90" s="423"/>
      <c r="RND90" s="554"/>
      <c r="RNE90" s="554"/>
      <c r="RNF90" s="554"/>
      <c r="RNG90" s="424"/>
      <c r="RNH90" s="422"/>
      <c r="RNI90" s="424"/>
      <c r="RNJ90" s="422"/>
      <c r="RNK90" s="423"/>
      <c r="RNL90" s="424"/>
      <c r="RNM90" s="423"/>
      <c r="RNN90" s="554"/>
      <c r="RNO90" s="554"/>
      <c r="RNP90" s="554"/>
      <c r="RNQ90" s="424"/>
      <c r="RNR90" s="422"/>
      <c r="RNS90" s="424"/>
      <c r="RNT90" s="422"/>
      <c r="RNU90" s="423"/>
      <c r="RNV90" s="424"/>
      <c r="RNW90" s="423"/>
      <c r="RNX90" s="554"/>
      <c r="RNY90" s="554"/>
      <c r="RNZ90" s="554"/>
      <c r="ROA90" s="424"/>
      <c r="ROB90" s="422"/>
      <c r="ROC90" s="424"/>
      <c r="ROD90" s="422"/>
      <c r="ROE90" s="423"/>
      <c r="ROF90" s="424"/>
      <c r="ROG90" s="423"/>
      <c r="ROH90" s="554"/>
      <c r="ROI90" s="554"/>
      <c r="ROJ90" s="554"/>
      <c r="ROK90" s="424"/>
      <c r="ROL90" s="422"/>
      <c r="ROM90" s="424"/>
      <c r="RON90" s="422"/>
      <c r="ROO90" s="423"/>
      <c r="ROP90" s="424"/>
      <c r="ROQ90" s="423"/>
      <c r="ROR90" s="554"/>
      <c r="ROS90" s="554"/>
      <c r="ROT90" s="554"/>
      <c r="ROU90" s="424"/>
      <c r="ROV90" s="422"/>
      <c r="ROW90" s="424"/>
      <c r="ROX90" s="422"/>
      <c r="ROY90" s="423"/>
      <c r="ROZ90" s="424"/>
      <c r="RPA90" s="423"/>
      <c r="RPB90" s="554"/>
      <c r="RPC90" s="554"/>
      <c r="RPD90" s="554"/>
      <c r="RPE90" s="424"/>
      <c r="RPF90" s="422"/>
      <c r="RPG90" s="424"/>
      <c r="RPH90" s="422"/>
      <c r="RPI90" s="423"/>
      <c r="RPJ90" s="424"/>
      <c r="RPK90" s="423"/>
      <c r="RPL90" s="554"/>
      <c r="RPM90" s="554"/>
      <c r="RPN90" s="554"/>
      <c r="RPO90" s="424"/>
      <c r="RPP90" s="422"/>
      <c r="RPQ90" s="424"/>
      <c r="RPR90" s="422"/>
      <c r="RPS90" s="423"/>
      <c r="RPT90" s="424"/>
      <c r="RPU90" s="423"/>
      <c r="RPV90" s="554"/>
      <c r="RPW90" s="554"/>
      <c r="RPX90" s="554"/>
      <c r="RPY90" s="424"/>
      <c r="RPZ90" s="422"/>
      <c r="RQA90" s="424"/>
      <c r="RQB90" s="422"/>
      <c r="RQC90" s="423"/>
      <c r="RQD90" s="424"/>
      <c r="RQE90" s="423"/>
      <c r="RQF90" s="554"/>
      <c r="RQG90" s="554"/>
      <c r="RQH90" s="554"/>
      <c r="RQI90" s="424"/>
      <c r="RQJ90" s="422"/>
      <c r="RQK90" s="424"/>
      <c r="RQL90" s="422"/>
      <c r="RQM90" s="423"/>
      <c r="RQN90" s="424"/>
      <c r="RQO90" s="423"/>
      <c r="RQP90" s="554"/>
      <c r="RQQ90" s="554"/>
      <c r="RQR90" s="554"/>
      <c r="RQS90" s="424"/>
      <c r="RQT90" s="422"/>
      <c r="RQU90" s="424"/>
      <c r="RQV90" s="422"/>
      <c r="RQW90" s="423"/>
      <c r="RQX90" s="424"/>
      <c r="RQY90" s="423"/>
      <c r="RQZ90" s="554"/>
      <c r="RRA90" s="554"/>
      <c r="RRB90" s="554"/>
      <c r="RRC90" s="424"/>
      <c r="RRD90" s="422"/>
      <c r="RRE90" s="424"/>
      <c r="RRF90" s="422"/>
      <c r="RRG90" s="423"/>
      <c r="RRH90" s="424"/>
      <c r="RRI90" s="423"/>
      <c r="RRJ90" s="554"/>
      <c r="RRK90" s="554"/>
      <c r="RRL90" s="554"/>
      <c r="RRM90" s="424"/>
      <c r="RRN90" s="422"/>
      <c r="RRO90" s="424"/>
      <c r="RRP90" s="422"/>
      <c r="RRQ90" s="423"/>
      <c r="RRR90" s="424"/>
      <c r="RRS90" s="423"/>
      <c r="RRT90" s="554"/>
      <c r="RRU90" s="554"/>
      <c r="RRV90" s="554"/>
      <c r="RRW90" s="424"/>
      <c r="RRX90" s="422"/>
      <c r="RRY90" s="424"/>
      <c r="RRZ90" s="422"/>
      <c r="RSA90" s="423"/>
      <c r="RSB90" s="424"/>
      <c r="RSC90" s="423"/>
      <c r="RSD90" s="554"/>
      <c r="RSE90" s="554"/>
      <c r="RSF90" s="554"/>
      <c r="RSG90" s="424"/>
      <c r="RSH90" s="422"/>
      <c r="RSI90" s="424"/>
      <c r="RSJ90" s="422"/>
      <c r="RSK90" s="423"/>
      <c r="RSL90" s="424"/>
      <c r="RSM90" s="423"/>
      <c r="RSN90" s="554"/>
      <c r="RSO90" s="554"/>
      <c r="RSP90" s="554"/>
      <c r="RSQ90" s="424"/>
      <c r="RSR90" s="422"/>
      <c r="RSS90" s="424"/>
      <c r="RST90" s="422"/>
      <c r="RSU90" s="423"/>
      <c r="RSV90" s="424"/>
      <c r="RSW90" s="423"/>
      <c r="RSX90" s="554"/>
      <c r="RSY90" s="554"/>
      <c r="RSZ90" s="554"/>
      <c r="RTA90" s="424"/>
      <c r="RTB90" s="422"/>
      <c r="RTC90" s="424"/>
      <c r="RTD90" s="422"/>
      <c r="RTE90" s="423"/>
      <c r="RTF90" s="424"/>
      <c r="RTG90" s="423"/>
      <c r="RTH90" s="554"/>
      <c r="RTI90" s="554"/>
      <c r="RTJ90" s="554"/>
      <c r="RTK90" s="424"/>
      <c r="RTL90" s="422"/>
      <c r="RTM90" s="424"/>
      <c r="RTN90" s="422"/>
      <c r="RTO90" s="423"/>
      <c r="RTP90" s="424"/>
      <c r="RTQ90" s="423"/>
      <c r="RTR90" s="554"/>
      <c r="RTS90" s="554"/>
      <c r="RTT90" s="554"/>
      <c r="RTU90" s="424"/>
      <c r="RTV90" s="422"/>
      <c r="RTW90" s="424"/>
      <c r="RTX90" s="422"/>
      <c r="RTY90" s="423"/>
      <c r="RTZ90" s="424"/>
      <c r="RUA90" s="423"/>
      <c r="RUB90" s="554"/>
      <c r="RUC90" s="554"/>
      <c r="RUD90" s="554"/>
      <c r="RUE90" s="424"/>
      <c r="RUF90" s="422"/>
      <c r="RUG90" s="424"/>
      <c r="RUH90" s="422"/>
      <c r="RUI90" s="423"/>
      <c r="RUJ90" s="424"/>
      <c r="RUK90" s="423"/>
      <c r="RUL90" s="554"/>
      <c r="RUM90" s="554"/>
      <c r="RUN90" s="554"/>
      <c r="RUO90" s="424"/>
      <c r="RUP90" s="422"/>
      <c r="RUQ90" s="424"/>
      <c r="RUR90" s="422"/>
      <c r="RUS90" s="423"/>
      <c r="RUT90" s="424"/>
      <c r="RUU90" s="423"/>
      <c r="RUV90" s="554"/>
      <c r="RUW90" s="554"/>
      <c r="RUX90" s="554"/>
      <c r="RUY90" s="424"/>
      <c r="RUZ90" s="422"/>
      <c r="RVA90" s="424"/>
      <c r="RVB90" s="422"/>
      <c r="RVC90" s="423"/>
      <c r="RVD90" s="424"/>
      <c r="RVE90" s="423"/>
      <c r="RVF90" s="554"/>
      <c r="RVG90" s="554"/>
      <c r="RVH90" s="554"/>
      <c r="RVI90" s="424"/>
      <c r="RVJ90" s="422"/>
      <c r="RVK90" s="424"/>
      <c r="RVL90" s="422"/>
      <c r="RVM90" s="423"/>
      <c r="RVN90" s="424"/>
      <c r="RVO90" s="423"/>
      <c r="RVP90" s="554"/>
      <c r="RVQ90" s="554"/>
      <c r="RVR90" s="554"/>
      <c r="RVS90" s="424"/>
      <c r="RVT90" s="422"/>
      <c r="RVU90" s="424"/>
      <c r="RVV90" s="422"/>
      <c r="RVW90" s="423"/>
      <c r="RVX90" s="424"/>
      <c r="RVY90" s="423"/>
      <c r="RVZ90" s="554"/>
      <c r="RWA90" s="554"/>
      <c r="RWB90" s="554"/>
      <c r="RWC90" s="424"/>
      <c r="RWD90" s="422"/>
      <c r="RWE90" s="424"/>
      <c r="RWF90" s="422"/>
      <c r="RWG90" s="423"/>
      <c r="RWH90" s="424"/>
      <c r="RWI90" s="423"/>
      <c r="RWJ90" s="554"/>
      <c r="RWK90" s="554"/>
      <c r="RWL90" s="554"/>
      <c r="RWM90" s="424"/>
      <c r="RWN90" s="422"/>
      <c r="RWO90" s="424"/>
      <c r="RWP90" s="422"/>
      <c r="RWQ90" s="423"/>
      <c r="RWR90" s="424"/>
      <c r="RWS90" s="423"/>
      <c r="RWT90" s="554"/>
      <c r="RWU90" s="554"/>
      <c r="RWV90" s="554"/>
      <c r="RWW90" s="424"/>
      <c r="RWX90" s="422"/>
      <c r="RWY90" s="424"/>
      <c r="RWZ90" s="422"/>
      <c r="RXA90" s="423"/>
      <c r="RXB90" s="424"/>
      <c r="RXC90" s="423"/>
      <c r="RXD90" s="554"/>
      <c r="RXE90" s="554"/>
      <c r="RXF90" s="554"/>
      <c r="RXG90" s="424"/>
      <c r="RXH90" s="422"/>
      <c r="RXI90" s="424"/>
      <c r="RXJ90" s="422"/>
      <c r="RXK90" s="423"/>
      <c r="RXL90" s="424"/>
      <c r="RXM90" s="423"/>
      <c r="RXN90" s="554"/>
      <c r="RXO90" s="554"/>
      <c r="RXP90" s="554"/>
      <c r="RXQ90" s="424"/>
      <c r="RXR90" s="422"/>
      <c r="RXS90" s="424"/>
      <c r="RXT90" s="422"/>
      <c r="RXU90" s="423"/>
      <c r="RXV90" s="424"/>
      <c r="RXW90" s="423"/>
      <c r="RXX90" s="554"/>
      <c r="RXY90" s="554"/>
      <c r="RXZ90" s="554"/>
      <c r="RYA90" s="424"/>
      <c r="RYB90" s="422"/>
      <c r="RYC90" s="424"/>
      <c r="RYD90" s="422"/>
      <c r="RYE90" s="423"/>
      <c r="RYF90" s="424"/>
      <c r="RYG90" s="423"/>
      <c r="RYH90" s="554"/>
      <c r="RYI90" s="554"/>
      <c r="RYJ90" s="554"/>
      <c r="RYK90" s="424"/>
      <c r="RYL90" s="422"/>
      <c r="RYM90" s="424"/>
      <c r="RYN90" s="422"/>
      <c r="RYO90" s="423"/>
      <c r="RYP90" s="424"/>
      <c r="RYQ90" s="423"/>
      <c r="RYR90" s="554"/>
      <c r="RYS90" s="554"/>
      <c r="RYT90" s="554"/>
      <c r="RYU90" s="424"/>
      <c r="RYV90" s="422"/>
      <c r="RYW90" s="424"/>
      <c r="RYX90" s="422"/>
      <c r="RYY90" s="423"/>
      <c r="RYZ90" s="424"/>
      <c r="RZA90" s="423"/>
      <c r="RZB90" s="554"/>
      <c r="RZC90" s="554"/>
      <c r="RZD90" s="554"/>
      <c r="RZE90" s="424"/>
      <c r="RZF90" s="422"/>
      <c r="RZG90" s="424"/>
      <c r="RZH90" s="422"/>
      <c r="RZI90" s="423"/>
      <c r="RZJ90" s="424"/>
      <c r="RZK90" s="423"/>
      <c r="RZL90" s="554"/>
      <c r="RZM90" s="554"/>
      <c r="RZN90" s="554"/>
      <c r="RZO90" s="424"/>
      <c r="RZP90" s="422"/>
      <c r="RZQ90" s="424"/>
      <c r="RZR90" s="422"/>
      <c r="RZS90" s="423"/>
      <c r="RZT90" s="424"/>
      <c r="RZU90" s="423"/>
      <c r="RZV90" s="554"/>
      <c r="RZW90" s="554"/>
      <c r="RZX90" s="554"/>
      <c r="RZY90" s="424"/>
      <c r="RZZ90" s="422"/>
      <c r="SAA90" s="424"/>
      <c r="SAB90" s="422"/>
      <c r="SAC90" s="423"/>
      <c r="SAD90" s="424"/>
      <c r="SAE90" s="423"/>
      <c r="SAF90" s="554"/>
      <c r="SAG90" s="554"/>
      <c r="SAH90" s="554"/>
      <c r="SAI90" s="424"/>
      <c r="SAJ90" s="422"/>
      <c r="SAK90" s="424"/>
      <c r="SAL90" s="422"/>
      <c r="SAM90" s="423"/>
      <c r="SAN90" s="424"/>
      <c r="SAO90" s="423"/>
      <c r="SAP90" s="554"/>
      <c r="SAQ90" s="554"/>
      <c r="SAR90" s="554"/>
      <c r="SAS90" s="424"/>
      <c r="SAT90" s="422"/>
      <c r="SAU90" s="424"/>
      <c r="SAV90" s="422"/>
      <c r="SAW90" s="423"/>
      <c r="SAX90" s="424"/>
      <c r="SAY90" s="423"/>
      <c r="SAZ90" s="554"/>
      <c r="SBA90" s="554"/>
      <c r="SBB90" s="554"/>
      <c r="SBC90" s="424"/>
      <c r="SBD90" s="422"/>
      <c r="SBE90" s="424"/>
      <c r="SBF90" s="422"/>
      <c r="SBG90" s="423"/>
      <c r="SBH90" s="424"/>
      <c r="SBI90" s="423"/>
      <c r="SBJ90" s="554"/>
      <c r="SBK90" s="554"/>
      <c r="SBL90" s="554"/>
      <c r="SBM90" s="424"/>
      <c r="SBN90" s="422"/>
      <c r="SBO90" s="424"/>
      <c r="SBP90" s="422"/>
      <c r="SBQ90" s="423"/>
      <c r="SBR90" s="424"/>
      <c r="SBS90" s="423"/>
      <c r="SBT90" s="554"/>
      <c r="SBU90" s="554"/>
      <c r="SBV90" s="554"/>
      <c r="SBW90" s="424"/>
      <c r="SBX90" s="422"/>
      <c r="SBY90" s="424"/>
      <c r="SBZ90" s="422"/>
      <c r="SCA90" s="423"/>
      <c r="SCB90" s="424"/>
      <c r="SCC90" s="423"/>
      <c r="SCD90" s="554"/>
      <c r="SCE90" s="554"/>
      <c r="SCF90" s="554"/>
      <c r="SCG90" s="424"/>
      <c r="SCH90" s="422"/>
      <c r="SCI90" s="424"/>
      <c r="SCJ90" s="422"/>
      <c r="SCK90" s="423"/>
      <c r="SCL90" s="424"/>
      <c r="SCM90" s="423"/>
      <c r="SCN90" s="554"/>
      <c r="SCO90" s="554"/>
      <c r="SCP90" s="554"/>
      <c r="SCQ90" s="424"/>
      <c r="SCR90" s="422"/>
      <c r="SCS90" s="424"/>
      <c r="SCT90" s="422"/>
      <c r="SCU90" s="423"/>
      <c r="SCV90" s="424"/>
      <c r="SCW90" s="423"/>
      <c r="SCX90" s="554"/>
      <c r="SCY90" s="554"/>
      <c r="SCZ90" s="554"/>
      <c r="SDA90" s="424"/>
      <c r="SDB90" s="422"/>
      <c r="SDC90" s="424"/>
      <c r="SDD90" s="422"/>
      <c r="SDE90" s="423"/>
      <c r="SDF90" s="424"/>
      <c r="SDG90" s="423"/>
      <c r="SDH90" s="554"/>
      <c r="SDI90" s="554"/>
      <c r="SDJ90" s="554"/>
      <c r="SDK90" s="424"/>
      <c r="SDL90" s="422"/>
      <c r="SDM90" s="424"/>
      <c r="SDN90" s="422"/>
      <c r="SDO90" s="423"/>
      <c r="SDP90" s="424"/>
      <c r="SDQ90" s="423"/>
      <c r="SDR90" s="554"/>
      <c r="SDS90" s="554"/>
      <c r="SDT90" s="554"/>
      <c r="SDU90" s="424"/>
      <c r="SDV90" s="422"/>
      <c r="SDW90" s="424"/>
      <c r="SDX90" s="422"/>
      <c r="SDY90" s="423"/>
      <c r="SDZ90" s="424"/>
      <c r="SEA90" s="423"/>
      <c r="SEB90" s="554"/>
      <c r="SEC90" s="554"/>
      <c r="SED90" s="554"/>
      <c r="SEE90" s="424"/>
      <c r="SEF90" s="422"/>
      <c r="SEG90" s="424"/>
      <c r="SEH90" s="422"/>
      <c r="SEI90" s="423"/>
      <c r="SEJ90" s="424"/>
      <c r="SEK90" s="423"/>
      <c r="SEL90" s="554"/>
      <c r="SEM90" s="554"/>
      <c r="SEN90" s="554"/>
      <c r="SEO90" s="424"/>
      <c r="SEP90" s="422"/>
      <c r="SEQ90" s="424"/>
      <c r="SER90" s="422"/>
      <c r="SES90" s="423"/>
      <c r="SET90" s="424"/>
      <c r="SEU90" s="423"/>
      <c r="SEV90" s="554"/>
      <c r="SEW90" s="554"/>
      <c r="SEX90" s="554"/>
      <c r="SEY90" s="424"/>
      <c r="SEZ90" s="422"/>
      <c r="SFA90" s="424"/>
      <c r="SFB90" s="422"/>
      <c r="SFC90" s="423"/>
      <c r="SFD90" s="424"/>
      <c r="SFE90" s="423"/>
      <c r="SFF90" s="554"/>
      <c r="SFG90" s="554"/>
      <c r="SFH90" s="554"/>
      <c r="SFI90" s="424"/>
      <c r="SFJ90" s="422"/>
      <c r="SFK90" s="424"/>
      <c r="SFL90" s="422"/>
      <c r="SFM90" s="423"/>
      <c r="SFN90" s="424"/>
      <c r="SFO90" s="423"/>
      <c r="SFP90" s="554"/>
      <c r="SFQ90" s="554"/>
      <c r="SFR90" s="554"/>
      <c r="SFS90" s="424"/>
      <c r="SFT90" s="422"/>
      <c r="SFU90" s="424"/>
      <c r="SFV90" s="422"/>
      <c r="SFW90" s="423"/>
      <c r="SFX90" s="424"/>
      <c r="SFY90" s="423"/>
      <c r="SFZ90" s="554"/>
      <c r="SGA90" s="554"/>
      <c r="SGB90" s="554"/>
      <c r="SGC90" s="424"/>
      <c r="SGD90" s="422"/>
      <c r="SGE90" s="424"/>
      <c r="SGF90" s="422"/>
      <c r="SGG90" s="423"/>
      <c r="SGH90" s="424"/>
      <c r="SGI90" s="423"/>
      <c r="SGJ90" s="554"/>
      <c r="SGK90" s="554"/>
      <c r="SGL90" s="554"/>
      <c r="SGM90" s="424"/>
      <c r="SGN90" s="422"/>
      <c r="SGO90" s="424"/>
      <c r="SGP90" s="422"/>
      <c r="SGQ90" s="423"/>
      <c r="SGR90" s="424"/>
      <c r="SGS90" s="423"/>
      <c r="SGT90" s="554"/>
      <c r="SGU90" s="554"/>
      <c r="SGV90" s="554"/>
      <c r="SGW90" s="424"/>
      <c r="SGX90" s="422"/>
      <c r="SGY90" s="424"/>
      <c r="SGZ90" s="422"/>
      <c r="SHA90" s="423"/>
      <c r="SHB90" s="424"/>
      <c r="SHC90" s="423"/>
      <c r="SHD90" s="554"/>
      <c r="SHE90" s="554"/>
      <c r="SHF90" s="554"/>
      <c r="SHG90" s="424"/>
      <c r="SHH90" s="422"/>
      <c r="SHI90" s="424"/>
      <c r="SHJ90" s="422"/>
      <c r="SHK90" s="423"/>
      <c r="SHL90" s="424"/>
      <c r="SHM90" s="423"/>
      <c r="SHN90" s="554"/>
      <c r="SHO90" s="554"/>
      <c r="SHP90" s="554"/>
      <c r="SHQ90" s="424"/>
      <c r="SHR90" s="422"/>
      <c r="SHS90" s="424"/>
      <c r="SHT90" s="422"/>
      <c r="SHU90" s="423"/>
      <c r="SHV90" s="424"/>
      <c r="SHW90" s="423"/>
      <c r="SHX90" s="554"/>
      <c r="SHY90" s="554"/>
      <c r="SHZ90" s="554"/>
      <c r="SIA90" s="424"/>
      <c r="SIB90" s="422"/>
      <c r="SIC90" s="424"/>
      <c r="SID90" s="422"/>
      <c r="SIE90" s="423"/>
      <c r="SIF90" s="424"/>
      <c r="SIG90" s="423"/>
      <c r="SIH90" s="554"/>
      <c r="SII90" s="554"/>
      <c r="SIJ90" s="554"/>
      <c r="SIK90" s="424"/>
      <c r="SIL90" s="422"/>
      <c r="SIM90" s="424"/>
      <c r="SIN90" s="422"/>
      <c r="SIO90" s="423"/>
      <c r="SIP90" s="424"/>
      <c r="SIQ90" s="423"/>
      <c r="SIR90" s="554"/>
      <c r="SIS90" s="554"/>
      <c r="SIT90" s="554"/>
      <c r="SIU90" s="424"/>
      <c r="SIV90" s="422"/>
      <c r="SIW90" s="424"/>
      <c r="SIX90" s="422"/>
      <c r="SIY90" s="423"/>
      <c r="SIZ90" s="424"/>
      <c r="SJA90" s="423"/>
      <c r="SJB90" s="554"/>
      <c r="SJC90" s="554"/>
      <c r="SJD90" s="554"/>
      <c r="SJE90" s="424"/>
      <c r="SJF90" s="422"/>
      <c r="SJG90" s="424"/>
      <c r="SJH90" s="422"/>
      <c r="SJI90" s="423"/>
      <c r="SJJ90" s="424"/>
      <c r="SJK90" s="423"/>
      <c r="SJL90" s="554"/>
      <c r="SJM90" s="554"/>
      <c r="SJN90" s="554"/>
      <c r="SJO90" s="424"/>
      <c r="SJP90" s="422"/>
      <c r="SJQ90" s="424"/>
      <c r="SJR90" s="422"/>
      <c r="SJS90" s="423"/>
      <c r="SJT90" s="424"/>
      <c r="SJU90" s="423"/>
      <c r="SJV90" s="554"/>
      <c r="SJW90" s="554"/>
      <c r="SJX90" s="554"/>
      <c r="SJY90" s="424"/>
      <c r="SJZ90" s="422"/>
      <c r="SKA90" s="424"/>
      <c r="SKB90" s="422"/>
      <c r="SKC90" s="423"/>
      <c r="SKD90" s="424"/>
      <c r="SKE90" s="423"/>
      <c r="SKF90" s="554"/>
      <c r="SKG90" s="554"/>
      <c r="SKH90" s="554"/>
      <c r="SKI90" s="424"/>
      <c r="SKJ90" s="422"/>
      <c r="SKK90" s="424"/>
      <c r="SKL90" s="422"/>
      <c r="SKM90" s="423"/>
      <c r="SKN90" s="424"/>
      <c r="SKO90" s="423"/>
      <c r="SKP90" s="554"/>
      <c r="SKQ90" s="554"/>
      <c r="SKR90" s="554"/>
      <c r="SKS90" s="424"/>
      <c r="SKT90" s="422"/>
      <c r="SKU90" s="424"/>
      <c r="SKV90" s="422"/>
      <c r="SKW90" s="423"/>
      <c r="SKX90" s="424"/>
      <c r="SKY90" s="423"/>
      <c r="SKZ90" s="554"/>
      <c r="SLA90" s="554"/>
      <c r="SLB90" s="554"/>
      <c r="SLC90" s="424"/>
      <c r="SLD90" s="422"/>
      <c r="SLE90" s="424"/>
      <c r="SLF90" s="422"/>
      <c r="SLG90" s="423"/>
      <c r="SLH90" s="424"/>
      <c r="SLI90" s="423"/>
      <c r="SLJ90" s="554"/>
      <c r="SLK90" s="554"/>
      <c r="SLL90" s="554"/>
      <c r="SLM90" s="424"/>
      <c r="SLN90" s="422"/>
      <c r="SLO90" s="424"/>
      <c r="SLP90" s="422"/>
      <c r="SLQ90" s="423"/>
      <c r="SLR90" s="424"/>
      <c r="SLS90" s="423"/>
      <c r="SLT90" s="554"/>
      <c r="SLU90" s="554"/>
      <c r="SLV90" s="554"/>
      <c r="SLW90" s="424"/>
      <c r="SLX90" s="422"/>
      <c r="SLY90" s="424"/>
      <c r="SLZ90" s="422"/>
      <c r="SMA90" s="423"/>
      <c r="SMB90" s="424"/>
      <c r="SMC90" s="423"/>
      <c r="SMD90" s="554"/>
      <c r="SME90" s="554"/>
      <c r="SMF90" s="554"/>
      <c r="SMG90" s="424"/>
      <c r="SMH90" s="422"/>
      <c r="SMI90" s="424"/>
      <c r="SMJ90" s="422"/>
      <c r="SMK90" s="423"/>
      <c r="SML90" s="424"/>
      <c r="SMM90" s="423"/>
      <c r="SMN90" s="554"/>
      <c r="SMO90" s="554"/>
      <c r="SMP90" s="554"/>
      <c r="SMQ90" s="424"/>
      <c r="SMR90" s="422"/>
      <c r="SMS90" s="424"/>
      <c r="SMT90" s="422"/>
      <c r="SMU90" s="423"/>
      <c r="SMV90" s="424"/>
      <c r="SMW90" s="423"/>
      <c r="SMX90" s="554"/>
      <c r="SMY90" s="554"/>
      <c r="SMZ90" s="554"/>
      <c r="SNA90" s="424"/>
      <c r="SNB90" s="422"/>
      <c r="SNC90" s="424"/>
      <c r="SND90" s="422"/>
      <c r="SNE90" s="423"/>
      <c r="SNF90" s="424"/>
      <c r="SNG90" s="423"/>
      <c r="SNH90" s="554"/>
      <c r="SNI90" s="554"/>
      <c r="SNJ90" s="554"/>
      <c r="SNK90" s="424"/>
      <c r="SNL90" s="422"/>
      <c r="SNM90" s="424"/>
      <c r="SNN90" s="422"/>
      <c r="SNO90" s="423"/>
      <c r="SNP90" s="424"/>
      <c r="SNQ90" s="423"/>
      <c r="SNR90" s="554"/>
      <c r="SNS90" s="554"/>
      <c r="SNT90" s="554"/>
      <c r="SNU90" s="424"/>
      <c r="SNV90" s="422"/>
      <c r="SNW90" s="424"/>
      <c r="SNX90" s="422"/>
      <c r="SNY90" s="423"/>
      <c r="SNZ90" s="424"/>
      <c r="SOA90" s="423"/>
      <c r="SOB90" s="554"/>
      <c r="SOC90" s="554"/>
      <c r="SOD90" s="554"/>
      <c r="SOE90" s="424"/>
      <c r="SOF90" s="422"/>
      <c r="SOG90" s="424"/>
      <c r="SOH90" s="422"/>
      <c r="SOI90" s="423"/>
      <c r="SOJ90" s="424"/>
      <c r="SOK90" s="423"/>
      <c r="SOL90" s="554"/>
      <c r="SOM90" s="554"/>
      <c r="SON90" s="554"/>
      <c r="SOO90" s="424"/>
      <c r="SOP90" s="422"/>
      <c r="SOQ90" s="424"/>
      <c r="SOR90" s="422"/>
      <c r="SOS90" s="423"/>
      <c r="SOT90" s="424"/>
      <c r="SOU90" s="423"/>
      <c r="SOV90" s="554"/>
      <c r="SOW90" s="554"/>
      <c r="SOX90" s="554"/>
      <c r="SOY90" s="424"/>
      <c r="SOZ90" s="422"/>
      <c r="SPA90" s="424"/>
      <c r="SPB90" s="422"/>
      <c r="SPC90" s="423"/>
      <c r="SPD90" s="424"/>
      <c r="SPE90" s="423"/>
      <c r="SPF90" s="554"/>
      <c r="SPG90" s="554"/>
      <c r="SPH90" s="554"/>
      <c r="SPI90" s="424"/>
      <c r="SPJ90" s="422"/>
      <c r="SPK90" s="424"/>
      <c r="SPL90" s="422"/>
      <c r="SPM90" s="423"/>
      <c r="SPN90" s="424"/>
      <c r="SPO90" s="423"/>
      <c r="SPP90" s="554"/>
      <c r="SPQ90" s="554"/>
      <c r="SPR90" s="554"/>
      <c r="SPS90" s="424"/>
      <c r="SPT90" s="422"/>
      <c r="SPU90" s="424"/>
      <c r="SPV90" s="422"/>
      <c r="SPW90" s="423"/>
      <c r="SPX90" s="424"/>
      <c r="SPY90" s="423"/>
      <c r="SPZ90" s="554"/>
      <c r="SQA90" s="554"/>
      <c r="SQB90" s="554"/>
      <c r="SQC90" s="424"/>
      <c r="SQD90" s="422"/>
      <c r="SQE90" s="424"/>
      <c r="SQF90" s="422"/>
      <c r="SQG90" s="423"/>
      <c r="SQH90" s="424"/>
      <c r="SQI90" s="423"/>
      <c r="SQJ90" s="554"/>
      <c r="SQK90" s="554"/>
      <c r="SQL90" s="554"/>
      <c r="SQM90" s="424"/>
      <c r="SQN90" s="422"/>
      <c r="SQO90" s="424"/>
      <c r="SQP90" s="422"/>
      <c r="SQQ90" s="423"/>
      <c r="SQR90" s="424"/>
      <c r="SQS90" s="423"/>
      <c r="SQT90" s="554"/>
      <c r="SQU90" s="554"/>
      <c r="SQV90" s="554"/>
      <c r="SQW90" s="424"/>
      <c r="SQX90" s="422"/>
      <c r="SQY90" s="424"/>
      <c r="SQZ90" s="422"/>
      <c r="SRA90" s="423"/>
      <c r="SRB90" s="424"/>
      <c r="SRC90" s="423"/>
      <c r="SRD90" s="554"/>
      <c r="SRE90" s="554"/>
      <c r="SRF90" s="554"/>
      <c r="SRG90" s="424"/>
      <c r="SRH90" s="422"/>
      <c r="SRI90" s="424"/>
      <c r="SRJ90" s="422"/>
      <c r="SRK90" s="423"/>
      <c r="SRL90" s="424"/>
      <c r="SRM90" s="423"/>
      <c r="SRN90" s="554"/>
      <c r="SRO90" s="554"/>
      <c r="SRP90" s="554"/>
      <c r="SRQ90" s="424"/>
      <c r="SRR90" s="422"/>
      <c r="SRS90" s="424"/>
      <c r="SRT90" s="422"/>
      <c r="SRU90" s="423"/>
      <c r="SRV90" s="424"/>
      <c r="SRW90" s="423"/>
      <c r="SRX90" s="554"/>
      <c r="SRY90" s="554"/>
      <c r="SRZ90" s="554"/>
      <c r="SSA90" s="424"/>
      <c r="SSB90" s="422"/>
      <c r="SSC90" s="424"/>
      <c r="SSD90" s="422"/>
      <c r="SSE90" s="423"/>
      <c r="SSF90" s="424"/>
      <c r="SSG90" s="423"/>
      <c r="SSH90" s="554"/>
      <c r="SSI90" s="554"/>
      <c r="SSJ90" s="554"/>
      <c r="SSK90" s="424"/>
      <c r="SSL90" s="422"/>
      <c r="SSM90" s="424"/>
      <c r="SSN90" s="422"/>
      <c r="SSO90" s="423"/>
      <c r="SSP90" s="424"/>
      <c r="SSQ90" s="423"/>
      <c r="SSR90" s="554"/>
      <c r="SSS90" s="554"/>
      <c r="SST90" s="554"/>
      <c r="SSU90" s="424"/>
      <c r="SSV90" s="422"/>
      <c r="SSW90" s="424"/>
      <c r="SSX90" s="422"/>
      <c r="SSY90" s="423"/>
      <c r="SSZ90" s="424"/>
      <c r="STA90" s="423"/>
      <c r="STB90" s="554"/>
      <c r="STC90" s="554"/>
      <c r="STD90" s="554"/>
      <c r="STE90" s="424"/>
      <c r="STF90" s="422"/>
      <c r="STG90" s="424"/>
      <c r="STH90" s="422"/>
      <c r="STI90" s="423"/>
      <c r="STJ90" s="424"/>
      <c r="STK90" s="423"/>
      <c r="STL90" s="554"/>
      <c r="STM90" s="554"/>
      <c r="STN90" s="554"/>
      <c r="STO90" s="424"/>
      <c r="STP90" s="422"/>
      <c r="STQ90" s="424"/>
      <c r="STR90" s="422"/>
      <c r="STS90" s="423"/>
      <c r="STT90" s="424"/>
      <c r="STU90" s="423"/>
      <c r="STV90" s="554"/>
      <c r="STW90" s="554"/>
      <c r="STX90" s="554"/>
      <c r="STY90" s="424"/>
      <c r="STZ90" s="422"/>
      <c r="SUA90" s="424"/>
      <c r="SUB90" s="422"/>
      <c r="SUC90" s="423"/>
      <c r="SUD90" s="424"/>
      <c r="SUE90" s="423"/>
      <c r="SUF90" s="554"/>
      <c r="SUG90" s="554"/>
      <c r="SUH90" s="554"/>
      <c r="SUI90" s="424"/>
      <c r="SUJ90" s="422"/>
      <c r="SUK90" s="424"/>
      <c r="SUL90" s="422"/>
      <c r="SUM90" s="423"/>
      <c r="SUN90" s="424"/>
      <c r="SUO90" s="423"/>
      <c r="SUP90" s="554"/>
      <c r="SUQ90" s="554"/>
      <c r="SUR90" s="554"/>
      <c r="SUS90" s="424"/>
      <c r="SUT90" s="422"/>
      <c r="SUU90" s="424"/>
      <c r="SUV90" s="422"/>
      <c r="SUW90" s="423"/>
      <c r="SUX90" s="424"/>
      <c r="SUY90" s="423"/>
      <c r="SUZ90" s="554"/>
      <c r="SVA90" s="554"/>
      <c r="SVB90" s="554"/>
      <c r="SVC90" s="424"/>
      <c r="SVD90" s="422"/>
      <c r="SVE90" s="424"/>
      <c r="SVF90" s="422"/>
      <c r="SVG90" s="423"/>
      <c r="SVH90" s="424"/>
      <c r="SVI90" s="423"/>
      <c r="SVJ90" s="554"/>
      <c r="SVK90" s="554"/>
      <c r="SVL90" s="554"/>
      <c r="SVM90" s="424"/>
      <c r="SVN90" s="422"/>
      <c r="SVO90" s="424"/>
      <c r="SVP90" s="422"/>
      <c r="SVQ90" s="423"/>
      <c r="SVR90" s="424"/>
      <c r="SVS90" s="423"/>
      <c r="SVT90" s="554"/>
      <c r="SVU90" s="554"/>
      <c r="SVV90" s="554"/>
      <c r="SVW90" s="424"/>
      <c r="SVX90" s="422"/>
      <c r="SVY90" s="424"/>
      <c r="SVZ90" s="422"/>
      <c r="SWA90" s="423"/>
      <c r="SWB90" s="424"/>
      <c r="SWC90" s="423"/>
      <c r="SWD90" s="554"/>
      <c r="SWE90" s="554"/>
      <c r="SWF90" s="554"/>
      <c r="SWG90" s="424"/>
      <c r="SWH90" s="422"/>
      <c r="SWI90" s="424"/>
      <c r="SWJ90" s="422"/>
      <c r="SWK90" s="423"/>
      <c r="SWL90" s="424"/>
      <c r="SWM90" s="423"/>
      <c r="SWN90" s="554"/>
      <c r="SWO90" s="554"/>
      <c r="SWP90" s="554"/>
      <c r="SWQ90" s="424"/>
      <c r="SWR90" s="422"/>
      <c r="SWS90" s="424"/>
      <c r="SWT90" s="422"/>
      <c r="SWU90" s="423"/>
      <c r="SWV90" s="424"/>
      <c r="SWW90" s="423"/>
      <c r="SWX90" s="554"/>
      <c r="SWY90" s="554"/>
      <c r="SWZ90" s="554"/>
      <c r="SXA90" s="424"/>
      <c r="SXB90" s="422"/>
      <c r="SXC90" s="424"/>
      <c r="SXD90" s="422"/>
      <c r="SXE90" s="423"/>
      <c r="SXF90" s="424"/>
      <c r="SXG90" s="423"/>
      <c r="SXH90" s="554"/>
      <c r="SXI90" s="554"/>
      <c r="SXJ90" s="554"/>
      <c r="SXK90" s="424"/>
      <c r="SXL90" s="422"/>
      <c r="SXM90" s="424"/>
      <c r="SXN90" s="422"/>
      <c r="SXO90" s="423"/>
      <c r="SXP90" s="424"/>
      <c r="SXQ90" s="423"/>
      <c r="SXR90" s="554"/>
      <c r="SXS90" s="554"/>
      <c r="SXT90" s="554"/>
      <c r="SXU90" s="424"/>
      <c r="SXV90" s="422"/>
      <c r="SXW90" s="424"/>
      <c r="SXX90" s="422"/>
      <c r="SXY90" s="423"/>
      <c r="SXZ90" s="424"/>
      <c r="SYA90" s="423"/>
      <c r="SYB90" s="554"/>
      <c r="SYC90" s="554"/>
      <c r="SYD90" s="554"/>
      <c r="SYE90" s="424"/>
      <c r="SYF90" s="422"/>
      <c r="SYG90" s="424"/>
      <c r="SYH90" s="422"/>
      <c r="SYI90" s="423"/>
      <c r="SYJ90" s="424"/>
      <c r="SYK90" s="423"/>
      <c r="SYL90" s="554"/>
      <c r="SYM90" s="554"/>
      <c r="SYN90" s="554"/>
      <c r="SYO90" s="424"/>
      <c r="SYP90" s="422"/>
      <c r="SYQ90" s="424"/>
      <c r="SYR90" s="422"/>
      <c r="SYS90" s="423"/>
      <c r="SYT90" s="424"/>
      <c r="SYU90" s="423"/>
      <c r="SYV90" s="554"/>
      <c r="SYW90" s="554"/>
      <c r="SYX90" s="554"/>
      <c r="SYY90" s="424"/>
      <c r="SYZ90" s="422"/>
      <c r="SZA90" s="424"/>
      <c r="SZB90" s="422"/>
      <c r="SZC90" s="423"/>
      <c r="SZD90" s="424"/>
      <c r="SZE90" s="423"/>
      <c r="SZF90" s="554"/>
      <c r="SZG90" s="554"/>
      <c r="SZH90" s="554"/>
      <c r="SZI90" s="424"/>
      <c r="SZJ90" s="422"/>
      <c r="SZK90" s="424"/>
      <c r="SZL90" s="422"/>
      <c r="SZM90" s="423"/>
      <c r="SZN90" s="424"/>
      <c r="SZO90" s="423"/>
      <c r="SZP90" s="554"/>
      <c r="SZQ90" s="554"/>
      <c r="SZR90" s="554"/>
      <c r="SZS90" s="424"/>
      <c r="SZT90" s="422"/>
      <c r="SZU90" s="424"/>
      <c r="SZV90" s="422"/>
      <c r="SZW90" s="423"/>
      <c r="SZX90" s="424"/>
      <c r="SZY90" s="423"/>
      <c r="SZZ90" s="554"/>
      <c r="TAA90" s="554"/>
      <c r="TAB90" s="554"/>
      <c r="TAC90" s="424"/>
      <c r="TAD90" s="422"/>
      <c r="TAE90" s="424"/>
      <c r="TAF90" s="422"/>
      <c r="TAG90" s="423"/>
      <c r="TAH90" s="424"/>
      <c r="TAI90" s="423"/>
      <c r="TAJ90" s="554"/>
      <c r="TAK90" s="554"/>
      <c r="TAL90" s="554"/>
      <c r="TAM90" s="424"/>
      <c r="TAN90" s="422"/>
      <c r="TAO90" s="424"/>
      <c r="TAP90" s="422"/>
      <c r="TAQ90" s="423"/>
      <c r="TAR90" s="424"/>
      <c r="TAS90" s="423"/>
      <c r="TAT90" s="554"/>
      <c r="TAU90" s="554"/>
      <c r="TAV90" s="554"/>
      <c r="TAW90" s="424"/>
      <c r="TAX90" s="422"/>
      <c r="TAY90" s="424"/>
      <c r="TAZ90" s="422"/>
      <c r="TBA90" s="423"/>
      <c r="TBB90" s="424"/>
      <c r="TBC90" s="423"/>
      <c r="TBD90" s="554"/>
      <c r="TBE90" s="554"/>
      <c r="TBF90" s="554"/>
      <c r="TBG90" s="424"/>
      <c r="TBH90" s="422"/>
      <c r="TBI90" s="424"/>
      <c r="TBJ90" s="422"/>
      <c r="TBK90" s="423"/>
      <c r="TBL90" s="424"/>
      <c r="TBM90" s="423"/>
      <c r="TBN90" s="554"/>
      <c r="TBO90" s="554"/>
      <c r="TBP90" s="554"/>
      <c r="TBQ90" s="424"/>
      <c r="TBR90" s="422"/>
      <c r="TBS90" s="424"/>
      <c r="TBT90" s="422"/>
      <c r="TBU90" s="423"/>
      <c r="TBV90" s="424"/>
      <c r="TBW90" s="423"/>
      <c r="TBX90" s="554"/>
      <c r="TBY90" s="554"/>
      <c r="TBZ90" s="554"/>
      <c r="TCA90" s="424"/>
      <c r="TCB90" s="422"/>
      <c r="TCC90" s="424"/>
      <c r="TCD90" s="422"/>
      <c r="TCE90" s="423"/>
      <c r="TCF90" s="424"/>
      <c r="TCG90" s="423"/>
      <c r="TCH90" s="554"/>
      <c r="TCI90" s="554"/>
      <c r="TCJ90" s="554"/>
      <c r="TCK90" s="424"/>
      <c r="TCL90" s="422"/>
      <c r="TCM90" s="424"/>
      <c r="TCN90" s="422"/>
      <c r="TCO90" s="423"/>
      <c r="TCP90" s="424"/>
      <c r="TCQ90" s="423"/>
      <c r="TCR90" s="554"/>
      <c r="TCS90" s="554"/>
      <c r="TCT90" s="554"/>
      <c r="TCU90" s="424"/>
      <c r="TCV90" s="422"/>
      <c r="TCW90" s="424"/>
      <c r="TCX90" s="422"/>
      <c r="TCY90" s="423"/>
      <c r="TCZ90" s="424"/>
      <c r="TDA90" s="423"/>
      <c r="TDB90" s="554"/>
      <c r="TDC90" s="554"/>
      <c r="TDD90" s="554"/>
      <c r="TDE90" s="424"/>
      <c r="TDF90" s="422"/>
      <c r="TDG90" s="424"/>
      <c r="TDH90" s="422"/>
      <c r="TDI90" s="423"/>
      <c r="TDJ90" s="424"/>
      <c r="TDK90" s="423"/>
      <c r="TDL90" s="554"/>
      <c r="TDM90" s="554"/>
      <c r="TDN90" s="554"/>
      <c r="TDO90" s="424"/>
      <c r="TDP90" s="422"/>
      <c r="TDQ90" s="424"/>
      <c r="TDR90" s="422"/>
      <c r="TDS90" s="423"/>
      <c r="TDT90" s="424"/>
      <c r="TDU90" s="423"/>
      <c r="TDV90" s="554"/>
      <c r="TDW90" s="554"/>
      <c r="TDX90" s="554"/>
      <c r="TDY90" s="424"/>
      <c r="TDZ90" s="422"/>
      <c r="TEA90" s="424"/>
      <c r="TEB90" s="422"/>
      <c r="TEC90" s="423"/>
      <c r="TED90" s="424"/>
      <c r="TEE90" s="423"/>
      <c r="TEF90" s="554"/>
      <c r="TEG90" s="554"/>
      <c r="TEH90" s="554"/>
      <c r="TEI90" s="424"/>
      <c r="TEJ90" s="422"/>
      <c r="TEK90" s="424"/>
      <c r="TEL90" s="422"/>
      <c r="TEM90" s="423"/>
      <c r="TEN90" s="424"/>
      <c r="TEO90" s="423"/>
      <c r="TEP90" s="554"/>
      <c r="TEQ90" s="554"/>
      <c r="TER90" s="554"/>
      <c r="TES90" s="424"/>
      <c r="TET90" s="422"/>
      <c r="TEU90" s="424"/>
      <c r="TEV90" s="422"/>
      <c r="TEW90" s="423"/>
      <c r="TEX90" s="424"/>
      <c r="TEY90" s="423"/>
      <c r="TEZ90" s="554"/>
      <c r="TFA90" s="554"/>
      <c r="TFB90" s="554"/>
      <c r="TFC90" s="424"/>
      <c r="TFD90" s="422"/>
      <c r="TFE90" s="424"/>
      <c r="TFF90" s="422"/>
      <c r="TFG90" s="423"/>
      <c r="TFH90" s="424"/>
      <c r="TFI90" s="423"/>
      <c r="TFJ90" s="554"/>
      <c r="TFK90" s="554"/>
      <c r="TFL90" s="554"/>
      <c r="TFM90" s="424"/>
      <c r="TFN90" s="422"/>
      <c r="TFO90" s="424"/>
      <c r="TFP90" s="422"/>
      <c r="TFQ90" s="423"/>
      <c r="TFR90" s="424"/>
      <c r="TFS90" s="423"/>
      <c r="TFT90" s="554"/>
      <c r="TFU90" s="554"/>
      <c r="TFV90" s="554"/>
      <c r="TFW90" s="424"/>
      <c r="TFX90" s="422"/>
      <c r="TFY90" s="424"/>
      <c r="TFZ90" s="422"/>
      <c r="TGA90" s="423"/>
      <c r="TGB90" s="424"/>
      <c r="TGC90" s="423"/>
      <c r="TGD90" s="554"/>
      <c r="TGE90" s="554"/>
      <c r="TGF90" s="554"/>
      <c r="TGG90" s="424"/>
      <c r="TGH90" s="422"/>
      <c r="TGI90" s="424"/>
      <c r="TGJ90" s="422"/>
      <c r="TGK90" s="423"/>
      <c r="TGL90" s="424"/>
      <c r="TGM90" s="423"/>
      <c r="TGN90" s="554"/>
      <c r="TGO90" s="554"/>
      <c r="TGP90" s="554"/>
      <c r="TGQ90" s="424"/>
      <c r="TGR90" s="422"/>
      <c r="TGS90" s="424"/>
      <c r="TGT90" s="422"/>
      <c r="TGU90" s="423"/>
      <c r="TGV90" s="424"/>
      <c r="TGW90" s="423"/>
      <c r="TGX90" s="554"/>
      <c r="TGY90" s="554"/>
      <c r="TGZ90" s="554"/>
      <c r="THA90" s="424"/>
      <c r="THB90" s="422"/>
      <c r="THC90" s="424"/>
      <c r="THD90" s="422"/>
      <c r="THE90" s="423"/>
      <c r="THF90" s="424"/>
      <c r="THG90" s="423"/>
      <c r="THH90" s="554"/>
      <c r="THI90" s="554"/>
      <c r="THJ90" s="554"/>
      <c r="THK90" s="424"/>
      <c r="THL90" s="422"/>
      <c r="THM90" s="424"/>
      <c r="THN90" s="422"/>
      <c r="THO90" s="423"/>
      <c r="THP90" s="424"/>
      <c r="THQ90" s="423"/>
      <c r="THR90" s="554"/>
      <c r="THS90" s="554"/>
      <c r="THT90" s="554"/>
      <c r="THU90" s="424"/>
      <c r="THV90" s="422"/>
      <c r="THW90" s="424"/>
      <c r="THX90" s="422"/>
      <c r="THY90" s="423"/>
      <c r="THZ90" s="424"/>
      <c r="TIA90" s="423"/>
      <c r="TIB90" s="554"/>
      <c r="TIC90" s="554"/>
      <c r="TID90" s="554"/>
      <c r="TIE90" s="424"/>
      <c r="TIF90" s="422"/>
      <c r="TIG90" s="424"/>
      <c r="TIH90" s="422"/>
      <c r="TII90" s="423"/>
      <c r="TIJ90" s="424"/>
      <c r="TIK90" s="423"/>
      <c r="TIL90" s="554"/>
      <c r="TIM90" s="554"/>
      <c r="TIN90" s="554"/>
      <c r="TIO90" s="424"/>
      <c r="TIP90" s="422"/>
      <c r="TIQ90" s="424"/>
      <c r="TIR90" s="422"/>
      <c r="TIS90" s="423"/>
      <c r="TIT90" s="424"/>
      <c r="TIU90" s="423"/>
      <c r="TIV90" s="554"/>
      <c r="TIW90" s="554"/>
      <c r="TIX90" s="554"/>
      <c r="TIY90" s="424"/>
      <c r="TIZ90" s="422"/>
      <c r="TJA90" s="424"/>
      <c r="TJB90" s="422"/>
      <c r="TJC90" s="423"/>
      <c r="TJD90" s="424"/>
      <c r="TJE90" s="423"/>
      <c r="TJF90" s="554"/>
      <c r="TJG90" s="554"/>
      <c r="TJH90" s="554"/>
      <c r="TJI90" s="424"/>
      <c r="TJJ90" s="422"/>
      <c r="TJK90" s="424"/>
      <c r="TJL90" s="422"/>
      <c r="TJM90" s="423"/>
      <c r="TJN90" s="424"/>
      <c r="TJO90" s="423"/>
      <c r="TJP90" s="554"/>
      <c r="TJQ90" s="554"/>
      <c r="TJR90" s="554"/>
      <c r="TJS90" s="424"/>
      <c r="TJT90" s="422"/>
      <c r="TJU90" s="424"/>
      <c r="TJV90" s="422"/>
      <c r="TJW90" s="423"/>
      <c r="TJX90" s="424"/>
      <c r="TJY90" s="423"/>
      <c r="TJZ90" s="554"/>
      <c r="TKA90" s="554"/>
      <c r="TKB90" s="554"/>
      <c r="TKC90" s="424"/>
      <c r="TKD90" s="422"/>
      <c r="TKE90" s="424"/>
      <c r="TKF90" s="422"/>
      <c r="TKG90" s="423"/>
      <c r="TKH90" s="424"/>
      <c r="TKI90" s="423"/>
      <c r="TKJ90" s="554"/>
      <c r="TKK90" s="554"/>
      <c r="TKL90" s="554"/>
      <c r="TKM90" s="424"/>
      <c r="TKN90" s="422"/>
      <c r="TKO90" s="424"/>
      <c r="TKP90" s="422"/>
      <c r="TKQ90" s="423"/>
      <c r="TKR90" s="424"/>
      <c r="TKS90" s="423"/>
      <c r="TKT90" s="554"/>
      <c r="TKU90" s="554"/>
      <c r="TKV90" s="554"/>
      <c r="TKW90" s="424"/>
      <c r="TKX90" s="422"/>
      <c r="TKY90" s="424"/>
      <c r="TKZ90" s="422"/>
      <c r="TLA90" s="423"/>
      <c r="TLB90" s="424"/>
      <c r="TLC90" s="423"/>
      <c r="TLD90" s="554"/>
      <c r="TLE90" s="554"/>
      <c r="TLF90" s="554"/>
      <c r="TLG90" s="424"/>
      <c r="TLH90" s="422"/>
      <c r="TLI90" s="424"/>
      <c r="TLJ90" s="422"/>
      <c r="TLK90" s="423"/>
      <c r="TLL90" s="424"/>
      <c r="TLM90" s="423"/>
      <c r="TLN90" s="554"/>
      <c r="TLO90" s="554"/>
      <c r="TLP90" s="554"/>
      <c r="TLQ90" s="424"/>
      <c r="TLR90" s="422"/>
      <c r="TLS90" s="424"/>
      <c r="TLT90" s="422"/>
      <c r="TLU90" s="423"/>
      <c r="TLV90" s="424"/>
      <c r="TLW90" s="423"/>
      <c r="TLX90" s="554"/>
      <c r="TLY90" s="554"/>
      <c r="TLZ90" s="554"/>
      <c r="TMA90" s="424"/>
      <c r="TMB90" s="422"/>
      <c r="TMC90" s="424"/>
      <c r="TMD90" s="422"/>
      <c r="TME90" s="423"/>
      <c r="TMF90" s="424"/>
      <c r="TMG90" s="423"/>
      <c r="TMH90" s="554"/>
      <c r="TMI90" s="554"/>
      <c r="TMJ90" s="554"/>
      <c r="TMK90" s="424"/>
      <c r="TML90" s="422"/>
      <c r="TMM90" s="424"/>
      <c r="TMN90" s="422"/>
      <c r="TMO90" s="423"/>
      <c r="TMP90" s="424"/>
      <c r="TMQ90" s="423"/>
      <c r="TMR90" s="554"/>
      <c r="TMS90" s="554"/>
      <c r="TMT90" s="554"/>
      <c r="TMU90" s="424"/>
      <c r="TMV90" s="422"/>
      <c r="TMW90" s="424"/>
      <c r="TMX90" s="422"/>
      <c r="TMY90" s="423"/>
      <c r="TMZ90" s="424"/>
      <c r="TNA90" s="423"/>
      <c r="TNB90" s="554"/>
      <c r="TNC90" s="554"/>
      <c r="TND90" s="554"/>
      <c r="TNE90" s="424"/>
      <c r="TNF90" s="422"/>
      <c r="TNG90" s="424"/>
      <c r="TNH90" s="422"/>
      <c r="TNI90" s="423"/>
      <c r="TNJ90" s="424"/>
      <c r="TNK90" s="423"/>
      <c r="TNL90" s="554"/>
      <c r="TNM90" s="554"/>
      <c r="TNN90" s="554"/>
      <c r="TNO90" s="424"/>
      <c r="TNP90" s="422"/>
      <c r="TNQ90" s="424"/>
      <c r="TNR90" s="422"/>
      <c r="TNS90" s="423"/>
      <c r="TNT90" s="424"/>
      <c r="TNU90" s="423"/>
      <c r="TNV90" s="554"/>
      <c r="TNW90" s="554"/>
      <c r="TNX90" s="554"/>
      <c r="TNY90" s="424"/>
      <c r="TNZ90" s="422"/>
      <c r="TOA90" s="424"/>
      <c r="TOB90" s="422"/>
      <c r="TOC90" s="423"/>
      <c r="TOD90" s="424"/>
      <c r="TOE90" s="423"/>
      <c r="TOF90" s="554"/>
      <c r="TOG90" s="554"/>
      <c r="TOH90" s="554"/>
      <c r="TOI90" s="424"/>
      <c r="TOJ90" s="422"/>
      <c r="TOK90" s="424"/>
      <c r="TOL90" s="422"/>
      <c r="TOM90" s="423"/>
      <c r="TON90" s="424"/>
      <c r="TOO90" s="423"/>
      <c r="TOP90" s="554"/>
      <c r="TOQ90" s="554"/>
      <c r="TOR90" s="554"/>
      <c r="TOS90" s="424"/>
      <c r="TOT90" s="422"/>
      <c r="TOU90" s="424"/>
      <c r="TOV90" s="422"/>
      <c r="TOW90" s="423"/>
      <c r="TOX90" s="424"/>
      <c r="TOY90" s="423"/>
      <c r="TOZ90" s="554"/>
      <c r="TPA90" s="554"/>
      <c r="TPB90" s="554"/>
      <c r="TPC90" s="424"/>
      <c r="TPD90" s="422"/>
      <c r="TPE90" s="424"/>
      <c r="TPF90" s="422"/>
      <c r="TPG90" s="423"/>
      <c r="TPH90" s="424"/>
      <c r="TPI90" s="423"/>
      <c r="TPJ90" s="554"/>
      <c r="TPK90" s="554"/>
      <c r="TPL90" s="554"/>
      <c r="TPM90" s="424"/>
      <c r="TPN90" s="422"/>
      <c r="TPO90" s="424"/>
      <c r="TPP90" s="422"/>
      <c r="TPQ90" s="423"/>
      <c r="TPR90" s="424"/>
      <c r="TPS90" s="423"/>
      <c r="TPT90" s="554"/>
      <c r="TPU90" s="554"/>
      <c r="TPV90" s="554"/>
      <c r="TPW90" s="424"/>
      <c r="TPX90" s="422"/>
      <c r="TPY90" s="424"/>
      <c r="TPZ90" s="422"/>
      <c r="TQA90" s="423"/>
      <c r="TQB90" s="424"/>
      <c r="TQC90" s="423"/>
      <c r="TQD90" s="554"/>
      <c r="TQE90" s="554"/>
      <c r="TQF90" s="554"/>
      <c r="TQG90" s="424"/>
      <c r="TQH90" s="422"/>
      <c r="TQI90" s="424"/>
      <c r="TQJ90" s="422"/>
      <c r="TQK90" s="423"/>
      <c r="TQL90" s="424"/>
      <c r="TQM90" s="423"/>
      <c r="TQN90" s="554"/>
      <c r="TQO90" s="554"/>
      <c r="TQP90" s="554"/>
      <c r="TQQ90" s="424"/>
      <c r="TQR90" s="422"/>
      <c r="TQS90" s="424"/>
      <c r="TQT90" s="422"/>
      <c r="TQU90" s="423"/>
      <c r="TQV90" s="424"/>
      <c r="TQW90" s="423"/>
      <c r="TQX90" s="554"/>
      <c r="TQY90" s="554"/>
      <c r="TQZ90" s="554"/>
      <c r="TRA90" s="424"/>
      <c r="TRB90" s="422"/>
      <c r="TRC90" s="424"/>
      <c r="TRD90" s="422"/>
      <c r="TRE90" s="423"/>
      <c r="TRF90" s="424"/>
      <c r="TRG90" s="423"/>
      <c r="TRH90" s="554"/>
      <c r="TRI90" s="554"/>
      <c r="TRJ90" s="554"/>
      <c r="TRK90" s="424"/>
      <c r="TRL90" s="422"/>
      <c r="TRM90" s="424"/>
      <c r="TRN90" s="422"/>
      <c r="TRO90" s="423"/>
      <c r="TRP90" s="424"/>
      <c r="TRQ90" s="423"/>
      <c r="TRR90" s="554"/>
      <c r="TRS90" s="554"/>
      <c r="TRT90" s="554"/>
      <c r="TRU90" s="424"/>
      <c r="TRV90" s="422"/>
      <c r="TRW90" s="424"/>
      <c r="TRX90" s="422"/>
      <c r="TRY90" s="423"/>
      <c r="TRZ90" s="424"/>
      <c r="TSA90" s="423"/>
      <c r="TSB90" s="554"/>
      <c r="TSC90" s="554"/>
      <c r="TSD90" s="554"/>
      <c r="TSE90" s="424"/>
      <c r="TSF90" s="422"/>
      <c r="TSG90" s="424"/>
      <c r="TSH90" s="422"/>
      <c r="TSI90" s="423"/>
      <c r="TSJ90" s="424"/>
      <c r="TSK90" s="423"/>
      <c r="TSL90" s="554"/>
      <c r="TSM90" s="554"/>
      <c r="TSN90" s="554"/>
      <c r="TSO90" s="424"/>
      <c r="TSP90" s="422"/>
      <c r="TSQ90" s="424"/>
      <c r="TSR90" s="422"/>
      <c r="TSS90" s="423"/>
      <c r="TST90" s="424"/>
      <c r="TSU90" s="423"/>
      <c r="TSV90" s="554"/>
      <c r="TSW90" s="554"/>
      <c r="TSX90" s="554"/>
      <c r="TSY90" s="424"/>
      <c r="TSZ90" s="422"/>
      <c r="TTA90" s="424"/>
      <c r="TTB90" s="422"/>
      <c r="TTC90" s="423"/>
      <c r="TTD90" s="424"/>
      <c r="TTE90" s="423"/>
      <c r="TTF90" s="554"/>
      <c r="TTG90" s="554"/>
      <c r="TTH90" s="554"/>
      <c r="TTI90" s="424"/>
      <c r="TTJ90" s="422"/>
      <c r="TTK90" s="424"/>
      <c r="TTL90" s="422"/>
      <c r="TTM90" s="423"/>
      <c r="TTN90" s="424"/>
      <c r="TTO90" s="423"/>
      <c r="TTP90" s="554"/>
      <c r="TTQ90" s="554"/>
      <c r="TTR90" s="554"/>
      <c r="TTS90" s="424"/>
      <c r="TTT90" s="422"/>
      <c r="TTU90" s="424"/>
      <c r="TTV90" s="422"/>
      <c r="TTW90" s="423"/>
      <c r="TTX90" s="424"/>
      <c r="TTY90" s="423"/>
      <c r="TTZ90" s="554"/>
      <c r="TUA90" s="554"/>
      <c r="TUB90" s="554"/>
      <c r="TUC90" s="424"/>
      <c r="TUD90" s="422"/>
      <c r="TUE90" s="424"/>
      <c r="TUF90" s="422"/>
      <c r="TUG90" s="423"/>
      <c r="TUH90" s="424"/>
      <c r="TUI90" s="423"/>
      <c r="TUJ90" s="554"/>
      <c r="TUK90" s="554"/>
      <c r="TUL90" s="554"/>
      <c r="TUM90" s="424"/>
      <c r="TUN90" s="422"/>
      <c r="TUO90" s="424"/>
      <c r="TUP90" s="422"/>
      <c r="TUQ90" s="423"/>
      <c r="TUR90" s="424"/>
      <c r="TUS90" s="423"/>
      <c r="TUT90" s="554"/>
      <c r="TUU90" s="554"/>
      <c r="TUV90" s="554"/>
      <c r="TUW90" s="424"/>
      <c r="TUX90" s="422"/>
      <c r="TUY90" s="424"/>
      <c r="TUZ90" s="422"/>
      <c r="TVA90" s="423"/>
      <c r="TVB90" s="424"/>
      <c r="TVC90" s="423"/>
      <c r="TVD90" s="554"/>
      <c r="TVE90" s="554"/>
      <c r="TVF90" s="554"/>
      <c r="TVG90" s="424"/>
      <c r="TVH90" s="422"/>
      <c r="TVI90" s="424"/>
      <c r="TVJ90" s="422"/>
      <c r="TVK90" s="423"/>
      <c r="TVL90" s="424"/>
      <c r="TVM90" s="423"/>
      <c r="TVN90" s="554"/>
      <c r="TVO90" s="554"/>
      <c r="TVP90" s="554"/>
      <c r="TVQ90" s="424"/>
      <c r="TVR90" s="422"/>
      <c r="TVS90" s="424"/>
      <c r="TVT90" s="422"/>
      <c r="TVU90" s="423"/>
      <c r="TVV90" s="424"/>
      <c r="TVW90" s="423"/>
      <c r="TVX90" s="554"/>
      <c r="TVY90" s="554"/>
      <c r="TVZ90" s="554"/>
      <c r="TWA90" s="424"/>
      <c r="TWB90" s="422"/>
      <c r="TWC90" s="424"/>
      <c r="TWD90" s="422"/>
      <c r="TWE90" s="423"/>
      <c r="TWF90" s="424"/>
      <c r="TWG90" s="423"/>
      <c r="TWH90" s="554"/>
      <c r="TWI90" s="554"/>
      <c r="TWJ90" s="554"/>
      <c r="TWK90" s="424"/>
      <c r="TWL90" s="422"/>
      <c r="TWM90" s="424"/>
      <c r="TWN90" s="422"/>
      <c r="TWO90" s="423"/>
      <c r="TWP90" s="424"/>
      <c r="TWQ90" s="423"/>
      <c r="TWR90" s="554"/>
      <c r="TWS90" s="554"/>
      <c r="TWT90" s="554"/>
      <c r="TWU90" s="424"/>
      <c r="TWV90" s="422"/>
      <c r="TWW90" s="424"/>
      <c r="TWX90" s="422"/>
      <c r="TWY90" s="423"/>
      <c r="TWZ90" s="424"/>
      <c r="TXA90" s="423"/>
      <c r="TXB90" s="554"/>
      <c r="TXC90" s="554"/>
      <c r="TXD90" s="554"/>
      <c r="TXE90" s="424"/>
      <c r="TXF90" s="422"/>
      <c r="TXG90" s="424"/>
      <c r="TXH90" s="422"/>
      <c r="TXI90" s="423"/>
      <c r="TXJ90" s="424"/>
      <c r="TXK90" s="423"/>
      <c r="TXL90" s="554"/>
      <c r="TXM90" s="554"/>
      <c r="TXN90" s="554"/>
      <c r="TXO90" s="424"/>
      <c r="TXP90" s="422"/>
      <c r="TXQ90" s="424"/>
      <c r="TXR90" s="422"/>
      <c r="TXS90" s="423"/>
      <c r="TXT90" s="424"/>
      <c r="TXU90" s="423"/>
      <c r="TXV90" s="554"/>
      <c r="TXW90" s="554"/>
      <c r="TXX90" s="554"/>
      <c r="TXY90" s="424"/>
      <c r="TXZ90" s="422"/>
      <c r="TYA90" s="424"/>
      <c r="TYB90" s="422"/>
      <c r="TYC90" s="423"/>
      <c r="TYD90" s="424"/>
      <c r="TYE90" s="423"/>
      <c r="TYF90" s="554"/>
      <c r="TYG90" s="554"/>
      <c r="TYH90" s="554"/>
      <c r="TYI90" s="424"/>
      <c r="TYJ90" s="422"/>
      <c r="TYK90" s="424"/>
      <c r="TYL90" s="422"/>
      <c r="TYM90" s="423"/>
      <c r="TYN90" s="424"/>
      <c r="TYO90" s="423"/>
      <c r="TYP90" s="554"/>
      <c r="TYQ90" s="554"/>
      <c r="TYR90" s="554"/>
      <c r="TYS90" s="424"/>
      <c r="TYT90" s="422"/>
      <c r="TYU90" s="424"/>
      <c r="TYV90" s="422"/>
      <c r="TYW90" s="423"/>
      <c r="TYX90" s="424"/>
      <c r="TYY90" s="423"/>
      <c r="TYZ90" s="554"/>
      <c r="TZA90" s="554"/>
      <c r="TZB90" s="554"/>
      <c r="TZC90" s="424"/>
      <c r="TZD90" s="422"/>
      <c r="TZE90" s="424"/>
      <c r="TZF90" s="422"/>
      <c r="TZG90" s="423"/>
      <c r="TZH90" s="424"/>
      <c r="TZI90" s="423"/>
      <c r="TZJ90" s="554"/>
      <c r="TZK90" s="554"/>
      <c r="TZL90" s="554"/>
      <c r="TZM90" s="424"/>
      <c r="TZN90" s="422"/>
      <c r="TZO90" s="424"/>
      <c r="TZP90" s="422"/>
      <c r="TZQ90" s="423"/>
      <c r="TZR90" s="424"/>
      <c r="TZS90" s="423"/>
      <c r="TZT90" s="554"/>
      <c r="TZU90" s="554"/>
      <c r="TZV90" s="554"/>
      <c r="TZW90" s="424"/>
      <c r="TZX90" s="422"/>
      <c r="TZY90" s="424"/>
      <c r="TZZ90" s="422"/>
      <c r="UAA90" s="423"/>
      <c r="UAB90" s="424"/>
      <c r="UAC90" s="423"/>
      <c r="UAD90" s="554"/>
      <c r="UAE90" s="554"/>
      <c r="UAF90" s="554"/>
      <c r="UAG90" s="424"/>
      <c r="UAH90" s="422"/>
      <c r="UAI90" s="424"/>
      <c r="UAJ90" s="422"/>
      <c r="UAK90" s="423"/>
      <c r="UAL90" s="424"/>
      <c r="UAM90" s="423"/>
      <c r="UAN90" s="554"/>
      <c r="UAO90" s="554"/>
      <c r="UAP90" s="554"/>
      <c r="UAQ90" s="424"/>
      <c r="UAR90" s="422"/>
      <c r="UAS90" s="424"/>
      <c r="UAT90" s="422"/>
      <c r="UAU90" s="423"/>
      <c r="UAV90" s="424"/>
      <c r="UAW90" s="423"/>
      <c r="UAX90" s="554"/>
      <c r="UAY90" s="554"/>
      <c r="UAZ90" s="554"/>
      <c r="UBA90" s="424"/>
      <c r="UBB90" s="422"/>
      <c r="UBC90" s="424"/>
      <c r="UBD90" s="422"/>
      <c r="UBE90" s="423"/>
      <c r="UBF90" s="424"/>
      <c r="UBG90" s="423"/>
      <c r="UBH90" s="554"/>
      <c r="UBI90" s="554"/>
      <c r="UBJ90" s="554"/>
      <c r="UBK90" s="424"/>
      <c r="UBL90" s="422"/>
      <c r="UBM90" s="424"/>
      <c r="UBN90" s="422"/>
      <c r="UBO90" s="423"/>
      <c r="UBP90" s="424"/>
      <c r="UBQ90" s="423"/>
      <c r="UBR90" s="554"/>
      <c r="UBS90" s="554"/>
      <c r="UBT90" s="554"/>
      <c r="UBU90" s="424"/>
      <c r="UBV90" s="422"/>
      <c r="UBW90" s="424"/>
      <c r="UBX90" s="422"/>
      <c r="UBY90" s="423"/>
      <c r="UBZ90" s="424"/>
      <c r="UCA90" s="423"/>
      <c r="UCB90" s="554"/>
      <c r="UCC90" s="554"/>
      <c r="UCD90" s="554"/>
      <c r="UCE90" s="424"/>
      <c r="UCF90" s="422"/>
      <c r="UCG90" s="424"/>
      <c r="UCH90" s="422"/>
      <c r="UCI90" s="423"/>
      <c r="UCJ90" s="424"/>
      <c r="UCK90" s="423"/>
      <c r="UCL90" s="554"/>
      <c r="UCM90" s="554"/>
      <c r="UCN90" s="554"/>
      <c r="UCO90" s="424"/>
      <c r="UCP90" s="422"/>
      <c r="UCQ90" s="424"/>
      <c r="UCR90" s="422"/>
      <c r="UCS90" s="423"/>
      <c r="UCT90" s="424"/>
      <c r="UCU90" s="423"/>
      <c r="UCV90" s="554"/>
      <c r="UCW90" s="554"/>
      <c r="UCX90" s="554"/>
      <c r="UCY90" s="424"/>
      <c r="UCZ90" s="422"/>
      <c r="UDA90" s="424"/>
      <c r="UDB90" s="422"/>
      <c r="UDC90" s="423"/>
      <c r="UDD90" s="424"/>
      <c r="UDE90" s="423"/>
      <c r="UDF90" s="554"/>
      <c r="UDG90" s="554"/>
      <c r="UDH90" s="554"/>
      <c r="UDI90" s="424"/>
      <c r="UDJ90" s="422"/>
      <c r="UDK90" s="424"/>
      <c r="UDL90" s="422"/>
      <c r="UDM90" s="423"/>
      <c r="UDN90" s="424"/>
      <c r="UDO90" s="423"/>
      <c r="UDP90" s="554"/>
      <c r="UDQ90" s="554"/>
      <c r="UDR90" s="554"/>
      <c r="UDS90" s="424"/>
      <c r="UDT90" s="422"/>
      <c r="UDU90" s="424"/>
      <c r="UDV90" s="422"/>
      <c r="UDW90" s="423"/>
      <c r="UDX90" s="424"/>
      <c r="UDY90" s="423"/>
      <c r="UDZ90" s="554"/>
      <c r="UEA90" s="554"/>
      <c r="UEB90" s="554"/>
      <c r="UEC90" s="424"/>
      <c r="UED90" s="422"/>
      <c r="UEE90" s="424"/>
      <c r="UEF90" s="422"/>
      <c r="UEG90" s="423"/>
      <c r="UEH90" s="424"/>
      <c r="UEI90" s="423"/>
      <c r="UEJ90" s="554"/>
      <c r="UEK90" s="554"/>
      <c r="UEL90" s="554"/>
      <c r="UEM90" s="424"/>
      <c r="UEN90" s="422"/>
      <c r="UEO90" s="424"/>
      <c r="UEP90" s="422"/>
      <c r="UEQ90" s="423"/>
      <c r="UER90" s="424"/>
      <c r="UES90" s="423"/>
      <c r="UET90" s="554"/>
      <c r="UEU90" s="554"/>
      <c r="UEV90" s="554"/>
      <c r="UEW90" s="424"/>
      <c r="UEX90" s="422"/>
      <c r="UEY90" s="424"/>
      <c r="UEZ90" s="422"/>
      <c r="UFA90" s="423"/>
      <c r="UFB90" s="424"/>
      <c r="UFC90" s="423"/>
      <c r="UFD90" s="554"/>
      <c r="UFE90" s="554"/>
      <c r="UFF90" s="554"/>
      <c r="UFG90" s="424"/>
      <c r="UFH90" s="422"/>
      <c r="UFI90" s="424"/>
      <c r="UFJ90" s="422"/>
      <c r="UFK90" s="423"/>
      <c r="UFL90" s="424"/>
      <c r="UFM90" s="423"/>
      <c r="UFN90" s="554"/>
      <c r="UFO90" s="554"/>
      <c r="UFP90" s="554"/>
      <c r="UFQ90" s="424"/>
      <c r="UFR90" s="422"/>
      <c r="UFS90" s="424"/>
      <c r="UFT90" s="422"/>
      <c r="UFU90" s="423"/>
      <c r="UFV90" s="424"/>
      <c r="UFW90" s="423"/>
      <c r="UFX90" s="554"/>
      <c r="UFY90" s="554"/>
      <c r="UFZ90" s="554"/>
      <c r="UGA90" s="424"/>
      <c r="UGB90" s="422"/>
      <c r="UGC90" s="424"/>
      <c r="UGD90" s="422"/>
      <c r="UGE90" s="423"/>
      <c r="UGF90" s="424"/>
      <c r="UGG90" s="423"/>
      <c r="UGH90" s="554"/>
      <c r="UGI90" s="554"/>
      <c r="UGJ90" s="554"/>
      <c r="UGK90" s="424"/>
      <c r="UGL90" s="422"/>
      <c r="UGM90" s="424"/>
      <c r="UGN90" s="422"/>
      <c r="UGO90" s="423"/>
      <c r="UGP90" s="424"/>
      <c r="UGQ90" s="423"/>
      <c r="UGR90" s="554"/>
      <c r="UGS90" s="554"/>
      <c r="UGT90" s="554"/>
      <c r="UGU90" s="424"/>
      <c r="UGV90" s="422"/>
      <c r="UGW90" s="424"/>
      <c r="UGX90" s="422"/>
      <c r="UGY90" s="423"/>
      <c r="UGZ90" s="424"/>
      <c r="UHA90" s="423"/>
      <c r="UHB90" s="554"/>
      <c r="UHC90" s="554"/>
      <c r="UHD90" s="554"/>
      <c r="UHE90" s="424"/>
      <c r="UHF90" s="422"/>
      <c r="UHG90" s="424"/>
      <c r="UHH90" s="422"/>
      <c r="UHI90" s="423"/>
      <c r="UHJ90" s="424"/>
      <c r="UHK90" s="423"/>
      <c r="UHL90" s="554"/>
      <c r="UHM90" s="554"/>
      <c r="UHN90" s="554"/>
      <c r="UHO90" s="424"/>
      <c r="UHP90" s="422"/>
      <c r="UHQ90" s="424"/>
      <c r="UHR90" s="422"/>
      <c r="UHS90" s="423"/>
      <c r="UHT90" s="424"/>
      <c r="UHU90" s="423"/>
      <c r="UHV90" s="554"/>
      <c r="UHW90" s="554"/>
      <c r="UHX90" s="554"/>
      <c r="UHY90" s="424"/>
      <c r="UHZ90" s="422"/>
      <c r="UIA90" s="424"/>
      <c r="UIB90" s="422"/>
      <c r="UIC90" s="423"/>
      <c r="UID90" s="424"/>
      <c r="UIE90" s="423"/>
      <c r="UIF90" s="554"/>
      <c r="UIG90" s="554"/>
      <c r="UIH90" s="554"/>
      <c r="UII90" s="424"/>
      <c r="UIJ90" s="422"/>
      <c r="UIK90" s="424"/>
      <c r="UIL90" s="422"/>
      <c r="UIM90" s="423"/>
      <c r="UIN90" s="424"/>
      <c r="UIO90" s="423"/>
      <c r="UIP90" s="554"/>
      <c r="UIQ90" s="554"/>
      <c r="UIR90" s="554"/>
      <c r="UIS90" s="424"/>
      <c r="UIT90" s="422"/>
      <c r="UIU90" s="424"/>
      <c r="UIV90" s="422"/>
      <c r="UIW90" s="423"/>
      <c r="UIX90" s="424"/>
      <c r="UIY90" s="423"/>
      <c r="UIZ90" s="554"/>
      <c r="UJA90" s="554"/>
      <c r="UJB90" s="554"/>
      <c r="UJC90" s="424"/>
      <c r="UJD90" s="422"/>
      <c r="UJE90" s="424"/>
      <c r="UJF90" s="422"/>
      <c r="UJG90" s="423"/>
      <c r="UJH90" s="424"/>
      <c r="UJI90" s="423"/>
      <c r="UJJ90" s="554"/>
      <c r="UJK90" s="554"/>
      <c r="UJL90" s="554"/>
      <c r="UJM90" s="424"/>
      <c r="UJN90" s="422"/>
      <c r="UJO90" s="424"/>
      <c r="UJP90" s="422"/>
      <c r="UJQ90" s="423"/>
      <c r="UJR90" s="424"/>
      <c r="UJS90" s="423"/>
      <c r="UJT90" s="554"/>
      <c r="UJU90" s="554"/>
      <c r="UJV90" s="554"/>
      <c r="UJW90" s="424"/>
      <c r="UJX90" s="422"/>
      <c r="UJY90" s="424"/>
      <c r="UJZ90" s="422"/>
      <c r="UKA90" s="423"/>
      <c r="UKB90" s="424"/>
      <c r="UKC90" s="423"/>
      <c r="UKD90" s="554"/>
      <c r="UKE90" s="554"/>
      <c r="UKF90" s="554"/>
      <c r="UKG90" s="424"/>
      <c r="UKH90" s="422"/>
      <c r="UKI90" s="424"/>
      <c r="UKJ90" s="422"/>
      <c r="UKK90" s="423"/>
      <c r="UKL90" s="424"/>
      <c r="UKM90" s="423"/>
      <c r="UKN90" s="554"/>
      <c r="UKO90" s="554"/>
      <c r="UKP90" s="554"/>
      <c r="UKQ90" s="424"/>
      <c r="UKR90" s="422"/>
      <c r="UKS90" s="424"/>
      <c r="UKT90" s="422"/>
      <c r="UKU90" s="423"/>
      <c r="UKV90" s="424"/>
      <c r="UKW90" s="423"/>
      <c r="UKX90" s="554"/>
      <c r="UKY90" s="554"/>
      <c r="UKZ90" s="554"/>
      <c r="ULA90" s="424"/>
      <c r="ULB90" s="422"/>
      <c r="ULC90" s="424"/>
      <c r="ULD90" s="422"/>
      <c r="ULE90" s="423"/>
      <c r="ULF90" s="424"/>
      <c r="ULG90" s="423"/>
      <c r="ULH90" s="554"/>
      <c r="ULI90" s="554"/>
      <c r="ULJ90" s="554"/>
      <c r="ULK90" s="424"/>
      <c r="ULL90" s="422"/>
      <c r="ULM90" s="424"/>
      <c r="ULN90" s="422"/>
      <c r="ULO90" s="423"/>
      <c r="ULP90" s="424"/>
      <c r="ULQ90" s="423"/>
      <c r="ULR90" s="554"/>
      <c r="ULS90" s="554"/>
      <c r="ULT90" s="554"/>
      <c r="ULU90" s="424"/>
      <c r="ULV90" s="422"/>
      <c r="ULW90" s="424"/>
      <c r="ULX90" s="422"/>
      <c r="ULY90" s="423"/>
      <c r="ULZ90" s="424"/>
      <c r="UMA90" s="423"/>
      <c r="UMB90" s="554"/>
      <c r="UMC90" s="554"/>
      <c r="UMD90" s="554"/>
      <c r="UME90" s="424"/>
      <c r="UMF90" s="422"/>
      <c r="UMG90" s="424"/>
      <c r="UMH90" s="422"/>
      <c r="UMI90" s="423"/>
      <c r="UMJ90" s="424"/>
      <c r="UMK90" s="423"/>
      <c r="UML90" s="554"/>
      <c r="UMM90" s="554"/>
      <c r="UMN90" s="554"/>
      <c r="UMO90" s="424"/>
      <c r="UMP90" s="422"/>
      <c r="UMQ90" s="424"/>
      <c r="UMR90" s="422"/>
      <c r="UMS90" s="423"/>
      <c r="UMT90" s="424"/>
      <c r="UMU90" s="423"/>
      <c r="UMV90" s="554"/>
      <c r="UMW90" s="554"/>
      <c r="UMX90" s="554"/>
      <c r="UMY90" s="424"/>
      <c r="UMZ90" s="422"/>
      <c r="UNA90" s="424"/>
      <c r="UNB90" s="422"/>
      <c r="UNC90" s="423"/>
      <c r="UND90" s="424"/>
      <c r="UNE90" s="423"/>
      <c r="UNF90" s="554"/>
      <c r="UNG90" s="554"/>
      <c r="UNH90" s="554"/>
      <c r="UNI90" s="424"/>
      <c r="UNJ90" s="422"/>
      <c r="UNK90" s="424"/>
      <c r="UNL90" s="422"/>
      <c r="UNM90" s="423"/>
      <c r="UNN90" s="424"/>
      <c r="UNO90" s="423"/>
      <c r="UNP90" s="554"/>
      <c r="UNQ90" s="554"/>
      <c r="UNR90" s="554"/>
      <c r="UNS90" s="424"/>
      <c r="UNT90" s="422"/>
      <c r="UNU90" s="424"/>
      <c r="UNV90" s="422"/>
      <c r="UNW90" s="423"/>
      <c r="UNX90" s="424"/>
      <c r="UNY90" s="423"/>
      <c r="UNZ90" s="554"/>
      <c r="UOA90" s="554"/>
      <c r="UOB90" s="554"/>
      <c r="UOC90" s="424"/>
      <c r="UOD90" s="422"/>
      <c r="UOE90" s="424"/>
      <c r="UOF90" s="422"/>
      <c r="UOG90" s="423"/>
      <c r="UOH90" s="424"/>
      <c r="UOI90" s="423"/>
      <c r="UOJ90" s="554"/>
      <c r="UOK90" s="554"/>
      <c r="UOL90" s="554"/>
      <c r="UOM90" s="424"/>
      <c r="UON90" s="422"/>
      <c r="UOO90" s="424"/>
      <c r="UOP90" s="422"/>
      <c r="UOQ90" s="423"/>
      <c r="UOR90" s="424"/>
      <c r="UOS90" s="423"/>
      <c r="UOT90" s="554"/>
      <c r="UOU90" s="554"/>
      <c r="UOV90" s="554"/>
      <c r="UOW90" s="424"/>
      <c r="UOX90" s="422"/>
      <c r="UOY90" s="424"/>
      <c r="UOZ90" s="422"/>
      <c r="UPA90" s="423"/>
      <c r="UPB90" s="424"/>
      <c r="UPC90" s="423"/>
      <c r="UPD90" s="554"/>
      <c r="UPE90" s="554"/>
      <c r="UPF90" s="554"/>
      <c r="UPG90" s="424"/>
      <c r="UPH90" s="422"/>
      <c r="UPI90" s="424"/>
      <c r="UPJ90" s="422"/>
      <c r="UPK90" s="423"/>
      <c r="UPL90" s="424"/>
      <c r="UPM90" s="423"/>
      <c r="UPN90" s="554"/>
      <c r="UPO90" s="554"/>
      <c r="UPP90" s="554"/>
      <c r="UPQ90" s="424"/>
      <c r="UPR90" s="422"/>
      <c r="UPS90" s="424"/>
      <c r="UPT90" s="422"/>
      <c r="UPU90" s="423"/>
      <c r="UPV90" s="424"/>
      <c r="UPW90" s="423"/>
      <c r="UPX90" s="554"/>
      <c r="UPY90" s="554"/>
      <c r="UPZ90" s="554"/>
      <c r="UQA90" s="424"/>
      <c r="UQB90" s="422"/>
      <c r="UQC90" s="424"/>
      <c r="UQD90" s="422"/>
      <c r="UQE90" s="423"/>
      <c r="UQF90" s="424"/>
      <c r="UQG90" s="423"/>
      <c r="UQH90" s="554"/>
      <c r="UQI90" s="554"/>
      <c r="UQJ90" s="554"/>
      <c r="UQK90" s="424"/>
      <c r="UQL90" s="422"/>
      <c r="UQM90" s="424"/>
      <c r="UQN90" s="422"/>
      <c r="UQO90" s="423"/>
      <c r="UQP90" s="424"/>
      <c r="UQQ90" s="423"/>
      <c r="UQR90" s="554"/>
      <c r="UQS90" s="554"/>
      <c r="UQT90" s="554"/>
      <c r="UQU90" s="424"/>
      <c r="UQV90" s="422"/>
      <c r="UQW90" s="424"/>
      <c r="UQX90" s="422"/>
      <c r="UQY90" s="423"/>
      <c r="UQZ90" s="424"/>
      <c r="URA90" s="423"/>
      <c r="URB90" s="554"/>
      <c r="URC90" s="554"/>
      <c r="URD90" s="554"/>
      <c r="URE90" s="424"/>
      <c r="URF90" s="422"/>
      <c r="URG90" s="424"/>
      <c r="URH90" s="422"/>
      <c r="URI90" s="423"/>
      <c r="URJ90" s="424"/>
      <c r="URK90" s="423"/>
      <c r="URL90" s="554"/>
      <c r="URM90" s="554"/>
      <c r="URN90" s="554"/>
      <c r="URO90" s="424"/>
      <c r="URP90" s="422"/>
      <c r="URQ90" s="424"/>
      <c r="URR90" s="422"/>
      <c r="URS90" s="423"/>
      <c r="URT90" s="424"/>
      <c r="URU90" s="423"/>
      <c r="URV90" s="554"/>
      <c r="URW90" s="554"/>
      <c r="URX90" s="554"/>
      <c r="URY90" s="424"/>
      <c r="URZ90" s="422"/>
      <c r="USA90" s="424"/>
      <c r="USB90" s="422"/>
      <c r="USC90" s="423"/>
      <c r="USD90" s="424"/>
      <c r="USE90" s="423"/>
      <c r="USF90" s="554"/>
      <c r="USG90" s="554"/>
      <c r="USH90" s="554"/>
      <c r="USI90" s="424"/>
      <c r="USJ90" s="422"/>
      <c r="USK90" s="424"/>
      <c r="USL90" s="422"/>
      <c r="USM90" s="423"/>
      <c r="USN90" s="424"/>
      <c r="USO90" s="423"/>
      <c r="USP90" s="554"/>
      <c r="USQ90" s="554"/>
      <c r="USR90" s="554"/>
      <c r="USS90" s="424"/>
      <c r="UST90" s="422"/>
      <c r="USU90" s="424"/>
      <c r="USV90" s="422"/>
      <c r="USW90" s="423"/>
      <c r="USX90" s="424"/>
      <c r="USY90" s="423"/>
      <c r="USZ90" s="554"/>
      <c r="UTA90" s="554"/>
      <c r="UTB90" s="554"/>
      <c r="UTC90" s="424"/>
      <c r="UTD90" s="422"/>
      <c r="UTE90" s="424"/>
      <c r="UTF90" s="422"/>
      <c r="UTG90" s="423"/>
      <c r="UTH90" s="424"/>
      <c r="UTI90" s="423"/>
      <c r="UTJ90" s="554"/>
      <c r="UTK90" s="554"/>
      <c r="UTL90" s="554"/>
      <c r="UTM90" s="424"/>
      <c r="UTN90" s="422"/>
      <c r="UTO90" s="424"/>
      <c r="UTP90" s="422"/>
      <c r="UTQ90" s="423"/>
      <c r="UTR90" s="424"/>
      <c r="UTS90" s="423"/>
      <c r="UTT90" s="554"/>
      <c r="UTU90" s="554"/>
      <c r="UTV90" s="554"/>
      <c r="UTW90" s="424"/>
      <c r="UTX90" s="422"/>
      <c r="UTY90" s="424"/>
      <c r="UTZ90" s="422"/>
      <c r="UUA90" s="423"/>
      <c r="UUB90" s="424"/>
      <c r="UUC90" s="423"/>
      <c r="UUD90" s="554"/>
      <c r="UUE90" s="554"/>
      <c r="UUF90" s="554"/>
      <c r="UUG90" s="424"/>
      <c r="UUH90" s="422"/>
      <c r="UUI90" s="424"/>
      <c r="UUJ90" s="422"/>
      <c r="UUK90" s="423"/>
      <c r="UUL90" s="424"/>
      <c r="UUM90" s="423"/>
      <c r="UUN90" s="554"/>
      <c r="UUO90" s="554"/>
      <c r="UUP90" s="554"/>
      <c r="UUQ90" s="424"/>
      <c r="UUR90" s="422"/>
      <c r="UUS90" s="424"/>
      <c r="UUT90" s="422"/>
      <c r="UUU90" s="423"/>
      <c r="UUV90" s="424"/>
      <c r="UUW90" s="423"/>
      <c r="UUX90" s="554"/>
      <c r="UUY90" s="554"/>
      <c r="UUZ90" s="554"/>
      <c r="UVA90" s="424"/>
      <c r="UVB90" s="422"/>
      <c r="UVC90" s="424"/>
      <c r="UVD90" s="422"/>
      <c r="UVE90" s="423"/>
      <c r="UVF90" s="424"/>
      <c r="UVG90" s="423"/>
      <c r="UVH90" s="554"/>
      <c r="UVI90" s="554"/>
      <c r="UVJ90" s="554"/>
      <c r="UVK90" s="424"/>
      <c r="UVL90" s="422"/>
      <c r="UVM90" s="424"/>
      <c r="UVN90" s="422"/>
      <c r="UVO90" s="423"/>
      <c r="UVP90" s="424"/>
      <c r="UVQ90" s="423"/>
      <c r="UVR90" s="554"/>
      <c r="UVS90" s="554"/>
      <c r="UVT90" s="554"/>
      <c r="UVU90" s="424"/>
      <c r="UVV90" s="422"/>
      <c r="UVW90" s="424"/>
      <c r="UVX90" s="422"/>
      <c r="UVY90" s="423"/>
      <c r="UVZ90" s="424"/>
      <c r="UWA90" s="423"/>
      <c r="UWB90" s="554"/>
      <c r="UWC90" s="554"/>
      <c r="UWD90" s="554"/>
      <c r="UWE90" s="424"/>
      <c r="UWF90" s="422"/>
      <c r="UWG90" s="424"/>
      <c r="UWH90" s="422"/>
      <c r="UWI90" s="423"/>
      <c r="UWJ90" s="424"/>
      <c r="UWK90" s="423"/>
      <c r="UWL90" s="554"/>
      <c r="UWM90" s="554"/>
      <c r="UWN90" s="554"/>
      <c r="UWO90" s="424"/>
      <c r="UWP90" s="422"/>
      <c r="UWQ90" s="424"/>
      <c r="UWR90" s="422"/>
      <c r="UWS90" s="423"/>
      <c r="UWT90" s="424"/>
      <c r="UWU90" s="423"/>
      <c r="UWV90" s="554"/>
      <c r="UWW90" s="554"/>
      <c r="UWX90" s="554"/>
      <c r="UWY90" s="424"/>
      <c r="UWZ90" s="422"/>
      <c r="UXA90" s="424"/>
      <c r="UXB90" s="422"/>
      <c r="UXC90" s="423"/>
      <c r="UXD90" s="424"/>
      <c r="UXE90" s="423"/>
      <c r="UXF90" s="554"/>
      <c r="UXG90" s="554"/>
      <c r="UXH90" s="554"/>
      <c r="UXI90" s="424"/>
      <c r="UXJ90" s="422"/>
      <c r="UXK90" s="424"/>
      <c r="UXL90" s="422"/>
      <c r="UXM90" s="423"/>
      <c r="UXN90" s="424"/>
      <c r="UXO90" s="423"/>
      <c r="UXP90" s="554"/>
      <c r="UXQ90" s="554"/>
      <c r="UXR90" s="554"/>
      <c r="UXS90" s="424"/>
      <c r="UXT90" s="422"/>
      <c r="UXU90" s="424"/>
      <c r="UXV90" s="422"/>
      <c r="UXW90" s="423"/>
      <c r="UXX90" s="424"/>
      <c r="UXY90" s="423"/>
      <c r="UXZ90" s="554"/>
      <c r="UYA90" s="554"/>
      <c r="UYB90" s="554"/>
      <c r="UYC90" s="424"/>
      <c r="UYD90" s="422"/>
      <c r="UYE90" s="424"/>
      <c r="UYF90" s="422"/>
      <c r="UYG90" s="423"/>
      <c r="UYH90" s="424"/>
      <c r="UYI90" s="423"/>
      <c r="UYJ90" s="554"/>
      <c r="UYK90" s="554"/>
      <c r="UYL90" s="554"/>
      <c r="UYM90" s="424"/>
      <c r="UYN90" s="422"/>
      <c r="UYO90" s="424"/>
      <c r="UYP90" s="422"/>
      <c r="UYQ90" s="423"/>
      <c r="UYR90" s="424"/>
      <c r="UYS90" s="423"/>
      <c r="UYT90" s="554"/>
      <c r="UYU90" s="554"/>
      <c r="UYV90" s="554"/>
      <c r="UYW90" s="424"/>
      <c r="UYX90" s="422"/>
      <c r="UYY90" s="424"/>
      <c r="UYZ90" s="422"/>
      <c r="UZA90" s="423"/>
      <c r="UZB90" s="424"/>
      <c r="UZC90" s="423"/>
      <c r="UZD90" s="554"/>
      <c r="UZE90" s="554"/>
      <c r="UZF90" s="554"/>
      <c r="UZG90" s="424"/>
      <c r="UZH90" s="422"/>
      <c r="UZI90" s="424"/>
      <c r="UZJ90" s="422"/>
      <c r="UZK90" s="423"/>
      <c r="UZL90" s="424"/>
      <c r="UZM90" s="423"/>
      <c r="UZN90" s="554"/>
      <c r="UZO90" s="554"/>
      <c r="UZP90" s="554"/>
      <c r="UZQ90" s="424"/>
      <c r="UZR90" s="422"/>
      <c r="UZS90" s="424"/>
      <c r="UZT90" s="422"/>
      <c r="UZU90" s="423"/>
      <c r="UZV90" s="424"/>
      <c r="UZW90" s="423"/>
      <c r="UZX90" s="554"/>
      <c r="UZY90" s="554"/>
      <c r="UZZ90" s="554"/>
      <c r="VAA90" s="424"/>
      <c r="VAB90" s="422"/>
      <c r="VAC90" s="424"/>
      <c r="VAD90" s="422"/>
      <c r="VAE90" s="423"/>
      <c r="VAF90" s="424"/>
      <c r="VAG90" s="423"/>
      <c r="VAH90" s="554"/>
      <c r="VAI90" s="554"/>
      <c r="VAJ90" s="554"/>
      <c r="VAK90" s="424"/>
      <c r="VAL90" s="422"/>
      <c r="VAM90" s="424"/>
      <c r="VAN90" s="422"/>
      <c r="VAO90" s="423"/>
      <c r="VAP90" s="424"/>
      <c r="VAQ90" s="423"/>
      <c r="VAR90" s="554"/>
      <c r="VAS90" s="554"/>
      <c r="VAT90" s="554"/>
      <c r="VAU90" s="424"/>
      <c r="VAV90" s="422"/>
      <c r="VAW90" s="424"/>
      <c r="VAX90" s="422"/>
      <c r="VAY90" s="423"/>
      <c r="VAZ90" s="424"/>
      <c r="VBA90" s="423"/>
      <c r="VBB90" s="554"/>
      <c r="VBC90" s="554"/>
      <c r="VBD90" s="554"/>
      <c r="VBE90" s="424"/>
      <c r="VBF90" s="422"/>
      <c r="VBG90" s="424"/>
      <c r="VBH90" s="422"/>
      <c r="VBI90" s="423"/>
      <c r="VBJ90" s="424"/>
      <c r="VBK90" s="423"/>
      <c r="VBL90" s="554"/>
      <c r="VBM90" s="554"/>
      <c r="VBN90" s="554"/>
      <c r="VBO90" s="424"/>
      <c r="VBP90" s="422"/>
      <c r="VBQ90" s="424"/>
      <c r="VBR90" s="422"/>
      <c r="VBS90" s="423"/>
      <c r="VBT90" s="424"/>
      <c r="VBU90" s="423"/>
      <c r="VBV90" s="554"/>
      <c r="VBW90" s="554"/>
      <c r="VBX90" s="554"/>
      <c r="VBY90" s="424"/>
      <c r="VBZ90" s="422"/>
      <c r="VCA90" s="424"/>
      <c r="VCB90" s="422"/>
      <c r="VCC90" s="423"/>
      <c r="VCD90" s="424"/>
      <c r="VCE90" s="423"/>
      <c r="VCF90" s="554"/>
      <c r="VCG90" s="554"/>
      <c r="VCH90" s="554"/>
      <c r="VCI90" s="424"/>
      <c r="VCJ90" s="422"/>
      <c r="VCK90" s="424"/>
      <c r="VCL90" s="422"/>
      <c r="VCM90" s="423"/>
      <c r="VCN90" s="424"/>
      <c r="VCO90" s="423"/>
      <c r="VCP90" s="554"/>
      <c r="VCQ90" s="554"/>
      <c r="VCR90" s="554"/>
      <c r="VCS90" s="424"/>
      <c r="VCT90" s="422"/>
      <c r="VCU90" s="424"/>
      <c r="VCV90" s="422"/>
      <c r="VCW90" s="423"/>
      <c r="VCX90" s="424"/>
      <c r="VCY90" s="423"/>
      <c r="VCZ90" s="554"/>
      <c r="VDA90" s="554"/>
      <c r="VDB90" s="554"/>
      <c r="VDC90" s="424"/>
      <c r="VDD90" s="422"/>
      <c r="VDE90" s="424"/>
      <c r="VDF90" s="422"/>
      <c r="VDG90" s="423"/>
      <c r="VDH90" s="424"/>
      <c r="VDI90" s="423"/>
      <c r="VDJ90" s="554"/>
      <c r="VDK90" s="554"/>
      <c r="VDL90" s="554"/>
      <c r="VDM90" s="424"/>
      <c r="VDN90" s="422"/>
      <c r="VDO90" s="424"/>
      <c r="VDP90" s="422"/>
      <c r="VDQ90" s="423"/>
      <c r="VDR90" s="424"/>
      <c r="VDS90" s="423"/>
      <c r="VDT90" s="554"/>
      <c r="VDU90" s="554"/>
      <c r="VDV90" s="554"/>
      <c r="VDW90" s="424"/>
      <c r="VDX90" s="422"/>
      <c r="VDY90" s="424"/>
      <c r="VDZ90" s="422"/>
      <c r="VEA90" s="423"/>
      <c r="VEB90" s="424"/>
      <c r="VEC90" s="423"/>
      <c r="VED90" s="554"/>
      <c r="VEE90" s="554"/>
      <c r="VEF90" s="554"/>
      <c r="VEG90" s="424"/>
      <c r="VEH90" s="422"/>
      <c r="VEI90" s="424"/>
      <c r="VEJ90" s="422"/>
      <c r="VEK90" s="423"/>
      <c r="VEL90" s="424"/>
      <c r="VEM90" s="423"/>
      <c r="VEN90" s="554"/>
      <c r="VEO90" s="554"/>
      <c r="VEP90" s="554"/>
      <c r="VEQ90" s="424"/>
      <c r="VER90" s="422"/>
      <c r="VES90" s="424"/>
      <c r="VET90" s="422"/>
      <c r="VEU90" s="423"/>
      <c r="VEV90" s="424"/>
      <c r="VEW90" s="423"/>
      <c r="VEX90" s="554"/>
      <c r="VEY90" s="554"/>
      <c r="VEZ90" s="554"/>
      <c r="VFA90" s="424"/>
      <c r="VFB90" s="422"/>
      <c r="VFC90" s="424"/>
      <c r="VFD90" s="422"/>
      <c r="VFE90" s="423"/>
      <c r="VFF90" s="424"/>
      <c r="VFG90" s="423"/>
      <c r="VFH90" s="554"/>
      <c r="VFI90" s="554"/>
      <c r="VFJ90" s="554"/>
      <c r="VFK90" s="424"/>
      <c r="VFL90" s="422"/>
      <c r="VFM90" s="424"/>
      <c r="VFN90" s="422"/>
      <c r="VFO90" s="423"/>
      <c r="VFP90" s="424"/>
      <c r="VFQ90" s="423"/>
      <c r="VFR90" s="554"/>
      <c r="VFS90" s="554"/>
      <c r="VFT90" s="554"/>
      <c r="VFU90" s="424"/>
      <c r="VFV90" s="422"/>
      <c r="VFW90" s="424"/>
      <c r="VFX90" s="422"/>
      <c r="VFY90" s="423"/>
      <c r="VFZ90" s="424"/>
      <c r="VGA90" s="423"/>
      <c r="VGB90" s="554"/>
      <c r="VGC90" s="554"/>
      <c r="VGD90" s="554"/>
      <c r="VGE90" s="424"/>
      <c r="VGF90" s="422"/>
      <c r="VGG90" s="424"/>
      <c r="VGH90" s="422"/>
      <c r="VGI90" s="423"/>
      <c r="VGJ90" s="424"/>
      <c r="VGK90" s="423"/>
      <c r="VGL90" s="554"/>
      <c r="VGM90" s="554"/>
      <c r="VGN90" s="554"/>
      <c r="VGO90" s="424"/>
      <c r="VGP90" s="422"/>
      <c r="VGQ90" s="424"/>
      <c r="VGR90" s="422"/>
      <c r="VGS90" s="423"/>
      <c r="VGT90" s="424"/>
      <c r="VGU90" s="423"/>
      <c r="VGV90" s="554"/>
      <c r="VGW90" s="554"/>
      <c r="VGX90" s="554"/>
      <c r="VGY90" s="424"/>
      <c r="VGZ90" s="422"/>
      <c r="VHA90" s="424"/>
      <c r="VHB90" s="422"/>
      <c r="VHC90" s="423"/>
      <c r="VHD90" s="424"/>
      <c r="VHE90" s="423"/>
      <c r="VHF90" s="554"/>
      <c r="VHG90" s="554"/>
      <c r="VHH90" s="554"/>
      <c r="VHI90" s="424"/>
      <c r="VHJ90" s="422"/>
      <c r="VHK90" s="424"/>
      <c r="VHL90" s="422"/>
      <c r="VHM90" s="423"/>
      <c r="VHN90" s="424"/>
      <c r="VHO90" s="423"/>
      <c r="VHP90" s="554"/>
      <c r="VHQ90" s="554"/>
      <c r="VHR90" s="554"/>
      <c r="VHS90" s="424"/>
      <c r="VHT90" s="422"/>
      <c r="VHU90" s="424"/>
      <c r="VHV90" s="422"/>
      <c r="VHW90" s="423"/>
      <c r="VHX90" s="424"/>
      <c r="VHY90" s="423"/>
      <c r="VHZ90" s="554"/>
      <c r="VIA90" s="554"/>
      <c r="VIB90" s="554"/>
      <c r="VIC90" s="424"/>
      <c r="VID90" s="422"/>
      <c r="VIE90" s="424"/>
      <c r="VIF90" s="422"/>
      <c r="VIG90" s="423"/>
      <c r="VIH90" s="424"/>
      <c r="VII90" s="423"/>
      <c r="VIJ90" s="554"/>
      <c r="VIK90" s="554"/>
      <c r="VIL90" s="554"/>
      <c r="VIM90" s="424"/>
      <c r="VIN90" s="422"/>
      <c r="VIO90" s="424"/>
      <c r="VIP90" s="422"/>
      <c r="VIQ90" s="423"/>
      <c r="VIR90" s="424"/>
      <c r="VIS90" s="423"/>
      <c r="VIT90" s="554"/>
      <c r="VIU90" s="554"/>
      <c r="VIV90" s="554"/>
      <c r="VIW90" s="424"/>
      <c r="VIX90" s="422"/>
      <c r="VIY90" s="424"/>
      <c r="VIZ90" s="422"/>
      <c r="VJA90" s="423"/>
      <c r="VJB90" s="424"/>
      <c r="VJC90" s="423"/>
      <c r="VJD90" s="554"/>
      <c r="VJE90" s="554"/>
      <c r="VJF90" s="554"/>
      <c r="VJG90" s="424"/>
      <c r="VJH90" s="422"/>
      <c r="VJI90" s="424"/>
      <c r="VJJ90" s="422"/>
      <c r="VJK90" s="423"/>
      <c r="VJL90" s="424"/>
      <c r="VJM90" s="423"/>
      <c r="VJN90" s="554"/>
      <c r="VJO90" s="554"/>
      <c r="VJP90" s="554"/>
      <c r="VJQ90" s="424"/>
      <c r="VJR90" s="422"/>
      <c r="VJS90" s="424"/>
      <c r="VJT90" s="422"/>
      <c r="VJU90" s="423"/>
      <c r="VJV90" s="424"/>
      <c r="VJW90" s="423"/>
      <c r="VJX90" s="554"/>
      <c r="VJY90" s="554"/>
      <c r="VJZ90" s="554"/>
      <c r="VKA90" s="424"/>
      <c r="VKB90" s="422"/>
      <c r="VKC90" s="424"/>
      <c r="VKD90" s="422"/>
      <c r="VKE90" s="423"/>
      <c r="VKF90" s="424"/>
      <c r="VKG90" s="423"/>
      <c r="VKH90" s="554"/>
      <c r="VKI90" s="554"/>
      <c r="VKJ90" s="554"/>
      <c r="VKK90" s="424"/>
      <c r="VKL90" s="422"/>
      <c r="VKM90" s="424"/>
      <c r="VKN90" s="422"/>
      <c r="VKO90" s="423"/>
      <c r="VKP90" s="424"/>
      <c r="VKQ90" s="423"/>
      <c r="VKR90" s="554"/>
      <c r="VKS90" s="554"/>
      <c r="VKT90" s="554"/>
      <c r="VKU90" s="424"/>
      <c r="VKV90" s="422"/>
      <c r="VKW90" s="424"/>
      <c r="VKX90" s="422"/>
      <c r="VKY90" s="423"/>
      <c r="VKZ90" s="424"/>
      <c r="VLA90" s="423"/>
      <c r="VLB90" s="554"/>
      <c r="VLC90" s="554"/>
      <c r="VLD90" s="554"/>
      <c r="VLE90" s="424"/>
      <c r="VLF90" s="422"/>
      <c r="VLG90" s="424"/>
      <c r="VLH90" s="422"/>
      <c r="VLI90" s="423"/>
      <c r="VLJ90" s="424"/>
      <c r="VLK90" s="423"/>
      <c r="VLL90" s="554"/>
      <c r="VLM90" s="554"/>
      <c r="VLN90" s="554"/>
      <c r="VLO90" s="424"/>
      <c r="VLP90" s="422"/>
      <c r="VLQ90" s="424"/>
      <c r="VLR90" s="422"/>
      <c r="VLS90" s="423"/>
      <c r="VLT90" s="424"/>
      <c r="VLU90" s="423"/>
      <c r="VLV90" s="554"/>
      <c r="VLW90" s="554"/>
      <c r="VLX90" s="554"/>
      <c r="VLY90" s="424"/>
      <c r="VLZ90" s="422"/>
      <c r="VMA90" s="424"/>
      <c r="VMB90" s="422"/>
      <c r="VMC90" s="423"/>
      <c r="VMD90" s="424"/>
      <c r="VME90" s="423"/>
      <c r="VMF90" s="554"/>
      <c r="VMG90" s="554"/>
      <c r="VMH90" s="554"/>
      <c r="VMI90" s="424"/>
      <c r="VMJ90" s="422"/>
      <c r="VMK90" s="424"/>
      <c r="VML90" s="422"/>
      <c r="VMM90" s="423"/>
      <c r="VMN90" s="424"/>
      <c r="VMO90" s="423"/>
      <c r="VMP90" s="554"/>
      <c r="VMQ90" s="554"/>
      <c r="VMR90" s="554"/>
      <c r="VMS90" s="424"/>
      <c r="VMT90" s="422"/>
      <c r="VMU90" s="424"/>
      <c r="VMV90" s="422"/>
      <c r="VMW90" s="423"/>
      <c r="VMX90" s="424"/>
      <c r="VMY90" s="423"/>
      <c r="VMZ90" s="554"/>
      <c r="VNA90" s="554"/>
      <c r="VNB90" s="554"/>
      <c r="VNC90" s="424"/>
      <c r="VND90" s="422"/>
      <c r="VNE90" s="424"/>
      <c r="VNF90" s="422"/>
      <c r="VNG90" s="423"/>
      <c r="VNH90" s="424"/>
      <c r="VNI90" s="423"/>
      <c r="VNJ90" s="554"/>
      <c r="VNK90" s="554"/>
      <c r="VNL90" s="554"/>
      <c r="VNM90" s="424"/>
      <c r="VNN90" s="422"/>
      <c r="VNO90" s="424"/>
      <c r="VNP90" s="422"/>
      <c r="VNQ90" s="423"/>
      <c r="VNR90" s="424"/>
      <c r="VNS90" s="423"/>
      <c r="VNT90" s="554"/>
      <c r="VNU90" s="554"/>
      <c r="VNV90" s="554"/>
      <c r="VNW90" s="424"/>
      <c r="VNX90" s="422"/>
      <c r="VNY90" s="424"/>
      <c r="VNZ90" s="422"/>
      <c r="VOA90" s="423"/>
      <c r="VOB90" s="424"/>
      <c r="VOC90" s="423"/>
      <c r="VOD90" s="554"/>
      <c r="VOE90" s="554"/>
      <c r="VOF90" s="554"/>
      <c r="VOG90" s="424"/>
      <c r="VOH90" s="422"/>
      <c r="VOI90" s="424"/>
      <c r="VOJ90" s="422"/>
      <c r="VOK90" s="423"/>
      <c r="VOL90" s="424"/>
      <c r="VOM90" s="423"/>
      <c r="VON90" s="554"/>
      <c r="VOO90" s="554"/>
      <c r="VOP90" s="554"/>
      <c r="VOQ90" s="424"/>
      <c r="VOR90" s="422"/>
      <c r="VOS90" s="424"/>
      <c r="VOT90" s="422"/>
      <c r="VOU90" s="423"/>
      <c r="VOV90" s="424"/>
      <c r="VOW90" s="423"/>
      <c r="VOX90" s="554"/>
      <c r="VOY90" s="554"/>
      <c r="VOZ90" s="554"/>
      <c r="VPA90" s="424"/>
      <c r="VPB90" s="422"/>
      <c r="VPC90" s="424"/>
      <c r="VPD90" s="422"/>
      <c r="VPE90" s="423"/>
      <c r="VPF90" s="424"/>
      <c r="VPG90" s="423"/>
      <c r="VPH90" s="554"/>
      <c r="VPI90" s="554"/>
      <c r="VPJ90" s="554"/>
      <c r="VPK90" s="424"/>
      <c r="VPL90" s="422"/>
      <c r="VPM90" s="424"/>
      <c r="VPN90" s="422"/>
      <c r="VPO90" s="423"/>
      <c r="VPP90" s="424"/>
      <c r="VPQ90" s="423"/>
      <c r="VPR90" s="554"/>
      <c r="VPS90" s="554"/>
      <c r="VPT90" s="554"/>
      <c r="VPU90" s="424"/>
      <c r="VPV90" s="422"/>
      <c r="VPW90" s="424"/>
      <c r="VPX90" s="422"/>
      <c r="VPY90" s="423"/>
      <c r="VPZ90" s="424"/>
      <c r="VQA90" s="423"/>
      <c r="VQB90" s="554"/>
      <c r="VQC90" s="554"/>
      <c r="VQD90" s="554"/>
      <c r="VQE90" s="424"/>
      <c r="VQF90" s="422"/>
      <c r="VQG90" s="424"/>
      <c r="VQH90" s="422"/>
      <c r="VQI90" s="423"/>
      <c r="VQJ90" s="424"/>
      <c r="VQK90" s="423"/>
      <c r="VQL90" s="554"/>
      <c r="VQM90" s="554"/>
      <c r="VQN90" s="554"/>
      <c r="VQO90" s="424"/>
      <c r="VQP90" s="422"/>
      <c r="VQQ90" s="424"/>
      <c r="VQR90" s="422"/>
      <c r="VQS90" s="423"/>
      <c r="VQT90" s="424"/>
      <c r="VQU90" s="423"/>
      <c r="VQV90" s="554"/>
      <c r="VQW90" s="554"/>
      <c r="VQX90" s="554"/>
      <c r="VQY90" s="424"/>
      <c r="VQZ90" s="422"/>
      <c r="VRA90" s="424"/>
      <c r="VRB90" s="422"/>
      <c r="VRC90" s="423"/>
      <c r="VRD90" s="424"/>
      <c r="VRE90" s="423"/>
      <c r="VRF90" s="554"/>
      <c r="VRG90" s="554"/>
      <c r="VRH90" s="554"/>
      <c r="VRI90" s="424"/>
      <c r="VRJ90" s="422"/>
      <c r="VRK90" s="424"/>
      <c r="VRL90" s="422"/>
      <c r="VRM90" s="423"/>
      <c r="VRN90" s="424"/>
      <c r="VRO90" s="423"/>
      <c r="VRP90" s="554"/>
      <c r="VRQ90" s="554"/>
      <c r="VRR90" s="554"/>
      <c r="VRS90" s="424"/>
      <c r="VRT90" s="422"/>
      <c r="VRU90" s="424"/>
      <c r="VRV90" s="422"/>
      <c r="VRW90" s="423"/>
      <c r="VRX90" s="424"/>
      <c r="VRY90" s="423"/>
      <c r="VRZ90" s="554"/>
      <c r="VSA90" s="554"/>
      <c r="VSB90" s="554"/>
      <c r="VSC90" s="424"/>
      <c r="VSD90" s="422"/>
      <c r="VSE90" s="424"/>
      <c r="VSF90" s="422"/>
      <c r="VSG90" s="423"/>
      <c r="VSH90" s="424"/>
      <c r="VSI90" s="423"/>
      <c r="VSJ90" s="554"/>
      <c r="VSK90" s="554"/>
      <c r="VSL90" s="554"/>
      <c r="VSM90" s="424"/>
      <c r="VSN90" s="422"/>
      <c r="VSO90" s="424"/>
      <c r="VSP90" s="422"/>
      <c r="VSQ90" s="423"/>
      <c r="VSR90" s="424"/>
      <c r="VSS90" s="423"/>
      <c r="VST90" s="554"/>
      <c r="VSU90" s="554"/>
      <c r="VSV90" s="554"/>
      <c r="VSW90" s="424"/>
      <c r="VSX90" s="422"/>
      <c r="VSY90" s="424"/>
      <c r="VSZ90" s="422"/>
      <c r="VTA90" s="423"/>
      <c r="VTB90" s="424"/>
      <c r="VTC90" s="423"/>
      <c r="VTD90" s="554"/>
      <c r="VTE90" s="554"/>
      <c r="VTF90" s="554"/>
      <c r="VTG90" s="424"/>
      <c r="VTH90" s="422"/>
      <c r="VTI90" s="424"/>
      <c r="VTJ90" s="422"/>
      <c r="VTK90" s="423"/>
      <c r="VTL90" s="424"/>
      <c r="VTM90" s="423"/>
      <c r="VTN90" s="554"/>
      <c r="VTO90" s="554"/>
      <c r="VTP90" s="554"/>
      <c r="VTQ90" s="424"/>
      <c r="VTR90" s="422"/>
      <c r="VTS90" s="424"/>
      <c r="VTT90" s="422"/>
      <c r="VTU90" s="423"/>
      <c r="VTV90" s="424"/>
      <c r="VTW90" s="423"/>
      <c r="VTX90" s="554"/>
      <c r="VTY90" s="554"/>
      <c r="VTZ90" s="554"/>
      <c r="VUA90" s="424"/>
      <c r="VUB90" s="422"/>
      <c r="VUC90" s="424"/>
      <c r="VUD90" s="422"/>
      <c r="VUE90" s="423"/>
      <c r="VUF90" s="424"/>
      <c r="VUG90" s="423"/>
      <c r="VUH90" s="554"/>
      <c r="VUI90" s="554"/>
      <c r="VUJ90" s="554"/>
      <c r="VUK90" s="424"/>
      <c r="VUL90" s="422"/>
      <c r="VUM90" s="424"/>
      <c r="VUN90" s="422"/>
      <c r="VUO90" s="423"/>
      <c r="VUP90" s="424"/>
      <c r="VUQ90" s="423"/>
      <c r="VUR90" s="554"/>
      <c r="VUS90" s="554"/>
      <c r="VUT90" s="554"/>
      <c r="VUU90" s="424"/>
      <c r="VUV90" s="422"/>
      <c r="VUW90" s="424"/>
      <c r="VUX90" s="422"/>
      <c r="VUY90" s="423"/>
      <c r="VUZ90" s="424"/>
      <c r="VVA90" s="423"/>
      <c r="VVB90" s="554"/>
      <c r="VVC90" s="554"/>
      <c r="VVD90" s="554"/>
      <c r="VVE90" s="424"/>
      <c r="VVF90" s="422"/>
      <c r="VVG90" s="424"/>
      <c r="VVH90" s="422"/>
      <c r="VVI90" s="423"/>
      <c r="VVJ90" s="424"/>
      <c r="VVK90" s="423"/>
      <c r="VVL90" s="554"/>
      <c r="VVM90" s="554"/>
      <c r="VVN90" s="554"/>
      <c r="VVO90" s="424"/>
      <c r="VVP90" s="422"/>
      <c r="VVQ90" s="424"/>
      <c r="VVR90" s="422"/>
      <c r="VVS90" s="423"/>
      <c r="VVT90" s="424"/>
      <c r="VVU90" s="423"/>
      <c r="VVV90" s="554"/>
      <c r="VVW90" s="554"/>
      <c r="VVX90" s="554"/>
      <c r="VVY90" s="424"/>
      <c r="VVZ90" s="422"/>
      <c r="VWA90" s="424"/>
      <c r="VWB90" s="422"/>
      <c r="VWC90" s="423"/>
      <c r="VWD90" s="424"/>
      <c r="VWE90" s="423"/>
      <c r="VWF90" s="554"/>
      <c r="VWG90" s="554"/>
      <c r="VWH90" s="554"/>
      <c r="VWI90" s="424"/>
      <c r="VWJ90" s="422"/>
      <c r="VWK90" s="424"/>
      <c r="VWL90" s="422"/>
      <c r="VWM90" s="423"/>
      <c r="VWN90" s="424"/>
      <c r="VWO90" s="423"/>
      <c r="VWP90" s="554"/>
      <c r="VWQ90" s="554"/>
      <c r="VWR90" s="554"/>
      <c r="VWS90" s="424"/>
      <c r="VWT90" s="422"/>
      <c r="VWU90" s="424"/>
      <c r="VWV90" s="422"/>
      <c r="VWW90" s="423"/>
      <c r="VWX90" s="424"/>
      <c r="VWY90" s="423"/>
      <c r="VWZ90" s="554"/>
      <c r="VXA90" s="554"/>
      <c r="VXB90" s="554"/>
      <c r="VXC90" s="424"/>
      <c r="VXD90" s="422"/>
      <c r="VXE90" s="424"/>
      <c r="VXF90" s="422"/>
      <c r="VXG90" s="423"/>
      <c r="VXH90" s="424"/>
      <c r="VXI90" s="423"/>
      <c r="VXJ90" s="554"/>
      <c r="VXK90" s="554"/>
      <c r="VXL90" s="554"/>
      <c r="VXM90" s="424"/>
      <c r="VXN90" s="422"/>
      <c r="VXO90" s="424"/>
      <c r="VXP90" s="422"/>
      <c r="VXQ90" s="423"/>
      <c r="VXR90" s="424"/>
      <c r="VXS90" s="423"/>
      <c r="VXT90" s="554"/>
      <c r="VXU90" s="554"/>
      <c r="VXV90" s="554"/>
      <c r="VXW90" s="424"/>
      <c r="VXX90" s="422"/>
      <c r="VXY90" s="424"/>
      <c r="VXZ90" s="422"/>
      <c r="VYA90" s="423"/>
      <c r="VYB90" s="424"/>
      <c r="VYC90" s="423"/>
      <c r="VYD90" s="554"/>
      <c r="VYE90" s="554"/>
      <c r="VYF90" s="554"/>
      <c r="VYG90" s="424"/>
      <c r="VYH90" s="422"/>
      <c r="VYI90" s="424"/>
      <c r="VYJ90" s="422"/>
      <c r="VYK90" s="423"/>
      <c r="VYL90" s="424"/>
      <c r="VYM90" s="423"/>
      <c r="VYN90" s="554"/>
      <c r="VYO90" s="554"/>
      <c r="VYP90" s="554"/>
      <c r="VYQ90" s="424"/>
      <c r="VYR90" s="422"/>
      <c r="VYS90" s="424"/>
      <c r="VYT90" s="422"/>
      <c r="VYU90" s="423"/>
      <c r="VYV90" s="424"/>
      <c r="VYW90" s="423"/>
      <c r="VYX90" s="554"/>
      <c r="VYY90" s="554"/>
      <c r="VYZ90" s="554"/>
      <c r="VZA90" s="424"/>
      <c r="VZB90" s="422"/>
      <c r="VZC90" s="424"/>
      <c r="VZD90" s="422"/>
      <c r="VZE90" s="423"/>
      <c r="VZF90" s="424"/>
      <c r="VZG90" s="423"/>
      <c r="VZH90" s="554"/>
      <c r="VZI90" s="554"/>
      <c r="VZJ90" s="554"/>
      <c r="VZK90" s="424"/>
      <c r="VZL90" s="422"/>
      <c r="VZM90" s="424"/>
      <c r="VZN90" s="422"/>
      <c r="VZO90" s="423"/>
      <c r="VZP90" s="424"/>
      <c r="VZQ90" s="423"/>
      <c r="VZR90" s="554"/>
      <c r="VZS90" s="554"/>
      <c r="VZT90" s="554"/>
      <c r="VZU90" s="424"/>
      <c r="VZV90" s="422"/>
      <c r="VZW90" s="424"/>
      <c r="VZX90" s="422"/>
      <c r="VZY90" s="423"/>
      <c r="VZZ90" s="424"/>
      <c r="WAA90" s="423"/>
      <c r="WAB90" s="554"/>
      <c r="WAC90" s="554"/>
      <c r="WAD90" s="554"/>
      <c r="WAE90" s="424"/>
      <c r="WAF90" s="422"/>
      <c r="WAG90" s="424"/>
      <c r="WAH90" s="422"/>
      <c r="WAI90" s="423"/>
      <c r="WAJ90" s="424"/>
      <c r="WAK90" s="423"/>
      <c r="WAL90" s="554"/>
      <c r="WAM90" s="554"/>
      <c r="WAN90" s="554"/>
      <c r="WAO90" s="424"/>
      <c r="WAP90" s="422"/>
      <c r="WAQ90" s="424"/>
      <c r="WAR90" s="422"/>
      <c r="WAS90" s="423"/>
      <c r="WAT90" s="424"/>
      <c r="WAU90" s="423"/>
      <c r="WAV90" s="554"/>
      <c r="WAW90" s="554"/>
      <c r="WAX90" s="554"/>
      <c r="WAY90" s="424"/>
      <c r="WAZ90" s="422"/>
      <c r="WBA90" s="424"/>
      <c r="WBB90" s="422"/>
      <c r="WBC90" s="423"/>
      <c r="WBD90" s="424"/>
      <c r="WBE90" s="423"/>
      <c r="WBF90" s="554"/>
      <c r="WBG90" s="554"/>
      <c r="WBH90" s="554"/>
      <c r="WBI90" s="424"/>
      <c r="WBJ90" s="422"/>
      <c r="WBK90" s="424"/>
      <c r="WBL90" s="422"/>
      <c r="WBM90" s="423"/>
      <c r="WBN90" s="424"/>
      <c r="WBO90" s="423"/>
      <c r="WBP90" s="554"/>
      <c r="WBQ90" s="554"/>
      <c r="WBR90" s="554"/>
      <c r="WBS90" s="424"/>
      <c r="WBT90" s="422"/>
      <c r="WBU90" s="424"/>
      <c r="WBV90" s="422"/>
      <c r="WBW90" s="423"/>
      <c r="WBX90" s="424"/>
      <c r="WBY90" s="423"/>
      <c r="WBZ90" s="554"/>
      <c r="WCA90" s="554"/>
      <c r="WCB90" s="554"/>
      <c r="WCC90" s="424"/>
      <c r="WCD90" s="422"/>
      <c r="WCE90" s="424"/>
      <c r="WCF90" s="422"/>
      <c r="WCG90" s="423"/>
      <c r="WCH90" s="424"/>
      <c r="WCI90" s="423"/>
      <c r="WCJ90" s="554"/>
      <c r="WCK90" s="554"/>
      <c r="WCL90" s="554"/>
      <c r="WCM90" s="424"/>
      <c r="WCN90" s="422"/>
      <c r="WCO90" s="424"/>
      <c r="WCP90" s="422"/>
      <c r="WCQ90" s="423"/>
      <c r="WCR90" s="424"/>
      <c r="WCS90" s="423"/>
      <c r="WCT90" s="554"/>
      <c r="WCU90" s="554"/>
      <c r="WCV90" s="554"/>
      <c r="WCW90" s="424"/>
      <c r="WCX90" s="422"/>
      <c r="WCY90" s="424"/>
      <c r="WCZ90" s="422"/>
      <c r="WDA90" s="423"/>
      <c r="WDB90" s="424"/>
      <c r="WDC90" s="423"/>
      <c r="WDD90" s="554"/>
      <c r="WDE90" s="554"/>
      <c r="WDF90" s="554"/>
      <c r="WDG90" s="424"/>
      <c r="WDH90" s="422"/>
      <c r="WDI90" s="424"/>
      <c r="WDJ90" s="422"/>
      <c r="WDK90" s="423"/>
      <c r="WDL90" s="424"/>
      <c r="WDM90" s="423"/>
      <c r="WDN90" s="554"/>
      <c r="WDO90" s="554"/>
      <c r="WDP90" s="554"/>
      <c r="WDQ90" s="424"/>
      <c r="WDR90" s="422"/>
      <c r="WDS90" s="424"/>
      <c r="WDT90" s="422"/>
      <c r="WDU90" s="423"/>
      <c r="WDV90" s="424"/>
      <c r="WDW90" s="423"/>
      <c r="WDX90" s="554"/>
      <c r="WDY90" s="554"/>
      <c r="WDZ90" s="554"/>
      <c r="WEA90" s="424"/>
      <c r="WEB90" s="422"/>
      <c r="WEC90" s="424"/>
      <c r="WED90" s="422"/>
      <c r="WEE90" s="423"/>
      <c r="WEF90" s="424"/>
      <c r="WEG90" s="423"/>
      <c r="WEH90" s="554"/>
      <c r="WEI90" s="554"/>
      <c r="WEJ90" s="554"/>
      <c r="WEK90" s="424"/>
      <c r="WEL90" s="422"/>
      <c r="WEM90" s="424"/>
      <c r="WEN90" s="422"/>
      <c r="WEO90" s="423"/>
      <c r="WEP90" s="424"/>
      <c r="WEQ90" s="423"/>
      <c r="WER90" s="554"/>
      <c r="WES90" s="554"/>
      <c r="WET90" s="554"/>
      <c r="WEU90" s="424"/>
      <c r="WEV90" s="422"/>
      <c r="WEW90" s="424"/>
      <c r="WEX90" s="422"/>
      <c r="WEY90" s="423"/>
      <c r="WEZ90" s="424"/>
      <c r="WFA90" s="423"/>
      <c r="WFB90" s="554"/>
      <c r="WFC90" s="554"/>
      <c r="WFD90" s="554"/>
      <c r="WFE90" s="424"/>
      <c r="WFF90" s="422"/>
      <c r="WFG90" s="424"/>
      <c r="WFH90" s="422"/>
      <c r="WFI90" s="423"/>
      <c r="WFJ90" s="424"/>
      <c r="WFK90" s="423"/>
      <c r="WFL90" s="554"/>
      <c r="WFM90" s="554"/>
      <c r="WFN90" s="554"/>
      <c r="WFO90" s="424"/>
      <c r="WFP90" s="422"/>
      <c r="WFQ90" s="424"/>
      <c r="WFR90" s="422"/>
      <c r="WFS90" s="423"/>
      <c r="WFT90" s="424"/>
      <c r="WFU90" s="423"/>
      <c r="WFV90" s="554"/>
      <c r="WFW90" s="554"/>
      <c r="WFX90" s="554"/>
      <c r="WFY90" s="424"/>
      <c r="WFZ90" s="422"/>
      <c r="WGA90" s="424"/>
      <c r="WGB90" s="422"/>
      <c r="WGC90" s="423"/>
      <c r="WGD90" s="424"/>
      <c r="WGE90" s="423"/>
      <c r="WGF90" s="554"/>
      <c r="WGG90" s="554"/>
      <c r="WGH90" s="554"/>
      <c r="WGI90" s="424"/>
      <c r="WGJ90" s="422"/>
      <c r="WGK90" s="424"/>
      <c r="WGL90" s="422"/>
      <c r="WGM90" s="423"/>
      <c r="WGN90" s="424"/>
      <c r="WGO90" s="423"/>
      <c r="WGP90" s="554"/>
      <c r="WGQ90" s="554"/>
      <c r="WGR90" s="554"/>
      <c r="WGS90" s="424"/>
      <c r="WGT90" s="422"/>
      <c r="WGU90" s="424"/>
      <c r="WGV90" s="422"/>
      <c r="WGW90" s="423"/>
      <c r="WGX90" s="424"/>
      <c r="WGY90" s="423"/>
      <c r="WGZ90" s="554"/>
      <c r="WHA90" s="554"/>
      <c r="WHB90" s="554"/>
      <c r="WHC90" s="424"/>
      <c r="WHD90" s="422"/>
      <c r="WHE90" s="424"/>
      <c r="WHF90" s="422"/>
      <c r="WHG90" s="423"/>
      <c r="WHH90" s="424"/>
      <c r="WHI90" s="423"/>
      <c r="WHJ90" s="554"/>
      <c r="WHK90" s="554"/>
      <c r="WHL90" s="554"/>
      <c r="WHM90" s="424"/>
      <c r="WHN90" s="422"/>
      <c r="WHO90" s="424"/>
      <c r="WHP90" s="422"/>
      <c r="WHQ90" s="423"/>
      <c r="WHR90" s="424"/>
      <c r="WHS90" s="423"/>
      <c r="WHT90" s="554"/>
      <c r="WHU90" s="554"/>
      <c r="WHV90" s="554"/>
      <c r="WHW90" s="424"/>
      <c r="WHX90" s="422"/>
      <c r="WHY90" s="424"/>
      <c r="WHZ90" s="422"/>
      <c r="WIA90" s="423"/>
      <c r="WIB90" s="424"/>
      <c r="WIC90" s="423"/>
      <c r="WID90" s="554"/>
      <c r="WIE90" s="554"/>
      <c r="WIF90" s="554"/>
      <c r="WIG90" s="424"/>
      <c r="WIH90" s="422"/>
      <c r="WII90" s="424"/>
      <c r="WIJ90" s="422"/>
      <c r="WIK90" s="423"/>
      <c r="WIL90" s="424"/>
      <c r="WIM90" s="423"/>
      <c r="WIN90" s="554"/>
      <c r="WIO90" s="554"/>
      <c r="WIP90" s="554"/>
      <c r="WIQ90" s="424"/>
      <c r="WIR90" s="422"/>
      <c r="WIS90" s="424"/>
      <c r="WIT90" s="422"/>
      <c r="WIU90" s="423"/>
      <c r="WIV90" s="424"/>
      <c r="WIW90" s="423"/>
      <c r="WIX90" s="554"/>
      <c r="WIY90" s="554"/>
      <c r="WIZ90" s="554"/>
      <c r="WJA90" s="424"/>
      <c r="WJB90" s="422"/>
      <c r="WJC90" s="424"/>
      <c r="WJD90" s="422"/>
      <c r="WJE90" s="423"/>
      <c r="WJF90" s="424"/>
      <c r="WJG90" s="423"/>
      <c r="WJH90" s="554"/>
      <c r="WJI90" s="554"/>
      <c r="WJJ90" s="554"/>
      <c r="WJK90" s="424"/>
      <c r="WJL90" s="422"/>
      <c r="WJM90" s="424"/>
      <c r="WJN90" s="422"/>
      <c r="WJO90" s="423"/>
      <c r="WJP90" s="424"/>
      <c r="WJQ90" s="423"/>
      <c r="WJR90" s="554"/>
      <c r="WJS90" s="554"/>
      <c r="WJT90" s="554"/>
      <c r="WJU90" s="424"/>
      <c r="WJV90" s="422"/>
      <c r="WJW90" s="424"/>
      <c r="WJX90" s="422"/>
      <c r="WJY90" s="423"/>
      <c r="WJZ90" s="424"/>
      <c r="WKA90" s="423"/>
      <c r="WKB90" s="554"/>
      <c r="WKC90" s="554"/>
      <c r="WKD90" s="554"/>
      <c r="WKE90" s="424"/>
      <c r="WKF90" s="422"/>
      <c r="WKG90" s="424"/>
      <c r="WKH90" s="422"/>
      <c r="WKI90" s="423"/>
      <c r="WKJ90" s="424"/>
      <c r="WKK90" s="423"/>
      <c r="WKL90" s="554"/>
      <c r="WKM90" s="554"/>
      <c r="WKN90" s="554"/>
      <c r="WKO90" s="424"/>
      <c r="WKP90" s="422"/>
      <c r="WKQ90" s="424"/>
      <c r="WKR90" s="422"/>
      <c r="WKS90" s="423"/>
      <c r="WKT90" s="424"/>
      <c r="WKU90" s="423"/>
      <c r="WKV90" s="554"/>
      <c r="WKW90" s="554"/>
      <c r="WKX90" s="554"/>
      <c r="WKY90" s="424"/>
      <c r="WKZ90" s="422"/>
      <c r="WLA90" s="424"/>
      <c r="WLB90" s="422"/>
      <c r="WLC90" s="423"/>
      <c r="WLD90" s="424"/>
      <c r="WLE90" s="423"/>
      <c r="WLF90" s="554"/>
      <c r="WLG90" s="554"/>
      <c r="WLH90" s="554"/>
      <c r="WLI90" s="424"/>
      <c r="WLJ90" s="422"/>
      <c r="WLK90" s="424"/>
      <c r="WLL90" s="422"/>
      <c r="WLM90" s="423"/>
      <c r="WLN90" s="424"/>
      <c r="WLO90" s="423"/>
      <c r="WLP90" s="554"/>
      <c r="WLQ90" s="554"/>
      <c r="WLR90" s="554"/>
      <c r="WLS90" s="424"/>
      <c r="WLT90" s="422"/>
      <c r="WLU90" s="424"/>
      <c r="WLV90" s="422"/>
      <c r="WLW90" s="423"/>
      <c r="WLX90" s="424"/>
      <c r="WLY90" s="423"/>
      <c r="WLZ90" s="554"/>
      <c r="WMA90" s="554"/>
      <c r="WMB90" s="554"/>
      <c r="WMC90" s="424"/>
      <c r="WMD90" s="422"/>
      <c r="WME90" s="424"/>
      <c r="WMF90" s="422"/>
      <c r="WMG90" s="423"/>
      <c r="WMH90" s="424"/>
      <c r="WMI90" s="423"/>
      <c r="WMJ90" s="554"/>
      <c r="WMK90" s="554"/>
      <c r="WML90" s="554"/>
      <c r="WMM90" s="424"/>
      <c r="WMN90" s="422"/>
      <c r="WMO90" s="424"/>
      <c r="WMP90" s="422"/>
      <c r="WMQ90" s="423"/>
      <c r="WMR90" s="424"/>
      <c r="WMS90" s="423"/>
      <c r="WMT90" s="554"/>
      <c r="WMU90" s="554"/>
      <c r="WMV90" s="554"/>
      <c r="WMW90" s="424"/>
      <c r="WMX90" s="422"/>
      <c r="WMY90" s="424"/>
      <c r="WMZ90" s="422"/>
      <c r="WNA90" s="423"/>
      <c r="WNB90" s="424"/>
      <c r="WNC90" s="423"/>
      <c r="WND90" s="554"/>
      <c r="WNE90" s="554"/>
      <c r="WNF90" s="554"/>
      <c r="WNG90" s="424"/>
      <c r="WNH90" s="422"/>
      <c r="WNI90" s="424"/>
      <c r="WNJ90" s="422"/>
      <c r="WNK90" s="423"/>
      <c r="WNL90" s="424"/>
      <c r="WNM90" s="423"/>
      <c r="WNN90" s="554"/>
      <c r="WNO90" s="554"/>
      <c r="WNP90" s="554"/>
      <c r="WNQ90" s="424"/>
      <c r="WNR90" s="422"/>
      <c r="WNS90" s="424"/>
      <c r="WNT90" s="422"/>
      <c r="WNU90" s="423"/>
      <c r="WNV90" s="424"/>
      <c r="WNW90" s="423"/>
      <c r="WNX90" s="554"/>
      <c r="WNY90" s="554"/>
      <c r="WNZ90" s="554"/>
      <c r="WOA90" s="424"/>
      <c r="WOB90" s="422"/>
      <c r="WOC90" s="424"/>
      <c r="WOD90" s="422"/>
      <c r="WOE90" s="423"/>
      <c r="WOF90" s="424"/>
      <c r="WOG90" s="423"/>
      <c r="WOH90" s="554"/>
      <c r="WOI90" s="554"/>
      <c r="WOJ90" s="554"/>
      <c r="WOK90" s="424"/>
      <c r="WOL90" s="422"/>
      <c r="WOM90" s="424"/>
      <c r="WON90" s="422"/>
      <c r="WOO90" s="423"/>
      <c r="WOP90" s="424"/>
      <c r="WOQ90" s="423"/>
      <c r="WOR90" s="554"/>
      <c r="WOS90" s="554"/>
      <c r="WOT90" s="554"/>
      <c r="WOU90" s="424"/>
      <c r="WOV90" s="422"/>
      <c r="WOW90" s="424"/>
      <c r="WOX90" s="422"/>
      <c r="WOY90" s="423"/>
      <c r="WOZ90" s="424"/>
      <c r="WPA90" s="423"/>
      <c r="WPB90" s="554"/>
      <c r="WPC90" s="554"/>
      <c r="WPD90" s="554"/>
      <c r="WPE90" s="424"/>
      <c r="WPF90" s="422"/>
      <c r="WPG90" s="424"/>
      <c r="WPH90" s="422"/>
      <c r="WPI90" s="423"/>
      <c r="WPJ90" s="424"/>
      <c r="WPK90" s="423"/>
      <c r="WPL90" s="554"/>
      <c r="WPM90" s="554"/>
      <c r="WPN90" s="554"/>
      <c r="WPO90" s="424"/>
      <c r="WPP90" s="422"/>
      <c r="WPQ90" s="424"/>
      <c r="WPR90" s="422"/>
      <c r="WPS90" s="423"/>
      <c r="WPT90" s="424"/>
      <c r="WPU90" s="423"/>
      <c r="WPV90" s="554"/>
      <c r="WPW90" s="554"/>
      <c r="WPX90" s="554"/>
      <c r="WPY90" s="424"/>
      <c r="WPZ90" s="422"/>
      <c r="WQA90" s="424"/>
      <c r="WQB90" s="422"/>
      <c r="WQC90" s="423"/>
      <c r="WQD90" s="424"/>
      <c r="WQE90" s="423"/>
      <c r="WQF90" s="554"/>
      <c r="WQG90" s="554"/>
      <c r="WQH90" s="554"/>
      <c r="WQI90" s="424"/>
      <c r="WQJ90" s="422"/>
      <c r="WQK90" s="424"/>
      <c r="WQL90" s="422"/>
      <c r="WQM90" s="423"/>
      <c r="WQN90" s="424"/>
      <c r="WQO90" s="423"/>
      <c r="WQP90" s="554"/>
      <c r="WQQ90" s="554"/>
      <c r="WQR90" s="554"/>
      <c r="WQS90" s="424"/>
      <c r="WQT90" s="422"/>
      <c r="WQU90" s="424"/>
      <c r="WQV90" s="422"/>
      <c r="WQW90" s="423"/>
      <c r="WQX90" s="424"/>
      <c r="WQY90" s="423"/>
      <c r="WQZ90" s="554"/>
      <c r="WRA90" s="554"/>
      <c r="WRB90" s="554"/>
      <c r="WRC90" s="424"/>
      <c r="WRD90" s="422"/>
      <c r="WRE90" s="424"/>
      <c r="WRF90" s="422"/>
      <c r="WRG90" s="423"/>
      <c r="WRH90" s="424"/>
      <c r="WRI90" s="423"/>
      <c r="WRJ90" s="554"/>
      <c r="WRK90" s="554"/>
      <c r="WRL90" s="554"/>
      <c r="WRM90" s="424"/>
      <c r="WRN90" s="422"/>
      <c r="WRO90" s="424"/>
      <c r="WRP90" s="422"/>
      <c r="WRQ90" s="423"/>
      <c r="WRR90" s="424"/>
      <c r="WRS90" s="423"/>
      <c r="WRT90" s="554"/>
      <c r="WRU90" s="554"/>
      <c r="WRV90" s="554"/>
      <c r="WRW90" s="424"/>
      <c r="WRX90" s="422"/>
      <c r="WRY90" s="424"/>
      <c r="WRZ90" s="422"/>
      <c r="WSA90" s="423"/>
      <c r="WSB90" s="424"/>
      <c r="WSC90" s="423"/>
      <c r="WSD90" s="554"/>
      <c r="WSE90" s="554"/>
      <c r="WSF90" s="554"/>
      <c r="WSG90" s="424"/>
      <c r="WSH90" s="422"/>
      <c r="WSI90" s="424"/>
      <c r="WSJ90" s="422"/>
      <c r="WSK90" s="423"/>
      <c r="WSL90" s="424"/>
      <c r="WSM90" s="423"/>
      <c r="WSN90" s="554"/>
      <c r="WSO90" s="554"/>
      <c r="WSP90" s="554"/>
      <c r="WSQ90" s="424"/>
      <c r="WSR90" s="422"/>
      <c r="WSS90" s="424"/>
      <c r="WST90" s="422"/>
      <c r="WSU90" s="423"/>
      <c r="WSV90" s="424"/>
      <c r="WSW90" s="423"/>
      <c r="WSX90" s="554"/>
      <c r="WSY90" s="554"/>
      <c r="WSZ90" s="554"/>
      <c r="WTA90" s="424"/>
      <c r="WTB90" s="422"/>
      <c r="WTC90" s="424"/>
      <c r="WTD90" s="422"/>
      <c r="WTE90" s="423"/>
      <c r="WTF90" s="424"/>
      <c r="WTG90" s="423"/>
      <c r="WTH90" s="554"/>
      <c r="WTI90" s="554"/>
      <c r="WTJ90" s="554"/>
      <c r="WTK90" s="424"/>
      <c r="WTL90" s="422"/>
      <c r="WTM90" s="424"/>
      <c r="WTN90" s="422"/>
      <c r="WTO90" s="423"/>
      <c r="WTP90" s="424"/>
      <c r="WTQ90" s="423"/>
      <c r="WTR90" s="554"/>
      <c r="WTS90" s="554"/>
      <c r="WTT90" s="554"/>
      <c r="WTU90" s="424"/>
      <c r="WTV90" s="422"/>
      <c r="WTW90" s="424"/>
      <c r="WTX90" s="422"/>
      <c r="WTY90" s="423"/>
      <c r="WTZ90" s="424"/>
      <c r="WUA90" s="423"/>
      <c r="WUB90" s="554"/>
      <c r="WUC90" s="554"/>
      <c r="WUD90" s="554"/>
      <c r="WUE90" s="424"/>
      <c r="WUF90" s="422"/>
      <c r="WUG90" s="424"/>
      <c r="WUH90" s="422"/>
      <c r="WUI90" s="423"/>
      <c r="WUJ90" s="424"/>
      <c r="WUK90" s="423"/>
      <c r="WUL90" s="554"/>
      <c r="WUM90" s="554"/>
      <c r="WUN90" s="554"/>
      <c r="WUO90" s="424"/>
      <c r="WUP90" s="422"/>
      <c r="WUQ90" s="424"/>
      <c r="WUR90" s="422"/>
      <c r="WUS90" s="423"/>
      <c r="WUT90" s="424"/>
      <c r="WUU90" s="423"/>
      <c r="WUV90" s="554"/>
      <c r="WUW90" s="554"/>
      <c r="WUX90" s="554"/>
      <c r="WUY90" s="424"/>
      <c r="WUZ90" s="422"/>
      <c r="WVA90" s="424"/>
      <c r="WVB90" s="422"/>
      <c r="WVC90" s="423"/>
      <c r="WVD90" s="424"/>
      <c r="WVE90" s="423"/>
      <c r="WVF90" s="554"/>
      <c r="WVG90" s="554"/>
      <c r="WVH90" s="554"/>
      <c r="WVI90" s="424"/>
      <c r="WVJ90" s="422"/>
      <c r="WVK90" s="424"/>
      <c r="WVL90" s="422"/>
      <c r="WVM90" s="423"/>
      <c r="WVN90" s="424"/>
      <c r="WVO90" s="423"/>
      <c r="WVP90" s="554"/>
      <c r="WVQ90" s="554"/>
      <c r="WVR90" s="554"/>
      <c r="WVS90" s="424"/>
      <c r="WVT90" s="422"/>
      <c r="WVU90" s="424"/>
      <c r="WVV90" s="422"/>
      <c r="WVW90" s="423"/>
      <c r="WVX90" s="424"/>
      <c r="WVY90" s="423"/>
      <c r="WVZ90" s="554"/>
      <c r="WWA90" s="554"/>
      <c r="WWB90" s="554"/>
      <c r="WWC90" s="424"/>
      <c r="WWD90" s="422"/>
      <c r="WWE90" s="424"/>
      <c r="WWF90" s="422"/>
      <c r="WWG90" s="423"/>
      <c r="WWH90" s="424"/>
    </row>
    <row r="91" spans="1:16154" ht="14.85" customHeight="1" x14ac:dyDescent="0.25">
      <c r="A91" s="488" t="s">
        <v>28</v>
      </c>
      <c r="B91" s="406" t="s">
        <v>1230</v>
      </c>
      <c r="C91" s="407" t="s">
        <v>148</v>
      </c>
      <c r="E91" s="406"/>
      <c r="F91" s="405"/>
      <c r="G91" s="415" t="s">
        <v>7373</v>
      </c>
      <c r="H91" s="556" t="s">
        <v>148</v>
      </c>
      <c r="I91" s="556"/>
      <c r="J91" s="556"/>
      <c r="K91" s="533"/>
      <c r="L91" s="533"/>
    </row>
    <row r="92" spans="1:16154" ht="14.85" customHeight="1" x14ac:dyDescent="0.25">
      <c r="A92" s="488" t="s">
        <v>28</v>
      </c>
      <c r="B92" s="406" t="s">
        <v>1249</v>
      </c>
      <c r="C92" s="407" t="s">
        <v>149</v>
      </c>
      <c r="E92" s="406"/>
      <c r="F92" s="405"/>
      <c r="G92" s="415" t="s">
        <v>7374</v>
      </c>
      <c r="H92" s="556" t="s">
        <v>149</v>
      </c>
      <c r="I92" s="556"/>
      <c r="J92" s="556"/>
      <c r="K92" s="533"/>
      <c r="L92" s="533"/>
    </row>
    <row r="93" spans="1:16154" ht="14.85" customHeight="1" x14ac:dyDescent="0.25">
      <c r="A93" s="488" t="s">
        <v>28</v>
      </c>
      <c r="B93" s="406" t="s">
        <v>1250</v>
      </c>
      <c r="C93" s="407" t="s">
        <v>7377</v>
      </c>
      <c r="E93" s="406"/>
      <c r="F93" s="405"/>
      <c r="G93" s="415" t="s">
        <v>7375</v>
      </c>
      <c r="H93" s="556" t="s">
        <v>7377</v>
      </c>
      <c r="I93" s="556"/>
      <c r="J93" s="556"/>
      <c r="K93" s="533"/>
      <c r="L93" s="533"/>
    </row>
    <row r="94" spans="1:16154" ht="14.85" customHeight="1" x14ac:dyDescent="0.25">
      <c r="A94" s="488" t="s">
        <v>28</v>
      </c>
      <c r="B94" s="406" t="s">
        <v>1251</v>
      </c>
      <c r="C94" s="407" t="s">
        <v>7378</v>
      </c>
      <c r="E94" s="406"/>
      <c r="F94" s="405"/>
      <c r="G94" s="415" t="s">
        <v>7376</v>
      </c>
      <c r="H94" s="556" t="s">
        <v>7378</v>
      </c>
      <c r="I94" s="556"/>
      <c r="J94" s="556"/>
      <c r="K94" s="533"/>
      <c r="L94" s="533"/>
    </row>
    <row r="95" spans="1:16154" ht="14.85" customHeight="1" x14ac:dyDescent="0.25">
      <c r="B95" s="419"/>
      <c r="C95" s="518"/>
      <c r="E95" s="420" t="s">
        <v>7379</v>
      </c>
      <c r="F95" s="419" t="s">
        <v>7380</v>
      </c>
      <c r="G95" s="421"/>
      <c r="H95" s="555"/>
      <c r="I95" s="555"/>
      <c r="J95" s="555"/>
      <c r="K95" s="453">
        <f>+SUM(K96:K98)</f>
        <v>0</v>
      </c>
      <c r="L95" s="453">
        <f>+SUM(L96:L98)</f>
        <v>0</v>
      </c>
      <c r="N95" s="423"/>
      <c r="O95" s="424"/>
      <c r="P95" s="423"/>
      <c r="Q95" s="554"/>
      <c r="R95" s="554"/>
      <c r="S95" s="423"/>
      <c r="T95" s="554"/>
      <c r="U95" s="554"/>
      <c r="V95" s="554"/>
      <c r="W95" s="424"/>
      <c r="X95" s="422"/>
      <c r="Y95" s="424"/>
      <c r="Z95" s="422"/>
      <c r="AA95" s="423"/>
      <c r="AB95" s="424"/>
      <c r="AC95" s="423"/>
      <c r="AD95" s="554"/>
      <c r="AE95" s="554"/>
      <c r="AF95" s="554"/>
      <c r="AG95" s="424"/>
      <c r="AH95" s="422"/>
      <c r="AI95" s="424"/>
      <c r="AJ95" s="422"/>
      <c r="AK95" s="423"/>
      <c r="AL95" s="424"/>
      <c r="AM95" s="423"/>
      <c r="AN95" s="554"/>
      <c r="AO95" s="554"/>
      <c r="AP95" s="554"/>
      <c r="AQ95" s="424"/>
      <c r="AR95" s="422"/>
      <c r="AS95" s="424"/>
      <c r="AT95" s="422"/>
      <c r="AU95" s="423"/>
      <c r="AV95" s="424"/>
      <c r="AW95" s="423"/>
      <c r="AX95" s="554"/>
      <c r="AY95" s="554"/>
      <c r="AZ95" s="554"/>
      <c r="BA95" s="424"/>
      <c r="BB95" s="422"/>
      <c r="BC95" s="424"/>
      <c r="BD95" s="554"/>
      <c r="BE95" s="554"/>
      <c r="BF95" s="554"/>
      <c r="BG95" s="424"/>
      <c r="BH95" s="422"/>
      <c r="BI95" s="424"/>
      <c r="BJ95" s="422"/>
      <c r="BK95" s="423"/>
      <c r="BL95" s="424"/>
      <c r="BM95" s="423"/>
      <c r="BN95" s="554"/>
      <c r="BO95" s="554"/>
      <c r="BP95" s="554"/>
      <c r="BQ95" s="424"/>
      <c r="BR95" s="422"/>
      <c r="BS95" s="424"/>
      <c r="BT95" s="422"/>
      <c r="BU95" s="423"/>
      <c r="BV95" s="424"/>
      <c r="BW95" s="423"/>
      <c r="BX95" s="554"/>
      <c r="BY95" s="554"/>
      <c r="BZ95" s="554"/>
      <c r="CA95" s="424"/>
      <c r="CB95" s="422"/>
      <c r="CC95" s="424"/>
      <c r="CD95" s="422"/>
      <c r="CE95" s="423"/>
      <c r="CF95" s="424"/>
      <c r="CG95" s="423"/>
      <c r="CH95" s="554"/>
      <c r="CI95" s="554"/>
      <c r="CJ95" s="554"/>
      <c r="CK95" s="424"/>
      <c r="CL95" s="422"/>
      <c r="CM95" s="424"/>
      <c r="CN95" s="422"/>
      <c r="CO95" s="423"/>
      <c r="CP95" s="424"/>
      <c r="CQ95" s="423"/>
      <c r="CR95" s="554"/>
      <c r="CS95" s="554"/>
      <c r="CT95" s="554"/>
      <c r="CU95" s="424"/>
      <c r="CV95" s="422"/>
      <c r="CW95" s="424"/>
      <c r="CX95" s="422"/>
      <c r="CY95" s="423"/>
      <c r="CZ95" s="424"/>
      <c r="DA95" s="423"/>
      <c r="DB95" s="554"/>
      <c r="DC95" s="554"/>
      <c r="DD95" s="554"/>
      <c r="DE95" s="424"/>
      <c r="DF95" s="422"/>
      <c r="DG95" s="424"/>
      <c r="DH95" s="422"/>
      <c r="DI95" s="423"/>
      <c r="DJ95" s="424"/>
      <c r="DK95" s="423"/>
      <c r="DL95" s="554"/>
      <c r="DM95" s="554"/>
      <c r="DN95" s="554"/>
      <c r="DO95" s="424"/>
      <c r="DP95" s="422"/>
      <c r="DQ95" s="424"/>
      <c r="DR95" s="422"/>
      <c r="DS95" s="423"/>
      <c r="DT95" s="424"/>
      <c r="DU95" s="423"/>
      <c r="DV95" s="554"/>
      <c r="DW95" s="554"/>
      <c r="DX95" s="554"/>
      <c r="DY95" s="424"/>
      <c r="DZ95" s="422"/>
      <c r="EA95" s="424"/>
      <c r="EB95" s="422"/>
      <c r="EC95" s="423"/>
      <c r="ED95" s="424"/>
      <c r="EE95" s="423"/>
      <c r="EF95" s="554"/>
      <c r="EG95" s="554"/>
      <c r="EH95" s="554"/>
      <c r="EI95" s="424"/>
      <c r="EJ95" s="422"/>
      <c r="EK95" s="424"/>
      <c r="EL95" s="422"/>
      <c r="EM95" s="423"/>
      <c r="EN95" s="424"/>
      <c r="EO95" s="423"/>
      <c r="EP95" s="554"/>
      <c r="EQ95" s="554"/>
      <c r="ER95" s="554"/>
      <c r="ES95" s="424"/>
      <c r="ET95" s="422"/>
      <c r="EU95" s="424"/>
      <c r="EV95" s="422"/>
      <c r="EW95" s="423"/>
      <c r="EX95" s="424"/>
      <c r="EY95" s="423"/>
      <c r="EZ95" s="554"/>
      <c r="FA95" s="554"/>
      <c r="FB95" s="554"/>
      <c r="FC95" s="424"/>
      <c r="FD95" s="422"/>
      <c r="FE95" s="424"/>
      <c r="FF95" s="422"/>
      <c r="FG95" s="423"/>
      <c r="FH95" s="424"/>
      <c r="FI95" s="423"/>
      <c r="FJ95" s="554"/>
      <c r="FK95" s="554"/>
      <c r="FL95" s="554"/>
      <c r="FM95" s="424"/>
      <c r="FN95" s="422"/>
      <c r="FO95" s="424"/>
      <c r="FP95" s="422"/>
      <c r="FQ95" s="423"/>
      <c r="FR95" s="424"/>
      <c r="FS95" s="423"/>
      <c r="FT95" s="554"/>
      <c r="FU95" s="554"/>
      <c r="FV95" s="554"/>
      <c r="FW95" s="424"/>
      <c r="FX95" s="422"/>
      <c r="FY95" s="424"/>
      <c r="FZ95" s="422"/>
      <c r="GA95" s="423"/>
      <c r="GB95" s="424"/>
      <c r="GC95" s="423"/>
      <c r="GD95" s="554"/>
      <c r="GE95" s="554"/>
      <c r="GF95" s="554"/>
      <c r="GG95" s="424"/>
      <c r="GH95" s="422"/>
      <c r="GI95" s="424"/>
      <c r="GJ95" s="422"/>
      <c r="GK95" s="423"/>
      <c r="GL95" s="424"/>
      <c r="GM95" s="423"/>
      <c r="GN95" s="554"/>
      <c r="GO95" s="554"/>
      <c r="GP95" s="554"/>
      <c r="GQ95" s="424"/>
      <c r="GR95" s="422"/>
      <c r="GS95" s="424"/>
      <c r="GT95" s="422"/>
      <c r="GU95" s="423"/>
      <c r="GV95" s="424"/>
      <c r="GW95" s="423"/>
      <c r="GX95" s="554"/>
      <c r="GY95" s="554"/>
      <c r="GZ95" s="554"/>
      <c r="HA95" s="424"/>
      <c r="HB95" s="422"/>
      <c r="HC95" s="424"/>
      <c r="HD95" s="422"/>
      <c r="HE95" s="423"/>
      <c r="HF95" s="424"/>
      <c r="HG95" s="423"/>
      <c r="HH95" s="554"/>
      <c r="HI95" s="554"/>
      <c r="HJ95" s="554"/>
      <c r="HK95" s="424"/>
      <c r="HL95" s="422"/>
      <c r="HM95" s="424"/>
      <c r="HN95" s="422"/>
      <c r="HO95" s="423"/>
      <c r="HP95" s="424"/>
      <c r="HQ95" s="423"/>
      <c r="HR95" s="554"/>
      <c r="HS95" s="554"/>
      <c r="HT95" s="554"/>
      <c r="HU95" s="424"/>
      <c r="HV95" s="422"/>
      <c r="HW95" s="424"/>
      <c r="HX95" s="422"/>
      <c r="HY95" s="423"/>
      <c r="HZ95" s="424"/>
      <c r="IA95" s="423"/>
      <c r="IB95" s="554"/>
      <c r="IC95" s="554"/>
      <c r="ID95" s="554"/>
      <c r="IE95" s="424"/>
      <c r="IF95" s="422"/>
      <c r="IG95" s="424"/>
      <c r="IH95" s="422"/>
      <c r="II95" s="423"/>
      <c r="IJ95" s="424"/>
      <c r="IK95" s="423"/>
      <c r="IL95" s="554"/>
      <c r="IM95" s="554"/>
      <c r="IN95" s="554"/>
      <c r="IO95" s="424"/>
      <c r="IP95" s="422"/>
      <c r="IQ95" s="424"/>
      <c r="IR95" s="422"/>
      <c r="IS95" s="423"/>
      <c r="IT95" s="424"/>
      <c r="IU95" s="423"/>
      <c r="IV95" s="554"/>
      <c r="IW95" s="554"/>
      <c r="IX95" s="554"/>
      <c r="IY95" s="424"/>
      <c r="IZ95" s="422"/>
      <c r="JA95" s="424"/>
      <c r="JB95" s="422"/>
      <c r="JC95" s="423"/>
      <c r="JD95" s="424"/>
      <c r="JE95" s="423"/>
      <c r="JF95" s="554"/>
      <c r="JG95" s="554"/>
      <c r="JH95" s="554"/>
      <c r="JI95" s="424"/>
      <c r="JJ95" s="422"/>
      <c r="JK95" s="424"/>
      <c r="JL95" s="422"/>
      <c r="JM95" s="423"/>
      <c r="JN95" s="424"/>
      <c r="JO95" s="423"/>
      <c r="JP95" s="554"/>
      <c r="JQ95" s="554"/>
      <c r="JR95" s="554"/>
      <c r="JS95" s="424"/>
      <c r="JT95" s="422"/>
      <c r="JU95" s="424"/>
      <c r="JV95" s="422"/>
      <c r="JW95" s="423"/>
      <c r="JX95" s="424"/>
      <c r="JY95" s="423"/>
      <c r="JZ95" s="554"/>
      <c r="KA95" s="554"/>
      <c r="KB95" s="554"/>
      <c r="KC95" s="424"/>
      <c r="KD95" s="422"/>
      <c r="KE95" s="424"/>
      <c r="KF95" s="422"/>
      <c r="KG95" s="423"/>
      <c r="KH95" s="424"/>
      <c r="KI95" s="423"/>
      <c r="KJ95" s="554"/>
      <c r="KK95" s="554"/>
      <c r="KL95" s="554"/>
      <c r="KM95" s="424"/>
      <c r="KN95" s="422"/>
      <c r="KO95" s="424"/>
      <c r="KP95" s="422"/>
      <c r="KQ95" s="423"/>
      <c r="KR95" s="424"/>
      <c r="KS95" s="423"/>
      <c r="KT95" s="554"/>
      <c r="KU95" s="554"/>
      <c r="KV95" s="554"/>
      <c r="KW95" s="424"/>
      <c r="KX95" s="422"/>
      <c r="KY95" s="424"/>
      <c r="KZ95" s="422"/>
      <c r="LA95" s="423"/>
      <c r="LB95" s="424"/>
      <c r="LC95" s="423"/>
      <c r="LD95" s="554"/>
      <c r="LE95" s="554"/>
      <c r="LF95" s="554"/>
      <c r="LG95" s="424"/>
      <c r="LH95" s="422"/>
      <c r="LI95" s="424"/>
      <c r="LJ95" s="422"/>
      <c r="LK95" s="423"/>
      <c r="LL95" s="424"/>
      <c r="LM95" s="423"/>
      <c r="LN95" s="554"/>
      <c r="LO95" s="554"/>
      <c r="LP95" s="554"/>
      <c r="LQ95" s="424"/>
      <c r="LR95" s="422"/>
      <c r="LS95" s="424"/>
      <c r="LT95" s="422"/>
      <c r="LU95" s="423"/>
      <c r="LV95" s="424"/>
      <c r="LW95" s="423"/>
      <c r="LX95" s="554"/>
      <c r="LY95" s="554"/>
      <c r="LZ95" s="554"/>
      <c r="MA95" s="424"/>
      <c r="MB95" s="422"/>
      <c r="MC95" s="424"/>
      <c r="MD95" s="422"/>
      <c r="ME95" s="423"/>
      <c r="MF95" s="424"/>
      <c r="MG95" s="423"/>
      <c r="MH95" s="554"/>
      <c r="MI95" s="554"/>
      <c r="MJ95" s="554"/>
      <c r="MK95" s="424"/>
      <c r="ML95" s="422"/>
      <c r="MM95" s="424"/>
      <c r="MN95" s="422"/>
      <c r="MO95" s="423"/>
      <c r="MP95" s="424"/>
      <c r="MQ95" s="423"/>
      <c r="MR95" s="554"/>
      <c r="MS95" s="554"/>
      <c r="MT95" s="554"/>
      <c r="MU95" s="424"/>
      <c r="MV95" s="422"/>
      <c r="MW95" s="424"/>
      <c r="MX95" s="422"/>
      <c r="MY95" s="423"/>
      <c r="MZ95" s="424"/>
      <c r="NA95" s="423"/>
      <c r="NB95" s="554"/>
      <c r="NC95" s="554"/>
      <c r="ND95" s="554"/>
      <c r="NE95" s="424"/>
      <c r="NF95" s="422"/>
      <c r="NG95" s="424"/>
      <c r="NH95" s="422"/>
      <c r="NI95" s="423"/>
      <c r="NJ95" s="424"/>
      <c r="NK95" s="423"/>
      <c r="NL95" s="554"/>
      <c r="NM95" s="554"/>
      <c r="NN95" s="554"/>
      <c r="NO95" s="424"/>
      <c r="NP95" s="422"/>
      <c r="NQ95" s="424"/>
      <c r="NR95" s="422"/>
      <c r="NS95" s="423"/>
      <c r="NT95" s="424"/>
      <c r="NU95" s="423"/>
      <c r="NV95" s="554"/>
      <c r="NW95" s="554"/>
      <c r="NX95" s="554"/>
      <c r="NY95" s="424"/>
      <c r="NZ95" s="422"/>
      <c r="OA95" s="424"/>
      <c r="OB95" s="422"/>
      <c r="OC95" s="423"/>
      <c r="OD95" s="424"/>
      <c r="OE95" s="423"/>
      <c r="OF95" s="554"/>
      <c r="OG95" s="554"/>
      <c r="OH95" s="554"/>
      <c r="OI95" s="424"/>
      <c r="OJ95" s="422"/>
      <c r="OK95" s="424"/>
      <c r="OL95" s="422"/>
      <c r="OM95" s="423"/>
      <c r="ON95" s="424"/>
      <c r="OO95" s="423"/>
      <c r="OP95" s="554"/>
      <c r="OQ95" s="554"/>
      <c r="OR95" s="554"/>
      <c r="OS95" s="424"/>
      <c r="OT95" s="422"/>
      <c r="OU95" s="424"/>
      <c r="OV95" s="422"/>
      <c r="OW95" s="423"/>
      <c r="OX95" s="424"/>
      <c r="OY95" s="423"/>
      <c r="OZ95" s="554"/>
      <c r="PA95" s="554"/>
      <c r="PB95" s="554"/>
      <c r="PC95" s="424"/>
      <c r="PD95" s="422"/>
      <c r="PE95" s="424"/>
      <c r="PF95" s="422"/>
      <c r="PG95" s="423"/>
      <c r="PH95" s="424"/>
      <c r="PI95" s="423"/>
      <c r="PJ95" s="554"/>
      <c r="PK95" s="554"/>
      <c r="PL95" s="554"/>
      <c r="PM95" s="424"/>
      <c r="PN95" s="422"/>
      <c r="PO95" s="424"/>
      <c r="PP95" s="422"/>
      <c r="PQ95" s="423"/>
      <c r="PR95" s="424"/>
      <c r="PS95" s="423"/>
      <c r="PT95" s="554"/>
      <c r="PU95" s="554"/>
      <c r="PV95" s="554"/>
      <c r="PW95" s="424"/>
      <c r="PX95" s="422"/>
      <c r="PY95" s="424"/>
      <c r="PZ95" s="422"/>
      <c r="QA95" s="423"/>
      <c r="QB95" s="424"/>
      <c r="QC95" s="423"/>
      <c r="QD95" s="554"/>
      <c r="QE95" s="554"/>
      <c r="QF95" s="554"/>
      <c r="QG95" s="424"/>
      <c r="QH95" s="422"/>
      <c r="QI95" s="424"/>
      <c r="QJ95" s="422"/>
      <c r="QK95" s="423"/>
      <c r="QL95" s="424"/>
      <c r="QM95" s="423"/>
      <c r="QN95" s="554"/>
      <c r="QO95" s="554"/>
      <c r="QP95" s="554"/>
      <c r="QQ95" s="424"/>
      <c r="QR95" s="422"/>
      <c r="QS95" s="424"/>
      <c r="QT95" s="422"/>
      <c r="QU95" s="423"/>
      <c r="QV95" s="424"/>
      <c r="QW95" s="423"/>
      <c r="QX95" s="554"/>
      <c r="QY95" s="554"/>
      <c r="QZ95" s="554"/>
      <c r="RA95" s="424"/>
      <c r="RB95" s="422"/>
      <c r="RC95" s="424"/>
      <c r="RD95" s="422"/>
      <c r="RE95" s="423"/>
      <c r="RF95" s="424"/>
      <c r="RG95" s="423"/>
      <c r="RH95" s="554"/>
      <c r="RI95" s="554"/>
      <c r="RJ95" s="554"/>
      <c r="RK95" s="424"/>
      <c r="RL95" s="422"/>
      <c r="RM95" s="424"/>
      <c r="RN95" s="422"/>
      <c r="RO95" s="423"/>
      <c r="RP95" s="424"/>
      <c r="RQ95" s="423"/>
      <c r="RR95" s="554"/>
      <c r="RS95" s="554"/>
      <c r="RT95" s="554"/>
      <c r="RU95" s="424"/>
      <c r="RV95" s="422"/>
      <c r="RW95" s="424"/>
      <c r="RX95" s="422"/>
      <c r="RY95" s="423"/>
      <c r="RZ95" s="424"/>
      <c r="SA95" s="423"/>
      <c r="SB95" s="554"/>
      <c r="SC95" s="554"/>
      <c r="SD95" s="554"/>
      <c r="SE95" s="424"/>
      <c r="SF95" s="422"/>
      <c r="SG95" s="424"/>
      <c r="SH95" s="422"/>
      <c r="SI95" s="423"/>
      <c r="SJ95" s="424"/>
      <c r="SK95" s="423"/>
      <c r="SL95" s="554"/>
      <c r="SM95" s="554"/>
      <c r="SN95" s="554"/>
      <c r="SO95" s="424"/>
      <c r="SP95" s="422"/>
      <c r="SQ95" s="424"/>
      <c r="SR95" s="422"/>
      <c r="SS95" s="423"/>
      <c r="ST95" s="424"/>
      <c r="SU95" s="423"/>
      <c r="SV95" s="554"/>
      <c r="SW95" s="554"/>
      <c r="SX95" s="554"/>
      <c r="SY95" s="424"/>
      <c r="SZ95" s="422"/>
      <c r="TA95" s="424"/>
      <c r="TB95" s="422"/>
      <c r="TC95" s="423"/>
      <c r="TD95" s="424"/>
      <c r="TE95" s="423"/>
      <c r="TF95" s="554"/>
      <c r="TG95" s="554"/>
      <c r="TH95" s="554"/>
      <c r="TI95" s="424"/>
      <c r="TJ95" s="422"/>
      <c r="TK95" s="424"/>
      <c r="TL95" s="422"/>
      <c r="TM95" s="423"/>
      <c r="TN95" s="424"/>
      <c r="TO95" s="423"/>
      <c r="TP95" s="554"/>
      <c r="TQ95" s="554"/>
      <c r="TR95" s="554"/>
      <c r="TS95" s="424"/>
      <c r="TT95" s="422"/>
      <c r="TU95" s="424"/>
      <c r="TV95" s="422"/>
      <c r="TW95" s="423"/>
      <c r="TX95" s="424"/>
      <c r="TY95" s="423"/>
      <c r="TZ95" s="554"/>
      <c r="UA95" s="554"/>
      <c r="UB95" s="554"/>
      <c r="UC95" s="424"/>
      <c r="UD95" s="422"/>
      <c r="UE95" s="424"/>
      <c r="UF95" s="422"/>
      <c r="UG95" s="423"/>
      <c r="UH95" s="424"/>
      <c r="UI95" s="423"/>
      <c r="UJ95" s="554"/>
      <c r="UK95" s="554"/>
      <c r="UL95" s="554"/>
      <c r="UM95" s="424"/>
      <c r="UN95" s="422"/>
      <c r="UO95" s="424"/>
      <c r="UP95" s="422"/>
      <c r="UQ95" s="423"/>
      <c r="UR95" s="424"/>
      <c r="US95" s="423"/>
      <c r="UT95" s="554"/>
      <c r="UU95" s="554"/>
      <c r="UV95" s="554"/>
      <c r="UW95" s="424"/>
      <c r="UX95" s="422"/>
      <c r="UY95" s="424"/>
      <c r="UZ95" s="422"/>
      <c r="VA95" s="423"/>
      <c r="VB95" s="424"/>
      <c r="VC95" s="423"/>
      <c r="VD95" s="554"/>
      <c r="VE95" s="554"/>
      <c r="VF95" s="554"/>
      <c r="VG95" s="424"/>
      <c r="VH95" s="422"/>
      <c r="VI95" s="424"/>
      <c r="VJ95" s="422"/>
      <c r="VK95" s="423"/>
      <c r="VL95" s="424"/>
      <c r="VM95" s="423"/>
      <c r="VN95" s="554"/>
      <c r="VO95" s="554"/>
      <c r="VP95" s="554"/>
      <c r="VQ95" s="424"/>
      <c r="VR95" s="422"/>
      <c r="VS95" s="424"/>
      <c r="VT95" s="422"/>
      <c r="VU95" s="423"/>
      <c r="VV95" s="424"/>
      <c r="VW95" s="423"/>
      <c r="VX95" s="554"/>
      <c r="VY95" s="554"/>
      <c r="VZ95" s="554"/>
      <c r="WA95" s="424"/>
      <c r="WB95" s="422"/>
      <c r="WC95" s="424"/>
      <c r="WD95" s="422"/>
      <c r="WE95" s="423"/>
      <c r="WF95" s="424"/>
      <c r="WG95" s="423"/>
      <c r="WH95" s="554"/>
      <c r="WI95" s="554"/>
      <c r="WJ95" s="554"/>
      <c r="WK95" s="424"/>
      <c r="WL95" s="422"/>
      <c r="WM95" s="424"/>
      <c r="WN95" s="422"/>
      <c r="WO95" s="423"/>
      <c r="WP95" s="424"/>
      <c r="WQ95" s="423"/>
      <c r="WR95" s="554"/>
      <c r="WS95" s="554"/>
      <c r="WT95" s="554"/>
      <c r="WU95" s="424"/>
      <c r="WV95" s="422"/>
      <c r="WW95" s="424"/>
      <c r="WX95" s="422"/>
      <c r="WY95" s="423"/>
      <c r="WZ95" s="424"/>
      <c r="XA95" s="423"/>
      <c r="XB95" s="554"/>
      <c r="XC95" s="554"/>
      <c r="XD95" s="554"/>
      <c r="XE95" s="424"/>
      <c r="XF95" s="422"/>
      <c r="XG95" s="424"/>
      <c r="XH95" s="422"/>
      <c r="XI95" s="423"/>
      <c r="XJ95" s="424"/>
      <c r="XK95" s="423"/>
      <c r="XL95" s="554"/>
      <c r="XM95" s="554"/>
      <c r="XN95" s="554"/>
      <c r="XO95" s="424"/>
      <c r="XP95" s="422"/>
      <c r="XQ95" s="424"/>
      <c r="XR95" s="422"/>
      <c r="XS95" s="423"/>
      <c r="XT95" s="424"/>
      <c r="XU95" s="423"/>
      <c r="XV95" s="554"/>
      <c r="XW95" s="554"/>
      <c r="XX95" s="554"/>
      <c r="XY95" s="424"/>
      <c r="XZ95" s="422"/>
      <c r="YA95" s="424"/>
      <c r="YB95" s="422"/>
      <c r="YC95" s="423"/>
      <c r="YD95" s="424"/>
      <c r="YE95" s="423"/>
      <c r="YF95" s="554"/>
      <c r="YG95" s="554"/>
      <c r="YH95" s="554"/>
      <c r="YI95" s="424"/>
      <c r="YJ95" s="422"/>
      <c r="YK95" s="424"/>
      <c r="YL95" s="422"/>
      <c r="YM95" s="423"/>
      <c r="YN95" s="424"/>
      <c r="YO95" s="423"/>
      <c r="YP95" s="554"/>
      <c r="YQ95" s="554"/>
      <c r="YR95" s="554"/>
      <c r="YS95" s="424"/>
      <c r="YT95" s="422"/>
      <c r="YU95" s="424"/>
      <c r="YV95" s="422"/>
      <c r="YW95" s="423"/>
      <c r="YX95" s="424"/>
      <c r="YY95" s="423"/>
      <c r="YZ95" s="554"/>
      <c r="ZA95" s="554"/>
      <c r="ZB95" s="554"/>
      <c r="ZC95" s="424"/>
      <c r="ZD95" s="422"/>
      <c r="ZE95" s="424"/>
      <c r="ZF95" s="422"/>
      <c r="ZG95" s="423"/>
      <c r="ZH95" s="424"/>
      <c r="ZI95" s="423"/>
      <c r="ZJ95" s="554"/>
      <c r="ZK95" s="554"/>
      <c r="ZL95" s="554"/>
      <c r="ZM95" s="424"/>
      <c r="ZN95" s="422"/>
      <c r="ZO95" s="424"/>
      <c r="ZP95" s="422"/>
      <c r="ZQ95" s="423"/>
      <c r="ZR95" s="424"/>
      <c r="ZS95" s="423"/>
      <c r="ZT95" s="554"/>
      <c r="ZU95" s="554"/>
      <c r="ZV95" s="554"/>
      <c r="ZW95" s="424"/>
      <c r="ZX95" s="422"/>
      <c r="ZY95" s="424"/>
      <c r="ZZ95" s="422"/>
      <c r="AAA95" s="423"/>
      <c r="AAB95" s="424"/>
      <c r="AAC95" s="423"/>
      <c r="AAD95" s="554"/>
      <c r="AAE95" s="554"/>
      <c r="AAF95" s="554"/>
      <c r="AAG95" s="424"/>
      <c r="AAH95" s="422"/>
      <c r="AAI95" s="424"/>
      <c r="AAJ95" s="422"/>
      <c r="AAK95" s="423"/>
      <c r="AAL95" s="424"/>
      <c r="AAM95" s="423"/>
      <c r="AAN95" s="554"/>
      <c r="AAO95" s="554"/>
      <c r="AAP95" s="554"/>
      <c r="AAQ95" s="424"/>
      <c r="AAR95" s="422"/>
      <c r="AAS95" s="424"/>
      <c r="AAT95" s="422"/>
      <c r="AAU95" s="423"/>
      <c r="AAV95" s="424"/>
      <c r="AAW95" s="423"/>
      <c r="AAX95" s="554"/>
      <c r="AAY95" s="554"/>
      <c r="AAZ95" s="554"/>
      <c r="ABA95" s="424"/>
      <c r="ABB95" s="422"/>
      <c r="ABC95" s="424"/>
      <c r="ABD95" s="422"/>
      <c r="ABE95" s="423"/>
      <c r="ABF95" s="424"/>
      <c r="ABG95" s="423"/>
      <c r="ABH95" s="554"/>
      <c r="ABI95" s="554"/>
      <c r="ABJ95" s="554"/>
      <c r="ABK95" s="424"/>
      <c r="ABL95" s="422"/>
      <c r="ABM95" s="424"/>
      <c r="ABN95" s="422"/>
      <c r="ABO95" s="423"/>
      <c r="ABP95" s="424"/>
      <c r="ABQ95" s="423"/>
      <c r="ABR95" s="554"/>
      <c r="ABS95" s="554"/>
      <c r="ABT95" s="554"/>
      <c r="ABU95" s="424"/>
      <c r="ABV95" s="422"/>
      <c r="ABW95" s="424"/>
      <c r="ABX95" s="422"/>
      <c r="ABY95" s="423"/>
      <c r="ABZ95" s="424"/>
      <c r="ACA95" s="423"/>
      <c r="ACB95" s="554"/>
      <c r="ACC95" s="554"/>
      <c r="ACD95" s="554"/>
      <c r="ACE95" s="424"/>
      <c r="ACF95" s="422"/>
      <c r="ACG95" s="424"/>
      <c r="ACH95" s="422"/>
      <c r="ACI95" s="423"/>
      <c r="ACJ95" s="424"/>
      <c r="ACK95" s="423"/>
      <c r="ACL95" s="554"/>
      <c r="ACM95" s="554"/>
      <c r="ACN95" s="554"/>
      <c r="ACO95" s="424"/>
      <c r="ACP95" s="422"/>
      <c r="ACQ95" s="424"/>
      <c r="ACR95" s="422"/>
      <c r="ACS95" s="423"/>
      <c r="ACT95" s="424"/>
      <c r="ACU95" s="423"/>
      <c r="ACV95" s="554"/>
      <c r="ACW95" s="554"/>
      <c r="ACX95" s="554"/>
      <c r="ACY95" s="424"/>
      <c r="ACZ95" s="422"/>
      <c r="ADA95" s="424"/>
      <c r="ADB95" s="422"/>
      <c r="ADC95" s="423"/>
      <c r="ADD95" s="424"/>
      <c r="ADE95" s="423"/>
      <c r="ADF95" s="554"/>
      <c r="ADG95" s="554"/>
      <c r="ADH95" s="554"/>
      <c r="ADI95" s="424"/>
      <c r="ADJ95" s="422"/>
      <c r="ADK95" s="424"/>
      <c r="ADL95" s="422"/>
      <c r="ADM95" s="423"/>
      <c r="ADN95" s="424"/>
      <c r="ADO95" s="423"/>
      <c r="ADP95" s="554"/>
      <c r="ADQ95" s="554"/>
      <c r="ADR95" s="554"/>
      <c r="ADS95" s="424"/>
      <c r="ADT95" s="422"/>
      <c r="ADU95" s="424"/>
      <c r="ADV95" s="422"/>
      <c r="ADW95" s="423"/>
      <c r="ADX95" s="424"/>
      <c r="ADY95" s="423"/>
      <c r="ADZ95" s="554"/>
      <c r="AEA95" s="554"/>
      <c r="AEB95" s="554"/>
      <c r="AEC95" s="424"/>
      <c r="AED95" s="422"/>
      <c r="AEE95" s="424"/>
      <c r="AEF95" s="422"/>
      <c r="AEG95" s="423"/>
      <c r="AEH95" s="424"/>
      <c r="AEI95" s="423"/>
      <c r="AEJ95" s="554"/>
      <c r="AEK95" s="554"/>
      <c r="AEL95" s="554"/>
      <c r="AEM95" s="424"/>
      <c r="AEN95" s="422"/>
      <c r="AEO95" s="424"/>
      <c r="AEP95" s="422"/>
      <c r="AEQ95" s="423"/>
      <c r="AER95" s="424"/>
      <c r="AES95" s="423"/>
      <c r="AET95" s="554"/>
      <c r="AEU95" s="554"/>
      <c r="AEV95" s="554"/>
      <c r="AEW95" s="424"/>
      <c r="AEX95" s="422"/>
      <c r="AEY95" s="424"/>
      <c r="AEZ95" s="422"/>
      <c r="AFA95" s="423"/>
      <c r="AFB95" s="424"/>
      <c r="AFC95" s="423"/>
      <c r="AFD95" s="554"/>
      <c r="AFE95" s="554"/>
      <c r="AFF95" s="554"/>
      <c r="AFG95" s="424"/>
      <c r="AFH95" s="422"/>
      <c r="AFI95" s="424"/>
      <c r="AFJ95" s="422"/>
      <c r="AFK95" s="423"/>
      <c r="AFL95" s="424"/>
      <c r="AFM95" s="423"/>
      <c r="AFN95" s="554"/>
      <c r="AFO95" s="554"/>
      <c r="AFP95" s="554"/>
      <c r="AFQ95" s="424"/>
      <c r="AFR95" s="422"/>
      <c r="AFS95" s="424"/>
      <c r="AFT95" s="422"/>
      <c r="AFU95" s="423"/>
      <c r="AFV95" s="424"/>
      <c r="AFW95" s="423"/>
      <c r="AFX95" s="554"/>
      <c r="AFY95" s="554"/>
      <c r="AFZ95" s="554"/>
      <c r="AGA95" s="424"/>
      <c r="AGB95" s="422"/>
      <c r="AGC95" s="424"/>
      <c r="AGD95" s="422"/>
      <c r="AGE95" s="423"/>
      <c r="AGF95" s="424"/>
      <c r="AGG95" s="423"/>
      <c r="AGH95" s="554"/>
      <c r="AGI95" s="554"/>
      <c r="AGJ95" s="554"/>
      <c r="AGK95" s="424"/>
      <c r="AGL95" s="422"/>
      <c r="AGM95" s="424"/>
      <c r="AGN95" s="422"/>
      <c r="AGO95" s="423"/>
      <c r="AGP95" s="424"/>
      <c r="AGQ95" s="423"/>
      <c r="AGR95" s="554"/>
      <c r="AGS95" s="554"/>
      <c r="AGT95" s="554"/>
      <c r="AGU95" s="424"/>
      <c r="AGV95" s="422"/>
      <c r="AGW95" s="424"/>
      <c r="AGX95" s="422"/>
      <c r="AGY95" s="423"/>
      <c r="AGZ95" s="424"/>
      <c r="AHA95" s="423"/>
      <c r="AHB95" s="554"/>
      <c r="AHC95" s="554"/>
      <c r="AHD95" s="554"/>
      <c r="AHE95" s="424"/>
      <c r="AHF95" s="422"/>
      <c r="AHG95" s="424"/>
      <c r="AHH95" s="422"/>
      <c r="AHI95" s="423"/>
      <c r="AHJ95" s="424"/>
      <c r="AHK95" s="423"/>
      <c r="AHL95" s="554"/>
      <c r="AHM95" s="554"/>
      <c r="AHN95" s="554"/>
      <c r="AHO95" s="424"/>
      <c r="AHP95" s="422"/>
      <c r="AHQ95" s="424"/>
      <c r="AHR95" s="422"/>
      <c r="AHS95" s="423"/>
      <c r="AHT95" s="424"/>
      <c r="AHU95" s="423"/>
      <c r="AHV95" s="554"/>
      <c r="AHW95" s="554"/>
      <c r="AHX95" s="554"/>
      <c r="AHY95" s="424"/>
      <c r="AHZ95" s="422"/>
      <c r="AIA95" s="424"/>
      <c r="AIB95" s="422"/>
      <c r="AIC95" s="423"/>
      <c r="AID95" s="424"/>
      <c r="AIE95" s="423"/>
      <c r="AIF95" s="554"/>
      <c r="AIG95" s="554"/>
      <c r="AIH95" s="554"/>
      <c r="AII95" s="424"/>
      <c r="AIJ95" s="422"/>
      <c r="AIK95" s="424"/>
      <c r="AIL95" s="422"/>
      <c r="AIM95" s="423"/>
      <c r="AIN95" s="424"/>
      <c r="AIO95" s="423"/>
      <c r="AIP95" s="554"/>
      <c r="AIQ95" s="554"/>
      <c r="AIR95" s="554"/>
      <c r="AIS95" s="424"/>
      <c r="AIT95" s="422"/>
      <c r="AIU95" s="424"/>
      <c r="AIV95" s="422"/>
      <c r="AIW95" s="423"/>
      <c r="AIX95" s="424"/>
      <c r="AIY95" s="423"/>
      <c r="AIZ95" s="554"/>
      <c r="AJA95" s="554"/>
      <c r="AJB95" s="554"/>
      <c r="AJC95" s="424"/>
      <c r="AJD95" s="422"/>
      <c r="AJE95" s="424"/>
      <c r="AJF95" s="422"/>
      <c r="AJG95" s="423"/>
      <c r="AJH95" s="424"/>
      <c r="AJI95" s="423"/>
      <c r="AJJ95" s="554"/>
      <c r="AJK95" s="554"/>
      <c r="AJL95" s="554"/>
      <c r="AJM95" s="424"/>
      <c r="AJN95" s="422"/>
      <c r="AJO95" s="424"/>
      <c r="AJP95" s="422"/>
      <c r="AJQ95" s="423"/>
      <c r="AJR95" s="424"/>
      <c r="AJS95" s="423"/>
      <c r="AJT95" s="554"/>
      <c r="AJU95" s="554"/>
      <c r="AJV95" s="554"/>
      <c r="AJW95" s="424"/>
      <c r="AJX95" s="422"/>
      <c r="AJY95" s="424"/>
      <c r="AJZ95" s="422"/>
      <c r="AKA95" s="423"/>
      <c r="AKB95" s="424"/>
      <c r="AKC95" s="423"/>
      <c r="AKD95" s="554"/>
      <c r="AKE95" s="554"/>
      <c r="AKF95" s="554"/>
      <c r="AKG95" s="424"/>
      <c r="AKH95" s="422"/>
      <c r="AKI95" s="424"/>
      <c r="AKJ95" s="422"/>
      <c r="AKK95" s="423"/>
      <c r="AKL95" s="424"/>
      <c r="AKM95" s="423"/>
      <c r="AKN95" s="554"/>
      <c r="AKO95" s="554"/>
      <c r="AKP95" s="554"/>
      <c r="AKQ95" s="424"/>
      <c r="AKR95" s="422"/>
      <c r="AKS95" s="424"/>
      <c r="AKT95" s="422"/>
      <c r="AKU95" s="423"/>
      <c r="AKV95" s="424"/>
      <c r="AKW95" s="423"/>
      <c r="AKX95" s="554"/>
      <c r="AKY95" s="554"/>
      <c r="AKZ95" s="554"/>
      <c r="ALA95" s="424"/>
      <c r="ALB95" s="422"/>
      <c r="ALC95" s="424"/>
      <c r="ALD95" s="422"/>
      <c r="ALE95" s="423"/>
      <c r="ALF95" s="424"/>
      <c r="ALG95" s="423"/>
      <c r="ALH95" s="554"/>
      <c r="ALI95" s="554"/>
      <c r="ALJ95" s="554"/>
      <c r="ALK95" s="424"/>
      <c r="ALL95" s="422"/>
      <c r="ALM95" s="424"/>
      <c r="ALN95" s="422"/>
      <c r="ALO95" s="423"/>
      <c r="ALP95" s="424"/>
      <c r="ALQ95" s="423"/>
      <c r="ALR95" s="554"/>
      <c r="ALS95" s="554"/>
      <c r="ALT95" s="554"/>
      <c r="ALU95" s="424"/>
      <c r="ALV95" s="422"/>
      <c r="ALW95" s="424"/>
      <c r="ALX95" s="422"/>
      <c r="ALY95" s="423"/>
      <c r="ALZ95" s="424"/>
      <c r="AMA95" s="423"/>
      <c r="AMB95" s="554"/>
      <c r="AMC95" s="554"/>
      <c r="AMD95" s="554"/>
      <c r="AME95" s="424"/>
      <c r="AMF95" s="422"/>
      <c r="AMG95" s="424"/>
      <c r="AMH95" s="422"/>
      <c r="AMI95" s="423"/>
      <c r="AMJ95" s="424"/>
      <c r="AMK95" s="423"/>
      <c r="AML95" s="554"/>
      <c r="AMM95" s="554"/>
      <c r="AMN95" s="554"/>
      <c r="AMO95" s="424"/>
      <c r="AMP95" s="422"/>
      <c r="AMQ95" s="424"/>
      <c r="AMR95" s="422"/>
      <c r="AMS95" s="423"/>
      <c r="AMT95" s="424"/>
      <c r="AMU95" s="423"/>
      <c r="AMV95" s="554"/>
      <c r="AMW95" s="554"/>
      <c r="AMX95" s="554"/>
      <c r="AMY95" s="424"/>
      <c r="AMZ95" s="422"/>
      <c r="ANA95" s="424"/>
      <c r="ANB95" s="422"/>
      <c r="ANC95" s="423"/>
      <c r="AND95" s="424"/>
      <c r="ANE95" s="423"/>
      <c r="ANF95" s="554"/>
      <c r="ANG95" s="554"/>
      <c r="ANH95" s="554"/>
      <c r="ANI95" s="424"/>
      <c r="ANJ95" s="422"/>
      <c r="ANK95" s="424"/>
      <c r="ANL95" s="422"/>
      <c r="ANM95" s="423"/>
      <c r="ANN95" s="424"/>
      <c r="ANO95" s="423"/>
      <c r="ANP95" s="554"/>
      <c r="ANQ95" s="554"/>
      <c r="ANR95" s="554"/>
      <c r="ANS95" s="424"/>
      <c r="ANT95" s="422"/>
      <c r="ANU95" s="424"/>
      <c r="ANV95" s="422"/>
      <c r="ANW95" s="423"/>
      <c r="ANX95" s="424"/>
      <c r="ANY95" s="423"/>
      <c r="ANZ95" s="554"/>
      <c r="AOA95" s="554"/>
      <c r="AOB95" s="554"/>
      <c r="AOC95" s="424"/>
      <c r="AOD95" s="422"/>
      <c r="AOE95" s="424"/>
      <c r="AOF95" s="422"/>
      <c r="AOG95" s="423"/>
      <c r="AOH95" s="424"/>
      <c r="AOI95" s="423"/>
      <c r="AOJ95" s="554"/>
      <c r="AOK95" s="554"/>
      <c r="AOL95" s="554"/>
      <c r="AOM95" s="424"/>
      <c r="AON95" s="422"/>
      <c r="AOO95" s="424"/>
      <c r="AOP95" s="422"/>
      <c r="AOQ95" s="423"/>
      <c r="AOR95" s="424"/>
      <c r="AOS95" s="423"/>
      <c r="AOT95" s="554"/>
      <c r="AOU95" s="554"/>
      <c r="AOV95" s="554"/>
      <c r="AOW95" s="424"/>
      <c r="AOX95" s="422"/>
      <c r="AOY95" s="424"/>
      <c r="AOZ95" s="422"/>
      <c r="APA95" s="423"/>
      <c r="APB95" s="424"/>
      <c r="APC95" s="423"/>
      <c r="APD95" s="554"/>
      <c r="APE95" s="554"/>
      <c r="APF95" s="554"/>
      <c r="APG95" s="424"/>
      <c r="APH95" s="422"/>
      <c r="API95" s="424"/>
      <c r="APJ95" s="422"/>
      <c r="APK95" s="423"/>
      <c r="APL95" s="424"/>
      <c r="APM95" s="423"/>
      <c r="APN95" s="554"/>
      <c r="APO95" s="554"/>
      <c r="APP95" s="554"/>
      <c r="APQ95" s="424"/>
      <c r="APR95" s="422"/>
      <c r="APS95" s="424"/>
      <c r="APT95" s="422"/>
      <c r="APU95" s="423"/>
      <c r="APV95" s="424"/>
      <c r="APW95" s="423"/>
      <c r="APX95" s="554"/>
      <c r="APY95" s="554"/>
      <c r="APZ95" s="554"/>
      <c r="AQA95" s="424"/>
      <c r="AQB95" s="422"/>
      <c r="AQC95" s="424"/>
      <c r="AQD95" s="422"/>
      <c r="AQE95" s="423"/>
      <c r="AQF95" s="424"/>
      <c r="AQG95" s="423"/>
      <c r="AQH95" s="554"/>
      <c r="AQI95" s="554"/>
      <c r="AQJ95" s="554"/>
      <c r="AQK95" s="424"/>
      <c r="AQL95" s="422"/>
      <c r="AQM95" s="424"/>
      <c r="AQN95" s="422"/>
      <c r="AQO95" s="423"/>
      <c r="AQP95" s="424"/>
      <c r="AQQ95" s="423"/>
      <c r="AQR95" s="554"/>
      <c r="AQS95" s="554"/>
      <c r="AQT95" s="554"/>
      <c r="AQU95" s="424"/>
      <c r="AQV95" s="422"/>
      <c r="AQW95" s="424"/>
      <c r="AQX95" s="422"/>
      <c r="AQY95" s="423"/>
      <c r="AQZ95" s="424"/>
      <c r="ARA95" s="423"/>
      <c r="ARB95" s="554"/>
      <c r="ARC95" s="554"/>
      <c r="ARD95" s="554"/>
      <c r="ARE95" s="424"/>
      <c r="ARF95" s="422"/>
      <c r="ARG95" s="424"/>
      <c r="ARH95" s="422"/>
      <c r="ARI95" s="423"/>
      <c r="ARJ95" s="424"/>
      <c r="ARK95" s="423"/>
      <c r="ARL95" s="554"/>
      <c r="ARM95" s="554"/>
      <c r="ARN95" s="554"/>
      <c r="ARO95" s="424"/>
      <c r="ARP95" s="422"/>
      <c r="ARQ95" s="424"/>
      <c r="ARR95" s="422"/>
      <c r="ARS95" s="423"/>
      <c r="ART95" s="424"/>
      <c r="ARU95" s="423"/>
      <c r="ARV95" s="554"/>
      <c r="ARW95" s="554"/>
      <c r="ARX95" s="554"/>
      <c r="ARY95" s="424"/>
      <c r="ARZ95" s="422"/>
      <c r="ASA95" s="424"/>
      <c r="ASB95" s="422"/>
      <c r="ASC95" s="423"/>
      <c r="ASD95" s="424"/>
      <c r="ASE95" s="423"/>
      <c r="ASF95" s="554"/>
      <c r="ASG95" s="554"/>
      <c r="ASH95" s="554"/>
      <c r="ASI95" s="424"/>
      <c r="ASJ95" s="422"/>
      <c r="ASK95" s="424"/>
      <c r="ASL95" s="422"/>
      <c r="ASM95" s="423"/>
      <c r="ASN95" s="424"/>
      <c r="ASO95" s="423"/>
      <c r="ASP95" s="554"/>
      <c r="ASQ95" s="554"/>
      <c r="ASR95" s="554"/>
      <c r="ASS95" s="424"/>
      <c r="AST95" s="422"/>
      <c r="ASU95" s="424"/>
      <c r="ASV95" s="422"/>
      <c r="ASW95" s="423"/>
      <c r="ASX95" s="424"/>
      <c r="ASY95" s="423"/>
      <c r="ASZ95" s="554"/>
      <c r="ATA95" s="554"/>
      <c r="ATB95" s="554"/>
      <c r="ATC95" s="424"/>
      <c r="ATD95" s="422"/>
      <c r="ATE95" s="424"/>
      <c r="ATF95" s="422"/>
      <c r="ATG95" s="423"/>
      <c r="ATH95" s="424"/>
      <c r="ATI95" s="423"/>
      <c r="ATJ95" s="554"/>
      <c r="ATK95" s="554"/>
      <c r="ATL95" s="554"/>
      <c r="ATM95" s="424"/>
      <c r="ATN95" s="422"/>
      <c r="ATO95" s="424"/>
      <c r="ATP95" s="422"/>
      <c r="ATQ95" s="423"/>
      <c r="ATR95" s="424"/>
      <c r="ATS95" s="423"/>
      <c r="ATT95" s="554"/>
      <c r="ATU95" s="554"/>
      <c r="ATV95" s="554"/>
      <c r="ATW95" s="424"/>
      <c r="ATX95" s="422"/>
      <c r="ATY95" s="424"/>
      <c r="ATZ95" s="422"/>
      <c r="AUA95" s="423"/>
      <c r="AUB95" s="424"/>
      <c r="AUC95" s="423"/>
      <c r="AUD95" s="554"/>
      <c r="AUE95" s="554"/>
      <c r="AUF95" s="554"/>
      <c r="AUG95" s="424"/>
      <c r="AUH95" s="422"/>
      <c r="AUI95" s="424"/>
      <c r="AUJ95" s="422"/>
      <c r="AUK95" s="423"/>
      <c r="AUL95" s="424"/>
      <c r="AUM95" s="423"/>
      <c r="AUN95" s="554"/>
      <c r="AUO95" s="554"/>
      <c r="AUP95" s="554"/>
      <c r="AUQ95" s="424"/>
      <c r="AUR95" s="422"/>
      <c r="AUS95" s="424"/>
      <c r="AUT95" s="422"/>
      <c r="AUU95" s="423"/>
      <c r="AUV95" s="424"/>
      <c r="AUW95" s="423"/>
      <c r="AUX95" s="554"/>
      <c r="AUY95" s="554"/>
      <c r="AUZ95" s="554"/>
      <c r="AVA95" s="424"/>
      <c r="AVB95" s="422"/>
      <c r="AVC95" s="424"/>
      <c r="AVD95" s="422"/>
      <c r="AVE95" s="423"/>
      <c r="AVF95" s="424"/>
      <c r="AVG95" s="423"/>
      <c r="AVH95" s="554"/>
      <c r="AVI95" s="554"/>
      <c r="AVJ95" s="554"/>
      <c r="AVK95" s="424"/>
      <c r="AVL95" s="422"/>
      <c r="AVM95" s="424"/>
      <c r="AVN95" s="422"/>
      <c r="AVO95" s="423"/>
      <c r="AVP95" s="424"/>
      <c r="AVQ95" s="423"/>
      <c r="AVR95" s="554"/>
      <c r="AVS95" s="554"/>
      <c r="AVT95" s="554"/>
      <c r="AVU95" s="424"/>
      <c r="AVV95" s="422"/>
      <c r="AVW95" s="424"/>
      <c r="AVX95" s="422"/>
      <c r="AVY95" s="423"/>
      <c r="AVZ95" s="424"/>
      <c r="AWA95" s="423"/>
      <c r="AWB95" s="554"/>
      <c r="AWC95" s="554"/>
      <c r="AWD95" s="554"/>
      <c r="AWE95" s="424"/>
      <c r="AWF95" s="422"/>
      <c r="AWG95" s="424"/>
      <c r="AWH95" s="422"/>
      <c r="AWI95" s="423"/>
      <c r="AWJ95" s="424"/>
      <c r="AWK95" s="423"/>
      <c r="AWL95" s="554"/>
      <c r="AWM95" s="554"/>
      <c r="AWN95" s="554"/>
      <c r="AWO95" s="424"/>
      <c r="AWP95" s="422"/>
      <c r="AWQ95" s="424"/>
      <c r="AWR95" s="422"/>
      <c r="AWS95" s="423"/>
      <c r="AWT95" s="424"/>
      <c r="AWU95" s="423"/>
      <c r="AWV95" s="554"/>
      <c r="AWW95" s="554"/>
      <c r="AWX95" s="554"/>
      <c r="AWY95" s="424"/>
      <c r="AWZ95" s="422"/>
      <c r="AXA95" s="424"/>
      <c r="AXB95" s="422"/>
      <c r="AXC95" s="423"/>
      <c r="AXD95" s="424"/>
      <c r="AXE95" s="423"/>
      <c r="AXF95" s="554"/>
      <c r="AXG95" s="554"/>
      <c r="AXH95" s="554"/>
      <c r="AXI95" s="424"/>
      <c r="AXJ95" s="422"/>
      <c r="AXK95" s="424"/>
      <c r="AXL95" s="422"/>
      <c r="AXM95" s="423"/>
      <c r="AXN95" s="424"/>
      <c r="AXO95" s="423"/>
      <c r="AXP95" s="554"/>
      <c r="AXQ95" s="554"/>
      <c r="AXR95" s="554"/>
      <c r="AXS95" s="424"/>
      <c r="AXT95" s="422"/>
      <c r="AXU95" s="424"/>
      <c r="AXV95" s="422"/>
      <c r="AXW95" s="423"/>
      <c r="AXX95" s="424"/>
      <c r="AXY95" s="423"/>
      <c r="AXZ95" s="554"/>
      <c r="AYA95" s="554"/>
      <c r="AYB95" s="554"/>
      <c r="AYC95" s="424"/>
      <c r="AYD95" s="422"/>
      <c r="AYE95" s="424"/>
      <c r="AYF95" s="422"/>
      <c r="AYG95" s="423"/>
      <c r="AYH95" s="424"/>
      <c r="AYI95" s="423"/>
      <c r="AYJ95" s="554"/>
      <c r="AYK95" s="554"/>
      <c r="AYL95" s="554"/>
      <c r="AYM95" s="424"/>
      <c r="AYN95" s="422"/>
      <c r="AYO95" s="424"/>
      <c r="AYP95" s="422"/>
      <c r="AYQ95" s="423"/>
      <c r="AYR95" s="424"/>
      <c r="AYS95" s="423"/>
      <c r="AYT95" s="554"/>
      <c r="AYU95" s="554"/>
      <c r="AYV95" s="554"/>
      <c r="AYW95" s="424"/>
      <c r="AYX95" s="422"/>
      <c r="AYY95" s="424"/>
      <c r="AYZ95" s="422"/>
      <c r="AZA95" s="423"/>
      <c r="AZB95" s="424"/>
      <c r="AZC95" s="423"/>
      <c r="AZD95" s="554"/>
      <c r="AZE95" s="554"/>
      <c r="AZF95" s="554"/>
      <c r="AZG95" s="424"/>
      <c r="AZH95" s="422"/>
      <c r="AZI95" s="424"/>
      <c r="AZJ95" s="422"/>
      <c r="AZK95" s="423"/>
      <c r="AZL95" s="424"/>
      <c r="AZM95" s="423"/>
      <c r="AZN95" s="554"/>
      <c r="AZO95" s="554"/>
      <c r="AZP95" s="554"/>
      <c r="AZQ95" s="424"/>
      <c r="AZR95" s="422"/>
      <c r="AZS95" s="424"/>
      <c r="AZT95" s="422"/>
      <c r="AZU95" s="423"/>
      <c r="AZV95" s="424"/>
      <c r="AZW95" s="423"/>
      <c r="AZX95" s="554"/>
      <c r="AZY95" s="554"/>
      <c r="AZZ95" s="554"/>
      <c r="BAA95" s="424"/>
      <c r="BAB95" s="422"/>
      <c r="BAC95" s="424"/>
      <c r="BAD95" s="422"/>
      <c r="BAE95" s="423"/>
      <c r="BAF95" s="424"/>
      <c r="BAG95" s="423"/>
      <c r="BAH95" s="554"/>
      <c r="BAI95" s="554"/>
      <c r="BAJ95" s="554"/>
      <c r="BAK95" s="424"/>
      <c r="BAL95" s="422"/>
      <c r="BAM95" s="424"/>
      <c r="BAN95" s="422"/>
      <c r="BAO95" s="423"/>
      <c r="BAP95" s="424"/>
      <c r="BAQ95" s="423"/>
      <c r="BAR95" s="554"/>
      <c r="BAS95" s="554"/>
      <c r="BAT95" s="554"/>
      <c r="BAU95" s="424"/>
      <c r="BAV95" s="422"/>
      <c r="BAW95" s="424"/>
      <c r="BAX95" s="422"/>
      <c r="BAY95" s="423"/>
      <c r="BAZ95" s="424"/>
      <c r="BBA95" s="423"/>
      <c r="BBB95" s="554"/>
      <c r="BBC95" s="554"/>
      <c r="BBD95" s="554"/>
      <c r="BBE95" s="424"/>
      <c r="BBF95" s="422"/>
      <c r="BBG95" s="424"/>
      <c r="BBH95" s="422"/>
      <c r="BBI95" s="423"/>
      <c r="BBJ95" s="424"/>
      <c r="BBK95" s="423"/>
      <c r="BBL95" s="554"/>
      <c r="BBM95" s="554"/>
      <c r="BBN95" s="554"/>
      <c r="BBO95" s="424"/>
      <c r="BBP95" s="422"/>
      <c r="BBQ95" s="424"/>
      <c r="BBR95" s="422"/>
      <c r="BBS95" s="423"/>
      <c r="BBT95" s="424"/>
      <c r="BBU95" s="423"/>
      <c r="BBV95" s="554"/>
      <c r="BBW95" s="554"/>
      <c r="BBX95" s="554"/>
      <c r="BBY95" s="424"/>
      <c r="BBZ95" s="422"/>
      <c r="BCA95" s="424"/>
      <c r="BCB95" s="422"/>
      <c r="BCC95" s="423"/>
      <c r="BCD95" s="424"/>
      <c r="BCE95" s="423"/>
      <c r="BCF95" s="554"/>
      <c r="BCG95" s="554"/>
      <c r="BCH95" s="554"/>
      <c r="BCI95" s="424"/>
      <c r="BCJ95" s="422"/>
      <c r="BCK95" s="424"/>
      <c r="BCL95" s="422"/>
      <c r="BCM95" s="423"/>
      <c r="BCN95" s="424"/>
      <c r="BCO95" s="423"/>
      <c r="BCP95" s="554"/>
      <c r="BCQ95" s="554"/>
      <c r="BCR95" s="554"/>
      <c r="BCS95" s="424"/>
      <c r="BCT95" s="422"/>
      <c r="BCU95" s="424"/>
      <c r="BCV95" s="422"/>
      <c r="BCW95" s="423"/>
      <c r="BCX95" s="424"/>
      <c r="BCY95" s="423"/>
      <c r="BCZ95" s="554"/>
      <c r="BDA95" s="554"/>
      <c r="BDB95" s="554"/>
      <c r="BDC95" s="424"/>
      <c r="BDD95" s="422"/>
      <c r="BDE95" s="424"/>
      <c r="BDF95" s="422"/>
      <c r="BDG95" s="423"/>
      <c r="BDH95" s="424"/>
      <c r="BDI95" s="423"/>
      <c r="BDJ95" s="554"/>
      <c r="BDK95" s="554"/>
      <c r="BDL95" s="554"/>
      <c r="BDM95" s="424"/>
      <c r="BDN95" s="422"/>
      <c r="BDO95" s="424"/>
      <c r="BDP95" s="422"/>
      <c r="BDQ95" s="423"/>
      <c r="BDR95" s="424"/>
      <c r="BDS95" s="423"/>
      <c r="BDT95" s="554"/>
      <c r="BDU95" s="554"/>
      <c r="BDV95" s="554"/>
      <c r="BDW95" s="424"/>
      <c r="BDX95" s="422"/>
      <c r="BDY95" s="424"/>
      <c r="BDZ95" s="422"/>
      <c r="BEA95" s="423"/>
      <c r="BEB95" s="424"/>
      <c r="BEC95" s="423"/>
      <c r="BED95" s="554"/>
      <c r="BEE95" s="554"/>
      <c r="BEF95" s="554"/>
      <c r="BEG95" s="424"/>
      <c r="BEH95" s="422"/>
      <c r="BEI95" s="424"/>
      <c r="BEJ95" s="422"/>
      <c r="BEK95" s="423"/>
      <c r="BEL95" s="424"/>
      <c r="BEM95" s="423"/>
      <c r="BEN95" s="554"/>
      <c r="BEO95" s="554"/>
      <c r="BEP95" s="554"/>
      <c r="BEQ95" s="424"/>
      <c r="BER95" s="422"/>
      <c r="BES95" s="424"/>
      <c r="BET95" s="422"/>
      <c r="BEU95" s="423"/>
      <c r="BEV95" s="424"/>
      <c r="BEW95" s="423"/>
      <c r="BEX95" s="554"/>
      <c r="BEY95" s="554"/>
      <c r="BEZ95" s="554"/>
      <c r="BFA95" s="424"/>
      <c r="BFB95" s="422"/>
      <c r="BFC95" s="424"/>
      <c r="BFD95" s="422"/>
      <c r="BFE95" s="423"/>
      <c r="BFF95" s="424"/>
      <c r="BFG95" s="423"/>
      <c r="BFH95" s="554"/>
      <c r="BFI95" s="554"/>
      <c r="BFJ95" s="554"/>
      <c r="BFK95" s="424"/>
      <c r="BFL95" s="422"/>
      <c r="BFM95" s="424"/>
      <c r="BFN95" s="422"/>
      <c r="BFO95" s="423"/>
      <c r="BFP95" s="424"/>
      <c r="BFQ95" s="423"/>
      <c r="BFR95" s="554"/>
      <c r="BFS95" s="554"/>
      <c r="BFT95" s="554"/>
      <c r="BFU95" s="424"/>
      <c r="BFV95" s="422"/>
      <c r="BFW95" s="424"/>
      <c r="BFX95" s="422"/>
      <c r="BFY95" s="423"/>
      <c r="BFZ95" s="424"/>
      <c r="BGA95" s="423"/>
      <c r="BGB95" s="554"/>
      <c r="BGC95" s="554"/>
      <c r="BGD95" s="554"/>
      <c r="BGE95" s="424"/>
      <c r="BGF95" s="422"/>
      <c r="BGG95" s="424"/>
      <c r="BGH95" s="422"/>
      <c r="BGI95" s="423"/>
      <c r="BGJ95" s="424"/>
      <c r="BGK95" s="423"/>
      <c r="BGL95" s="554"/>
      <c r="BGM95" s="554"/>
      <c r="BGN95" s="554"/>
      <c r="BGO95" s="424"/>
      <c r="BGP95" s="422"/>
      <c r="BGQ95" s="424"/>
      <c r="BGR95" s="422"/>
      <c r="BGS95" s="423"/>
      <c r="BGT95" s="424"/>
      <c r="BGU95" s="423"/>
      <c r="BGV95" s="554"/>
      <c r="BGW95" s="554"/>
      <c r="BGX95" s="554"/>
      <c r="BGY95" s="424"/>
      <c r="BGZ95" s="422"/>
      <c r="BHA95" s="424"/>
      <c r="BHB95" s="422"/>
      <c r="BHC95" s="423"/>
      <c r="BHD95" s="424"/>
      <c r="BHE95" s="423"/>
      <c r="BHF95" s="554"/>
      <c r="BHG95" s="554"/>
      <c r="BHH95" s="554"/>
      <c r="BHI95" s="424"/>
      <c r="BHJ95" s="422"/>
      <c r="BHK95" s="424"/>
      <c r="BHL95" s="422"/>
      <c r="BHM95" s="423"/>
      <c r="BHN95" s="424"/>
      <c r="BHO95" s="423"/>
      <c r="BHP95" s="554"/>
      <c r="BHQ95" s="554"/>
      <c r="BHR95" s="554"/>
      <c r="BHS95" s="424"/>
      <c r="BHT95" s="422"/>
      <c r="BHU95" s="424"/>
      <c r="BHV95" s="422"/>
      <c r="BHW95" s="423"/>
      <c r="BHX95" s="424"/>
      <c r="BHY95" s="423"/>
      <c r="BHZ95" s="554"/>
      <c r="BIA95" s="554"/>
      <c r="BIB95" s="554"/>
      <c r="BIC95" s="424"/>
      <c r="BID95" s="422"/>
      <c r="BIE95" s="424"/>
      <c r="BIF95" s="422"/>
      <c r="BIG95" s="423"/>
      <c r="BIH95" s="424"/>
      <c r="BII95" s="423"/>
      <c r="BIJ95" s="554"/>
      <c r="BIK95" s="554"/>
      <c r="BIL95" s="554"/>
      <c r="BIM95" s="424"/>
      <c r="BIN95" s="422"/>
      <c r="BIO95" s="424"/>
      <c r="BIP95" s="422"/>
      <c r="BIQ95" s="423"/>
      <c r="BIR95" s="424"/>
      <c r="BIS95" s="423"/>
      <c r="BIT95" s="554"/>
      <c r="BIU95" s="554"/>
      <c r="BIV95" s="554"/>
      <c r="BIW95" s="424"/>
      <c r="BIX95" s="422"/>
      <c r="BIY95" s="424"/>
      <c r="BIZ95" s="422"/>
      <c r="BJA95" s="423"/>
      <c r="BJB95" s="424"/>
      <c r="BJC95" s="423"/>
      <c r="BJD95" s="554"/>
      <c r="BJE95" s="554"/>
      <c r="BJF95" s="554"/>
      <c r="BJG95" s="424"/>
      <c r="BJH95" s="422"/>
      <c r="BJI95" s="424"/>
      <c r="BJJ95" s="422"/>
      <c r="BJK95" s="423"/>
      <c r="BJL95" s="424"/>
      <c r="BJM95" s="423"/>
      <c r="BJN95" s="554"/>
      <c r="BJO95" s="554"/>
      <c r="BJP95" s="554"/>
      <c r="BJQ95" s="424"/>
      <c r="BJR95" s="422"/>
      <c r="BJS95" s="424"/>
      <c r="BJT95" s="422"/>
      <c r="BJU95" s="423"/>
      <c r="BJV95" s="424"/>
      <c r="BJW95" s="423"/>
      <c r="BJX95" s="554"/>
      <c r="BJY95" s="554"/>
      <c r="BJZ95" s="554"/>
      <c r="BKA95" s="424"/>
      <c r="BKB95" s="422"/>
      <c r="BKC95" s="424"/>
      <c r="BKD95" s="422"/>
      <c r="BKE95" s="423"/>
      <c r="BKF95" s="424"/>
      <c r="BKG95" s="423"/>
      <c r="BKH95" s="554"/>
      <c r="BKI95" s="554"/>
      <c r="BKJ95" s="554"/>
      <c r="BKK95" s="424"/>
      <c r="BKL95" s="422"/>
      <c r="BKM95" s="424"/>
      <c r="BKN95" s="422"/>
      <c r="BKO95" s="423"/>
      <c r="BKP95" s="424"/>
      <c r="BKQ95" s="423"/>
      <c r="BKR95" s="554"/>
      <c r="BKS95" s="554"/>
      <c r="BKT95" s="554"/>
      <c r="BKU95" s="424"/>
      <c r="BKV95" s="422"/>
      <c r="BKW95" s="424"/>
      <c r="BKX95" s="422"/>
      <c r="BKY95" s="423"/>
      <c r="BKZ95" s="424"/>
      <c r="BLA95" s="423"/>
      <c r="BLB95" s="554"/>
      <c r="BLC95" s="554"/>
      <c r="BLD95" s="554"/>
      <c r="BLE95" s="424"/>
      <c r="BLF95" s="422"/>
      <c r="BLG95" s="424"/>
      <c r="BLH95" s="422"/>
      <c r="BLI95" s="423"/>
      <c r="BLJ95" s="424"/>
      <c r="BLK95" s="423"/>
      <c r="BLL95" s="554"/>
      <c r="BLM95" s="554"/>
      <c r="BLN95" s="554"/>
      <c r="BLO95" s="424"/>
      <c r="BLP95" s="422"/>
      <c r="BLQ95" s="424"/>
      <c r="BLR95" s="422"/>
      <c r="BLS95" s="423"/>
      <c r="BLT95" s="424"/>
      <c r="BLU95" s="423"/>
      <c r="BLV95" s="554"/>
      <c r="BLW95" s="554"/>
      <c r="BLX95" s="554"/>
      <c r="BLY95" s="424"/>
      <c r="BLZ95" s="422"/>
      <c r="BMA95" s="424"/>
      <c r="BMB95" s="422"/>
      <c r="BMC95" s="423"/>
      <c r="BMD95" s="424"/>
      <c r="BME95" s="423"/>
      <c r="BMF95" s="554"/>
      <c r="BMG95" s="554"/>
      <c r="BMH95" s="554"/>
      <c r="BMI95" s="424"/>
      <c r="BMJ95" s="422"/>
      <c r="BMK95" s="424"/>
      <c r="BML95" s="422"/>
      <c r="BMM95" s="423"/>
      <c r="BMN95" s="424"/>
      <c r="BMO95" s="423"/>
      <c r="BMP95" s="554"/>
      <c r="BMQ95" s="554"/>
      <c r="BMR95" s="554"/>
      <c r="BMS95" s="424"/>
      <c r="BMT95" s="422"/>
      <c r="BMU95" s="424"/>
      <c r="BMV95" s="422"/>
      <c r="BMW95" s="423"/>
      <c r="BMX95" s="424"/>
      <c r="BMY95" s="423"/>
      <c r="BMZ95" s="554"/>
      <c r="BNA95" s="554"/>
      <c r="BNB95" s="554"/>
      <c r="BNC95" s="424"/>
      <c r="BND95" s="422"/>
      <c r="BNE95" s="424"/>
      <c r="BNF95" s="422"/>
      <c r="BNG95" s="423"/>
      <c r="BNH95" s="424"/>
      <c r="BNI95" s="423"/>
      <c r="BNJ95" s="554"/>
      <c r="BNK95" s="554"/>
      <c r="BNL95" s="554"/>
      <c r="BNM95" s="424"/>
      <c r="BNN95" s="422"/>
      <c r="BNO95" s="424"/>
      <c r="BNP95" s="422"/>
      <c r="BNQ95" s="423"/>
      <c r="BNR95" s="424"/>
      <c r="BNS95" s="423"/>
      <c r="BNT95" s="554"/>
      <c r="BNU95" s="554"/>
      <c r="BNV95" s="554"/>
      <c r="BNW95" s="424"/>
      <c r="BNX95" s="422"/>
      <c r="BNY95" s="424"/>
      <c r="BNZ95" s="422"/>
      <c r="BOA95" s="423"/>
      <c r="BOB95" s="424"/>
      <c r="BOC95" s="423"/>
      <c r="BOD95" s="554"/>
      <c r="BOE95" s="554"/>
      <c r="BOF95" s="554"/>
      <c r="BOG95" s="424"/>
      <c r="BOH95" s="422"/>
      <c r="BOI95" s="424"/>
      <c r="BOJ95" s="422"/>
      <c r="BOK95" s="423"/>
      <c r="BOL95" s="424"/>
      <c r="BOM95" s="423"/>
      <c r="BON95" s="554"/>
      <c r="BOO95" s="554"/>
      <c r="BOP95" s="554"/>
      <c r="BOQ95" s="424"/>
      <c r="BOR95" s="422"/>
      <c r="BOS95" s="424"/>
      <c r="BOT95" s="422"/>
      <c r="BOU95" s="423"/>
      <c r="BOV95" s="424"/>
      <c r="BOW95" s="423"/>
      <c r="BOX95" s="554"/>
      <c r="BOY95" s="554"/>
      <c r="BOZ95" s="554"/>
      <c r="BPA95" s="424"/>
      <c r="BPB95" s="422"/>
      <c r="BPC95" s="424"/>
      <c r="BPD95" s="422"/>
      <c r="BPE95" s="423"/>
      <c r="BPF95" s="424"/>
      <c r="BPG95" s="423"/>
      <c r="BPH95" s="554"/>
      <c r="BPI95" s="554"/>
      <c r="BPJ95" s="554"/>
      <c r="BPK95" s="424"/>
      <c r="BPL95" s="422"/>
      <c r="BPM95" s="424"/>
      <c r="BPN95" s="422"/>
      <c r="BPO95" s="423"/>
      <c r="BPP95" s="424"/>
      <c r="BPQ95" s="423"/>
      <c r="BPR95" s="554"/>
      <c r="BPS95" s="554"/>
      <c r="BPT95" s="554"/>
      <c r="BPU95" s="424"/>
      <c r="BPV95" s="422"/>
      <c r="BPW95" s="424"/>
      <c r="BPX95" s="422"/>
      <c r="BPY95" s="423"/>
      <c r="BPZ95" s="424"/>
      <c r="BQA95" s="423"/>
      <c r="BQB95" s="554"/>
      <c r="BQC95" s="554"/>
      <c r="BQD95" s="554"/>
      <c r="BQE95" s="424"/>
      <c r="BQF95" s="422"/>
      <c r="BQG95" s="424"/>
      <c r="BQH95" s="422"/>
      <c r="BQI95" s="423"/>
      <c r="BQJ95" s="424"/>
      <c r="BQK95" s="423"/>
      <c r="BQL95" s="554"/>
      <c r="BQM95" s="554"/>
      <c r="BQN95" s="554"/>
      <c r="BQO95" s="424"/>
      <c r="BQP95" s="422"/>
      <c r="BQQ95" s="424"/>
      <c r="BQR95" s="422"/>
      <c r="BQS95" s="423"/>
      <c r="BQT95" s="424"/>
      <c r="BQU95" s="423"/>
      <c r="BQV95" s="554"/>
      <c r="BQW95" s="554"/>
      <c r="BQX95" s="554"/>
      <c r="BQY95" s="424"/>
      <c r="BQZ95" s="422"/>
      <c r="BRA95" s="424"/>
      <c r="BRB95" s="422"/>
      <c r="BRC95" s="423"/>
      <c r="BRD95" s="424"/>
      <c r="BRE95" s="423"/>
      <c r="BRF95" s="554"/>
      <c r="BRG95" s="554"/>
      <c r="BRH95" s="554"/>
      <c r="BRI95" s="424"/>
      <c r="BRJ95" s="422"/>
      <c r="BRK95" s="424"/>
      <c r="BRL95" s="422"/>
      <c r="BRM95" s="423"/>
      <c r="BRN95" s="424"/>
      <c r="BRO95" s="423"/>
      <c r="BRP95" s="554"/>
      <c r="BRQ95" s="554"/>
      <c r="BRR95" s="554"/>
      <c r="BRS95" s="424"/>
      <c r="BRT95" s="422"/>
      <c r="BRU95" s="424"/>
      <c r="BRV95" s="422"/>
      <c r="BRW95" s="423"/>
      <c r="BRX95" s="424"/>
      <c r="BRY95" s="423"/>
      <c r="BRZ95" s="554"/>
      <c r="BSA95" s="554"/>
      <c r="BSB95" s="554"/>
      <c r="BSC95" s="424"/>
      <c r="BSD95" s="422"/>
      <c r="BSE95" s="424"/>
      <c r="BSF95" s="422"/>
      <c r="BSG95" s="423"/>
      <c r="BSH95" s="424"/>
      <c r="BSI95" s="423"/>
      <c r="BSJ95" s="554"/>
      <c r="BSK95" s="554"/>
      <c r="BSL95" s="554"/>
      <c r="BSM95" s="424"/>
      <c r="BSN95" s="422"/>
      <c r="BSO95" s="424"/>
      <c r="BSP95" s="422"/>
      <c r="BSQ95" s="423"/>
      <c r="BSR95" s="424"/>
      <c r="BSS95" s="423"/>
      <c r="BST95" s="554"/>
      <c r="BSU95" s="554"/>
      <c r="BSV95" s="554"/>
      <c r="BSW95" s="424"/>
      <c r="BSX95" s="422"/>
      <c r="BSY95" s="424"/>
      <c r="BSZ95" s="422"/>
      <c r="BTA95" s="423"/>
      <c r="BTB95" s="424"/>
      <c r="BTC95" s="423"/>
      <c r="BTD95" s="554"/>
      <c r="BTE95" s="554"/>
      <c r="BTF95" s="554"/>
      <c r="BTG95" s="424"/>
      <c r="BTH95" s="422"/>
      <c r="BTI95" s="424"/>
      <c r="BTJ95" s="422"/>
      <c r="BTK95" s="423"/>
      <c r="BTL95" s="424"/>
      <c r="BTM95" s="423"/>
      <c r="BTN95" s="554"/>
      <c r="BTO95" s="554"/>
      <c r="BTP95" s="554"/>
      <c r="BTQ95" s="424"/>
      <c r="BTR95" s="422"/>
      <c r="BTS95" s="424"/>
      <c r="BTT95" s="422"/>
      <c r="BTU95" s="423"/>
      <c r="BTV95" s="424"/>
      <c r="BTW95" s="423"/>
      <c r="BTX95" s="554"/>
      <c r="BTY95" s="554"/>
      <c r="BTZ95" s="554"/>
      <c r="BUA95" s="424"/>
      <c r="BUB95" s="422"/>
      <c r="BUC95" s="424"/>
      <c r="BUD95" s="422"/>
      <c r="BUE95" s="423"/>
      <c r="BUF95" s="424"/>
      <c r="BUG95" s="423"/>
      <c r="BUH95" s="554"/>
      <c r="BUI95" s="554"/>
      <c r="BUJ95" s="554"/>
      <c r="BUK95" s="424"/>
      <c r="BUL95" s="422"/>
      <c r="BUM95" s="424"/>
      <c r="BUN95" s="422"/>
      <c r="BUO95" s="423"/>
      <c r="BUP95" s="424"/>
      <c r="BUQ95" s="423"/>
      <c r="BUR95" s="554"/>
      <c r="BUS95" s="554"/>
      <c r="BUT95" s="554"/>
      <c r="BUU95" s="424"/>
      <c r="BUV95" s="422"/>
      <c r="BUW95" s="424"/>
      <c r="BUX95" s="422"/>
      <c r="BUY95" s="423"/>
      <c r="BUZ95" s="424"/>
      <c r="BVA95" s="423"/>
      <c r="BVB95" s="554"/>
      <c r="BVC95" s="554"/>
      <c r="BVD95" s="554"/>
      <c r="BVE95" s="424"/>
      <c r="BVF95" s="422"/>
      <c r="BVG95" s="424"/>
      <c r="BVH95" s="422"/>
      <c r="BVI95" s="423"/>
      <c r="BVJ95" s="424"/>
      <c r="BVK95" s="423"/>
      <c r="BVL95" s="554"/>
      <c r="BVM95" s="554"/>
      <c r="BVN95" s="554"/>
      <c r="BVO95" s="424"/>
      <c r="BVP95" s="422"/>
      <c r="BVQ95" s="424"/>
      <c r="BVR95" s="422"/>
      <c r="BVS95" s="423"/>
      <c r="BVT95" s="424"/>
      <c r="BVU95" s="423"/>
      <c r="BVV95" s="554"/>
      <c r="BVW95" s="554"/>
      <c r="BVX95" s="554"/>
      <c r="BVY95" s="424"/>
      <c r="BVZ95" s="422"/>
      <c r="BWA95" s="424"/>
      <c r="BWB95" s="422"/>
      <c r="BWC95" s="423"/>
      <c r="BWD95" s="424"/>
      <c r="BWE95" s="423"/>
      <c r="BWF95" s="554"/>
      <c r="BWG95" s="554"/>
      <c r="BWH95" s="554"/>
      <c r="BWI95" s="424"/>
      <c r="BWJ95" s="422"/>
      <c r="BWK95" s="424"/>
      <c r="BWL95" s="422"/>
      <c r="BWM95" s="423"/>
      <c r="BWN95" s="424"/>
      <c r="BWO95" s="423"/>
      <c r="BWP95" s="554"/>
      <c r="BWQ95" s="554"/>
      <c r="BWR95" s="554"/>
      <c r="BWS95" s="424"/>
      <c r="BWT95" s="422"/>
      <c r="BWU95" s="424"/>
      <c r="BWV95" s="422"/>
      <c r="BWW95" s="423"/>
      <c r="BWX95" s="424"/>
      <c r="BWY95" s="423"/>
      <c r="BWZ95" s="554"/>
      <c r="BXA95" s="554"/>
      <c r="BXB95" s="554"/>
      <c r="BXC95" s="424"/>
      <c r="BXD95" s="422"/>
      <c r="BXE95" s="424"/>
      <c r="BXF95" s="422"/>
      <c r="BXG95" s="423"/>
      <c r="BXH95" s="424"/>
      <c r="BXI95" s="423"/>
      <c r="BXJ95" s="554"/>
      <c r="BXK95" s="554"/>
      <c r="BXL95" s="554"/>
      <c r="BXM95" s="424"/>
      <c r="BXN95" s="422"/>
      <c r="BXO95" s="424"/>
      <c r="BXP95" s="422"/>
      <c r="BXQ95" s="423"/>
      <c r="BXR95" s="424"/>
      <c r="BXS95" s="423"/>
      <c r="BXT95" s="554"/>
      <c r="BXU95" s="554"/>
      <c r="BXV95" s="554"/>
      <c r="BXW95" s="424"/>
      <c r="BXX95" s="422"/>
      <c r="BXY95" s="424"/>
      <c r="BXZ95" s="422"/>
      <c r="BYA95" s="423"/>
      <c r="BYB95" s="424"/>
      <c r="BYC95" s="423"/>
      <c r="BYD95" s="554"/>
      <c r="BYE95" s="554"/>
      <c r="BYF95" s="554"/>
      <c r="BYG95" s="424"/>
      <c r="BYH95" s="422"/>
      <c r="BYI95" s="424"/>
      <c r="BYJ95" s="422"/>
      <c r="BYK95" s="423"/>
      <c r="BYL95" s="424"/>
      <c r="BYM95" s="423"/>
      <c r="BYN95" s="554"/>
      <c r="BYO95" s="554"/>
      <c r="BYP95" s="554"/>
      <c r="BYQ95" s="424"/>
      <c r="BYR95" s="422"/>
      <c r="BYS95" s="424"/>
      <c r="BYT95" s="422"/>
      <c r="BYU95" s="423"/>
      <c r="BYV95" s="424"/>
      <c r="BYW95" s="423"/>
      <c r="BYX95" s="554"/>
      <c r="BYY95" s="554"/>
      <c r="BYZ95" s="554"/>
      <c r="BZA95" s="424"/>
      <c r="BZB95" s="422"/>
      <c r="BZC95" s="424"/>
      <c r="BZD95" s="422"/>
      <c r="BZE95" s="423"/>
      <c r="BZF95" s="424"/>
      <c r="BZG95" s="423"/>
      <c r="BZH95" s="554"/>
      <c r="BZI95" s="554"/>
      <c r="BZJ95" s="554"/>
      <c r="BZK95" s="424"/>
      <c r="BZL95" s="422"/>
      <c r="BZM95" s="424"/>
      <c r="BZN95" s="422"/>
      <c r="BZO95" s="423"/>
      <c r="BZP95" s="424"/>
      <c r="BZQ95" s="423"/>
      <c r="BZR95" s="554"/>
      <c r="BZS95" s="554"/>
      <c r="BZT95" s="554"/>
      <c r="BZU95" s="424"/>
      <c r="BZV95" s="422"/>
      <c r="BZW95" s="424"/>
      <c r="BZX95" s="422"/>
      <c r="BZY95" s="423"/>
      <c r="BZZ95" s="424"/>
      <c r="CAA95" s="423"/>
      <c r="CAB95" s="554"/>
      <c r="CAC95" s="554"/>
      <c r="CAD95" s="554"/>
      <c r="CAE95" s="424"/>
      <c r="CAF95" s="422"/>
      <c r="CAG95" s="424"/>
      <c r="CAH95" s="422"/>
      <c r="CAI95" s="423"/>
      <c r="CAJ95" s="424"/>
      <c r="CAK95" s="423"/>
      <c r="CAL95" s="554"/>
      <c r="CAM95" s="554"/>
      <c r="CAN95" s="554"/>
      <c r="CAO95" s="424"/>
      <c r="CAP95" s="422"/>
      <c r="CAQ95" s="424"/>
      <c r="CAR95" s="422"/>
      <c r="CAS95" s="423"/>
      <c r="CAT95" s="424"/>
      <c r="CAU95" s="423"/>
      <c r="CAV95" s="554"/>
      <c r="CAW95" s="554"/>
      <c r="CAX95" s="554"/>
      <c r="CAY95" s="424"/>
      <c r="CAZ95" s="422"/>
      <c r="CBA95" s="424"/>
      <c r="CBB95" s="422"/>
      <c r="CBC95" s="423"/>
      <c r="CBD95" s="424"/>
      <c r="CBE95" s="423"/>
      <c r="CBF95" s="554"/>
      <c r="CBG95" s="554"/>
      <c r="CBH95" s="554"/>
      <c r="CBI95" s="424"/>
      <c r="CBJ95" s="422"/>
      <c r="CBK95" s="424"/>
      <c r="CBL95" s="422"/>
      <c r="CBM95" s="423"/>
      <c r="CBN95" s="424"/>
      <c r="CBO95" s="423"/>
      <c r="CBP95" s="554"/>
      <c r="CBQ95" s="554"/>
      <c r="CBR95" s="554"/>
      <c r="CBS95" s="424"/>
      <c r="CBT95" s="422"/>
      <c r="CBU95" s="424"/>
      <c r="CBV95" s="422"/>
      <c r="CBW95" s="423"/>
      <c r="CBX95" s="424"/>
      <c r="CBY95" s="423"/>
      <c r="CBZ95" s="554"/>
      <c r="CCA95" s="554"/>
      <c r="CCB95" s="554"/>
      <c r="CCC95" s="424"/>
      <c r="CCD95" s="422"/>
      <c r="CCE95" s="424"/>
      <c r="CCF95" s="422"/>
      <c r="CCG95" s="423"/>
      <c r="CCH95" s="424"/>
      <c r="CCI95" s="423"/>
      <c r="CCJ95" s="554"/>
      <c r="CCK95" s="554"/>
      <c r="CCL95" s="554"/>
      <c r="CCM95" s="424"/>
      <c r="CCN95" s="422"/>
      <c r="CCO95" s="424"/>
      <c r="CCP95" s="422"/>
      <c r="CCQ95" s="423"/>
      <c r="CCR95" s="424"/>
      <c r="CCS95" s="423"/>
      <c r="CCT95" s="554"/>
      <c r="CCU95" s="554"/>
      <c r="CCV95" s="554"/>
      <c r="CCW95" s="424"/>
      <c r="CCX95" s="422"/>
      <c r="CCY95" s="424"/>
      <c r="CCZ95" s="422"/>
      <c r="CDA95" s="423"/>
      <c r="CDB95" s="424"/>
      <c r="CDC95" s="423"/>
      <c r="CDD95" s="554"/>
      <c r="CDE95" s="554"/>
      <c r="CDF95" s="554"/>
      <c r="CDG95" s="424"/>
      <c r="CDH95" s="422"/>
      <c r="CDI95" s="424"/>
      <c r="CDJ95" s="422"/>
      <c r="CDK95" s="423"/>
      <c r="CDL95" s="424"/>
      <c r="CDM95" s="423"/>
      <c r="CDN95" s="554"/>
      <c r="CDO95" s="554"/>
      <c r="CDP95" s="554"/>
      <c r="CDQ95" s="424"/>
      <c r="CDR95" s="422"/>
      <c r="CDS95" s="424"/>
      <c r="CDT95" s="422"/>
      <c r="CDU95" s="423"/>
      <c r="CDV95" s="424"/>
      <c r="CDW95" s="423"/>
      <c r="CDX95" s="554"/>
      <c r="CDY95" s="554"/>
      <c r="CDZ95" s="554"/>
      <c r="CEA95" s="424"/>
      <c r="CEB95" s="422"/>
      <c r="CEC95" s="424"/>
      <c r="CED95" s="422"/>
      <c r="CEE95" s="423"/>
      <c r="CEF95" s="424"/>
      <c r="CEG95" s="423"/>
      <c r="CEH95" s="554"/>
      <c r="CEI95" s="554"/>
      <c r="CEJ95" s="554"/>
      <c r="CEK95" s="424"/>
      <c r="CEL95" s="422"/>
      <c r="CEM95" s="424"/>
      <c r="CEN95" s="422"/>
      <c r="CEO95" s="423"/>
      <c r="CEP95" s="424"/>
      <c r="CEQ95" s="423"/>
      <c r="CER95" s="554"/>
      <c r="CES95" s="554"/>
      <c r="CET95" s="554"/>
      <c r="CEU95" s="424"/>
      <c r="CEV95" s="422"/>
      <c r="CEW95" s="424"/>
      <c r="CEX95" s="422"/>
      <c r="CEY95" s="423"/>
      <c r="CEZ95" s="424"/>
      <c r="CFA95" s="423"/>
      <c r="CFB95" s="554"/>
      <c r="CFC95" s="554"/>
      <c r="CFD95" s="554"/>
      <c r="CFE95" s="424"/>
      <c r="CFF95" s="422"/>
      <c r="CFG95" s="424"/>
      <c r="CFH95" s="422"/>
      <c r="CFI95" s="423"/>
      <c r="CFJ95" s="424"/>
      <c r="CFK95" s="423"/>
      <c r="CFL95" s="554"/>
      <c r="CFM95" s="554"/>
      <c r="CFN95" s="554"/>
      <c r="CFO95" s="424"/>
      <c r="CFP95" s="422"/>
      <c r="CFQ95" s="424"/>
      <c r="CFR95" s="422"/>
      <c r="CFS95" s="423"/>
      <c r="CFT95" s="424"/>
      <c r="CFU95" s="423"/>
      <c r="CFV95" s="554"/>
      <c r="CFW95" s="554"/>
      <c r="CFX95" s="554"/>
      <c r="CFY95" s="424"/>
      <c r="CFZ95" s="422"/>
      <c r="CGA95" s="424"/>
      <c r="CGB95" s="422"/>
      <c r="CGC95" s="423"/>
      <c r="CGD95" s="424"/>
      <c r="CGE95" s="423"/>
      <c r="CGF95" s="554"/>
      <c r="CGG95" s="554"/>
      <c r="CGH95" s="554"/>
      <c r="CGI95" s="424"/>
      <c r="CGJ95" s="422"/>
      <c r="CGK95" s="424"/>
      <c r="CGL95" s="422"/>
      <c r="CGM95" s="423"/>
      <c r="CGN95" s="424"/>
      <c r="CGO95" s="423"/>
      <c r="CGP95" s="554"/>
      <c r="CGQ95" s="554"/>
      <c r="CGR95" s="554"/>
      <c r="CGS95" s="424"/>
      <c r="CGT95" s="422"/>
      <c r="CGU95" s="424"/>
      <c r="CGV95" s="422"/>
      <c r="CGW95" s="423"/>
      <c r="CGX95" s="424"/>
      <c r="CGY95" s="423"/>
      <c r="CGZ95" s="554"/>
      <c r="CHA95" s="554"/>
      <c r="CHB95" s="554"/>
      <c r="CHC95" s="424"/>
      <c r="CHD95" s="422"/>
      <c r="CHE95" s="424"/>
      <c r="CHF95" s="422"/>
      <c r="CHG95" s="423"/>
      <c r="CHH95" s="424"/>
      <c r="CHI95" s="423"/>
      <c r="CHJ95" s="554"/>
      <c r="CHK95" s="554"/>
      <c r="CHL95" s="554"/>
      <c r="CHM95" s="424"/>
      <c r="CHN95" s="422"/>
      <c r="CHO95" s="424"/>
      <c r="CHP95" s="422"/>
      <c r="CHQ95" s="423"/>
      <c r="CHR95" s="424"/>
      <c r="CHS95" s="423"/>
      <c r="CHT95" s="554"/>
      <c r="CHU95" s="554"/>
      <c r="CHV95" s="554"/>
      <c r="CHW95" s="424"/>
      <c r="CHX95" s="422"/>
      <c r="CHY95" s="424"/>
      <c r="CHZ95" s="422"/>
      <c r="CIA95" s="423"/>
      <c r="CIB95" s="424"/>
      <c r="CIC95" s="423"/>
      <c r="CID95" s="554"/>
      <c r="CIE95" s="554"/>
      <c r="CIF95" s="554"/>
      <c r="CIG95" s="424"/>
      <c r="CIH95" s="422"/>
      <c r="CII95" s="424"/>
      <c r="CIJ95" s="422"/>
      <c r="CIK95" s="423"/>
      <c r="CIL95" s="424"/>
      <c r="CIM95" s="423"/>
      <c r="CIN95" s="554"/>
      <c r="CIO95" s="554"/>
      <c r="CIP95" s="554"/>
      <c r="CIQ95" s="424"/>
      <c r="CIR95" s="422"/>
      <c r="CIS95" s="424"/>
      <c r="CIT95" s="422"/>
      <c r="CIU95" s="423"/>
      <c r="CIV95" s="424"/>
      <c r="CIW95" s="423"/>
      <c r="CIX95" s="554"/>
      <c r="CIY95" s="554"/>
      <c r="CIZ95" s="554"/>
      <c r="CJA95" s="424"/>
      <c r="CJB95" s="422"/>
      <c r="CJC95" s="424"/>
      <c r="CJD95" s="422"/>
      <c r="CJE95" s="423"/>
      <c r="CJF95" s="424"/>
      <c r="CJG95" s="423"/>
      <c r="CJH95" s="554"/>
      <c r="CJI95" s="554"/>
      <c r="CJJ95" s="554"/>
      <c r="CJK95" s="424"/>
      <c r="CJL95" s="422"/>
      <c r="CJM95" s="424"/>
      <c r="CJN95" s="422"/>
      <c r="CJO95" s="423"/>
      <c r="CJP95" s="424"/>
      <c r="CJQ95" s="423"/>
      <c r="CJR95" s="554"/>
      <c r="CJS95" s="554"/>
      <c r="CJT95" s="554"/>
      <c r="CJU95" s="424"/>
      <c r="CJV95" s="422"/>
      <c r="CJW95" s="424"/>
      <c r="CJX95" s="422"/>
      <c r="CJY95" s="423"/>
      <c r="CJZ95" s="424"/>
      <c r="CKA95" s="423"/>
      <c r="CKB95" s="554"/>
      <c r="CKC95" s="554"/>
      <c r="CKD95" s="554"/>
      <c r="CKE95" s="424"/>
      <c r="CKF95" s="422"/>
      <c r="CKG95" s="424"/>
      <c r="CKH95" s="422"/>
      <c r="CKI95" s="423"/>
      <c r="CKJ95" s="424"/>
      <c r="CKK95" s="423"/>
      <c r="CKL95" s="554"/>
      <c r="CKM95" s="554"/>
      <c r="CKN95" s="554"/>
      <c r="CKO95" s="424"/>
      <c r="CKP95" s="422"/>
      <c r="CKQ95" s="424"/>
      <c r="CKR95" s="422"/>
      <c r="CKS95" s="423"/>
      <c r="CKT95" s="424"/>
      <c r="CKU95" s="423"/>
      <c r="CKV95" s="554"/>
      <c r="CKW95" s="554"/>
      <c r="CKX95" s="554"/>
      <c r="CKY95" s="424"/>
      <c r="CKZ95" s="422"/>
      <c r="CLA95" s="424"/>
      <c r="CLB95" s="422"/>
      <c r="CLC95" s="423"/>
      <c r="CLD95" s="424"/>
      <c r="CLE95" s="423"/>
      <c r="CLF95" s="554"/>
      <c r="CLG95" s="554"/>
      <c r="CLH95" s="554"/>
      <c r="CLI95" s="424"/>
      <c r="CLJ95" s="422"/>
      <c r="CLK95" s="424"/>
      <c r="CLL95" s="422"/>
      <c r="CLM95" s="423"/>
      <c r="CLN95" s="424"/>
      <c r="CLO95" s="423"/>
      <c r="CLP95" s="554"/>
      <c r="CLQ95" s="554"/>
      <c r="CLR95" s="554"/>
      <c r="CLS95" s="424"/>
      <c r="CLT95" s="422"/>
      <c r="CLU95" s="424"/>
      <c r="CLV95" s="422"/>
      <c r="CLW95" s="423"/>
      <c r="CLX95" s="424"/>
      <c r="CLY95" s="423"/>
      <c r="CLZ95" s="554"/>
      <c r="CMA95" s="554"/>
      <c r="CMB95" s="554"/>
      <c r="CMC95" s="424"/>
      <c r="CMD95" s="422"/>
      <c r="CME95" s="424"/>
      <c r="CMF95" s="422"/>
      <c r="CMG95" s="423"/>
      <c r="CMH95" s="424"/>
      <c r="CMI95" s="423"/>
      <c r="CMJ95" s="554"/>
      <c r="CMK95" s="554"/>
      <c r="CML95" s="554"/>
      <c r="CMM95" s="424"/>
      <c r="CMN95" s="422"/>
      <c r="CMO95" s="424"/>
      <c r="CMP95" s="422"/>
      <c r="CMQ95" s="423"/>
      <c r="CMR95" s="424"/>
      <c r="CMS95" s="423"/>
      <c r="CMT95" s="554"/>
      <c r="CMU95" s="554"/>
      <c r="CMV95" s="554"/>
      <c r="CMW95" s="424"/>
      <c r="CMX95" s="422"/>
      <c r="CMY95" s="424"/>
      <c r="CMZ95" s="422"/>
      <c r="CNA95" s="423"/>
      <c r="CNB95" s="424"/>
      <c r="CNC95" s="423"/>
      <c r="CND95" s="554"/>
      <c r="CNE95" s="554"/>
      <c r="CNF95" s="554"/>
      <c r="CNG95" s="424"/>
      <c r="CNH95" s="422"/>
      <c r="CNI95" s="424"/>
      <c r="CNJ95" s="422"/>
      <c r="CNK95" s="423"/>
      <c r="CNL95" s="424"/>
      <c r="CNM95" s="423"/>
      <c r="CNN95" s="554"/>
      <c r="CNO95" s="554"/>
      <c r="CNP95" s="554"/>
      <c r="CNQ95" s="424"/>
      <c r="CNR95" s="422"/>
      <c r="CNS95" s="424"/>
      <c r="CNT95" s="422"/>
      <c r="CNU95" s="423"/>
      <c r="CNV95" s="424"/>
      <c r="CNW95" s="423"/>
      <c r="CNX95" s="554"/>
      <c r="CNY95" s="554"/>
      <c r="CNZ95" s="554"/>
      <c r="COA95" s="424"/>
      <c r="COB95" s="422"/>
      <c r="COC95" s="424"/>
      <c r="COD95" s="422"/>
      <c r="COE95" s="423"/>
      <c r="COF95" s="424"/>
      <c r="COG95" s="423"/>
      <c r="COH95" s="554"/>
      <c r="COI95" s="554"/>
      <c r="COJ95" s="554"/>
      <c r="COK95" s="424"/>
      <c r="COL95" s="422"/>
      <c r="COM95" s="424"/>
      <c r="CON95" s="422"/>
      <c r="COO95" s="423"/>
      <c r="COP95" s="424"/>
      <c r="COQ95" s="423"/>
      <c r="COR95" s="554"/>
      <c r="COS95" s="554"/>
      <c r="COT95" s="554"/>
      <c r="COU95" s="424"/>
      <c r="COV95" s="422"/>
      <c r="COW95" s="424"/>
      <c r="COX95" s="422"/>
      <c r="COY95" s="423"/>
      <c r="COZ95" s="424"/>
      <c r="CPA95" s="423"/>
      <c r="CPB95" s="554"/>
      <c r="CPC95" s="554"/>
      <c r="CPD95" s="554"/>
      <c r="CPE95" s="424"/>
      <c r="CPF95" s="422"/>
      <c r="CPG95" s="424"/>
      <c r="CPH95" s="422"/>
      <c r="CPI95" s="423"/>
      <c r="CPJ95" s="424"/>
      <c r="CPK95" s="423"/>
      <c r="CPL95" s="554"/>
      <c r="CPM95" s="554"/>
      <c r="CPN95" s="554"/>
      <c r="CPO95" s="424"/>
      <c r="CPP95" s="422"/>
      <c r="CPQ95" s="424"/>
      <c r="CPR95" s="422"/>
      <c r="CPS95" s="423"/>
      <c r="CPT95" s="424"/>
      <c r="CPU95" s="423"/>
      <c r="CPV95" s="554"/>
      <c r="CPW95" s="554"/>
      <c r="CPX95" s="554"/>
      <c r="CPY95" s="424"/>
      <c r="CPZ95" s="422"/>
      <c r="CQA95" s="424"/>
      <c r="CQB95" s="422"/>
      <c r="CQC95" s="423"/>
      <c r="CQD95" s="424"/>
      <c r="CQE95" s="423"/>
      <c r="CQF95" s="554"/>
      <c r="CQG95" s="554"/>
      <c r="CQH95" s="554"/>
      <c r="CQI95" s="424"/>
      <c r="CQJ95" s="422"/>
      <c r="CQK95" s="424"/>
      <c r="CQL95" s="422"/>
      <c r="CQM95" s="423"/>
      <c r="CQN95" s="424"/>
      <c r="CQO95" s="423"/>
      <c r="CQP95" s="554"/>
      <c r="CQQ95" s="554"/>
      <c r="CQR95" s="554"/>
      <c r="CQS95" s="424"/>
      <c r="CQT95" s="422"/>
      <c r="CQU95" s="424"/>
      <c r="CQV95" s="422"/>
      <c r="CQW95" s="423"/>
      <c r="CQX95" s="424"/>
      <c r="CQY95" s="423"/>
      <c r="CQZ95" s="554"/>
      <c r="CRA95" s="554"/>
      <c r="CRB95" s="554"/>
      <c r="CRC95" s="424"/>
      <c r="CRD95" s="422"/>
      <c r="CRE95" s="424"/>
      <c r="CRF95" s="422"/>
      <c r="CRG95" s="423"/>
      <c r="CRH95" s="424"/>
      <c r="CRI95" s="423"/>
      <c r="CRJ95" s="554"/>
      <c r="CRK95" s="554"/>
      <c r="CRL95" s="554"/>
      <c r="CRM95" s="424"/>
      <c r="CRN95" s="422"/>
      <c r="CRO95" s="424"/>
      <c r="CRP95" s="422"/>
      <c r="CRQ95" s="423"/>
      <c r="CRR95" s="424"/>
      <c r="CRS95" s="423"/>
      <c r="CRT95" s="554"/>
      <c r="CRU95" s="554"/>
      <c r="CRV95" s="554"/>
      <c r="CRW95" s="424"/>
      <c r="CRX95" s="422"/>
      <c r="CRY95" s="424"/>
      <c r="CRZ95" s="422"/>
      <c r="CSA95" s="423"/>
      <c r="CSB95" s="424"/>
      <c r="CSC95" s="423"/>
      <c r="CSD95" s="554"/>
      <c r="CSE95" s="554"/>
      <c r="CSF95" s="554"/>
      <c r="CSG95" s="424"/>
      <c r="CSH95" s="422"/>
      <c r="CSI95" s="424"/>
      <c r="CSJ95" s="422"/>
      <c r="CSK95" s="423"/>
      <c r="CSL95" s="424"/>
      <c r="CSM95" s="423"/>
      <c r="CSN95" s="554"/>
      <c r="CSO95" s="554"/>
      <c r="CSP95" s="554"/>
      <c r="CSQ95" s="424"/>
      <c r="CSR95" s="422"/>
      <c r="CSS95" s="424"/>
      <c r="CST95" s="422"/>
      <c r="CSU95" s="423"/>
      <c r="CSV95" s="424"/>
      <c r="CSW95" s="423"/>
      <c r="CSX95" s="554"/>
      <c r="CSY95" s="554"/>
      <c r="CSZ95" s="554"/>
      <c r="CTA95" s="424"/>
      <c r="CTB95" s="422"/>
      <c r="CTC95" s="424"/>
      <c r="CTD95" s="422"/>
      <c r="CTE95" s="423"/>
      <c r="CTF95" s="424"/>
      <c r="CTG95" s="423"/>
      <c r="CTH95" s="554"/>
      <c r="CTI95" s="554"/>
      <c r="CTJ95" s="554"/>
      <c r="CTK95" s="424"/>
      <c r="CTL95" s="422"/>
      <c r="CTM95" s="424"/>
      <c r="CTN95" s="422"/>
      <c r="CTO95" s="423"/>
      <c r="CTP95" s="424"/>
      <c r="CTQ95" s="423"/>
      <c r="CTR95" s="554"/>
      <c r="CTS95" s="554"/>
      <c r="CTT95" s="554"/>
      <c r="CTU95" s="424"/>
      <c r="CTV95" s="422"/>
      <c r="CTW95" s="424"/>
      <c r="CTX95" s="422"/>
      <c r="CTY95" s="423"/>
      <c r="CTZ95" s="424"/>
      <c r="CUA95" s="423"/>
      <c r="CUB95" s="554"/>
      <c r="CUC95" s="554"/>
      <c r="CUD95" s="554"/>
      <c r="CUE95" s="424"/>
      <c r="CUF95" s="422"/>
      <c r="CUG95" s="424"/>
      <c r="CUH95" s="422"/>
      <c r="CUI95" s="423"/>
      <c r="CUJ95" s="424"/>
      <c r="CUK95" s="423"/>
      <c r="CUL95" s="554"/>
      <c r="CUM95" s="554"/>
      <c r="CUN95" s="554"/>
      <c r="CUO95" s="424"/>
      <c r="CUP95" s="422"/>
      <c r="CUQ95" s="424"/>
      <c r="CUR95" s="422"/>
      <c r="CUS95" s="423"/>
      <c r="CUT95" s="424"/>
      <c r="CUU95" s="423"/>
      <c r="CUV95" s="554"/>
      <c r="CUW95" s="554"/>
      <c r="CUX95" s="554"/>
      <c r="CUY95" s="424"/>
      <c r="CUZ95" s="422"/>
      <c r="CVA95" s="424"/>
      <c r="CVB95" s="422"/>
      <c r="CVC95" s="423"/>
      <c r="CVD95" s="424"/>
      <c r="CVE95" s="423"/>
      <c r="CVF95" s="554"/>
      <c r="CVG95" s="554"/>
      <c r="CVH95" s="554"/>
      <c r="CVI95" s="424"/>
      <c r="CVJ95" s="422"/>
      <c r="CVK95" s="424"/>
      <c r="CVL95" s="422"/>
      <c r="CVM95" s="423"/>
      <c r="CVN95" s="424"/>
      <c r="CVO95" s="423"/>
      <c r="CVP95" s="554"/>
      <c r="CVQ95" s="554"/>
      <c r="CVR95" s="554"/>
      <c r="CVS95" s="424"/>
      <c r="CVT95" s="422"/>
      <c r="CVU95" s="424"/>
      <c r="CVV95" s="422"/>
      <c r="CVW95" s="423"/>
      <c r="CVX95" s="424"/>
      <c r="CVY95" s="423"/>
      <c r="CVZ95" s="554"/>
      <c r="CWA95" s="554"/>
      <c r="CWB95" s="554"/>
      <c r="CWC95" s="424"/>
      <c r="CWD95" s="422"/>
      <c r="CWE95" s="424"/>
      <c r="CWF95" s="422"/>
      <c r="CWG95" s="423"/>
      <c r="CWH95" s="424"/>
      <c r="CWI95" s="423"/>
      <c r="CWJ95" s="554"/>
      <c r="CWK95" s="554"/>
      <c r="CWL95" s="554"/>
      <c r="CWM95" s="424"/>
      <c r="CWN95" s="422"/>
      <c r="CWO95" s="424"/>
      <c r="CWP95" s="422"/>
      <c r="CWQ95" s="423"/>
      <c r="CWR95" s="424"/>
      <c r="CWS95" s="423"/>
      <c r="CWT95" s="554"/>
      <c r="CWU95" s="554"/>
      <c r="CWV95" s="554"/>
      <c r="CWW95" s="424"/>
      <c r="CWX95" s="422"/>
      <c r="CWY95" s="424"/>
      <c r="CWZ95" s="422"/>
      <c r="CXA95" s="423"/>
      <c r="CXB95" s="424"/>
      <c r="CXC95" s="423"/>
      <c r="CXD95" s="554"/>
      <c r="CXE95" s="554"/>
      <c r="CXF95" s="554"/>
      <c r="CXG95" s="424"/>
      <c r="CXH95" s="422"/>
      <c r="CXI95" s="424"/>
      <c r="CXJ95" s="422"/>
      <c r="CXK95" s="423"/>
      <c r="CXL95" s="424"/>
      <c r="CXM95" s="423"/>
      <c r="CXN95" s="554"/>
      <c r="CXO95" s="554"/>
      <c r="CXP95" s="554"/>
      <c r="CXQ95" s="424"/>
      <c r="CXR95" s="422"/>
      <c r="CXS95" s="424"/>
      <c r="CXT95" s="422"/>
      <c r="CXU95" s="423"/>
      <c r="CXV95" s="424"/>
      <c r="CXW95" s="423"/>
      <c r="CXX95" s="554"/>
      <c r="CXY95" s="554"/>
      <c r="CXZ95" s="554"/>
      <c r="CYA95" s="424"/>
      <c r="CYB95" s="422"/>
      <c r="CYC95" s="424"/>
      <c r="CYD95" s="422"/>
      <c r="CYE95" s="423"/>
      <c r="CYF95" s="424"/>
      <c r="CYG95" s="423"/>
      <c r="CYH95" s="554"/>
      <c r="CYI95" s="554"/>
      <c r="CYJ95" s="554"/>
      <c r="CYK95" s="424"/>
      <c r="CYL95" s="422"/>
      <c r="CYM95" s="424"/>
      <c r="CYN95" s="422"/>
      <c r="CYO95" s="423"/>
      <c r="CYP95" s="424"/>
      <c r="CYQ95" s="423"/>
      <c r="CYR95" s="554"/>
      <c r="CYS95" s="554"/>
      <c r="CYT95" s="554"/>
      <c r="CYU95" s="424"/>
      <c r="CYV95" s="422"/>
      <c r="CYW95" s="424"/>
      <c r="CYX95" s="422"/>
      <c r="CYY95" s="423"/>
      <c r="CYZ95" s="424"/>
      <c r="CZA95" s="423"/>
      <c r="CZB95" s="554"/>
      <c r="CZC95" s="554"/>
      <c r="CZD95" s="554"/>
      <c r="CZE95" s="424"/>
      <c r="CZF95" s="422"/>
      <c r="CZG95" s="424"/>
      <c r="CZH95" s="422"/>
      <c r="CZI95" s="423"/>
      <c r="CZJ95" s="424"/>
      <c r="CZK95" s="423"/>
      <c r="CZL95" s="554"/>
      <c r="CZM95" s="554"/>
      <c r="CZN95" s="554"/>
      <c r="CZO95" s="424"/>
      <c r="CZP95" s="422"/>
      <c r="CZQ95" s="424"/>
      <c r="CZR95" s="422"/>
      <c r="CZS95" s="423"/>
      <c r="CZT95" s="424"/>
      <c r="CZU95" s="423"/>
      <c r="CZV95" s="554"/>
      <c r="CZW95" s="554"/>
      <c r="CZX95" s="554"/>
      <c r="CZY95" s="424"/>
      <c r="CZZ95" s="422"/>
      <c r="DAA95" s="424"/>
      <c r="DAB95" s="422"/>
      <c r="DAC95" s="423"/>
      <c r="DAD95" s="424"/>
      <c r="DAE95" s="423"/>
      <c r="DAF95" s="554"/>
      <c r="DAG95" s="554"/>
      <c r="DAH95" s="554"/>
      <c r="DAI95" s="424"/>
      <c r="DAJ95" s="422"/>
      <c r="DAK95" s="424"/>
      <c r="DAL95" s="422"/>
      <c r="DAM95" s="423"/>
      <c r="DAN95" s="424"/>
      <c r="DAO95" s="423"/>
      <c r="DAP95" s="554"/>
      <c r="DAQ95" s="554"/>
      <c r="DAR95" s="554"/>
      <c r="DAS95" s="424"/>
      <c r="DAT95" s="422"/>
      <c r="DAU95" s="424"/>
      <c r="DAV95" s="422"/>
      <c r="DAW95" s="423"/>
      <c r="DAX95" s="424"/>
      <c r="DAY95" s="423"/>
      <c r="DAZ95" s="554"/>
      <c r="DBA95" s="554"/>
      <c r="DBB95" s="554"/>
      <c r="DBC95" s="424"/>
      <c r="DBD95" s="422"/>
      <c r="DBE95" s="424"/>
      <c r="DBF95" s="422"/>
      <c r="DBG95" s="423"/>
      <c r="DBH95" s="424"/>
      <c r="DBI95" s="423"/>
      <c r="DBJ95" s="554"/>
      <c r="DBK95" s="554"/>
      <c r="DBL95" s="554"/>
      <c r="DBM95" s="424"/>
      <c r="DBN95" s="422"/>
      <c r="DBO95" s="424"/>
      <c r="DBP95" s="422"/>
      <c r="DBQ95" s="423"/>
      <c r="DBR95" s="424"/>
      <c r="DBS95" s="423"/>
      <c r="DBT95" s="554"/>
      <c r="DBU95" s="554"/>
      <c r="DBV95" s="554"/>
      <c r="DBW95" s="424"/>
      <c r="DBX95" s="422"/>
      <c r="DBY95" s="424"/>
      <c r="DBZ95" s="422"/>
      <c r="DCA95" s="423"/>
      <c r="DCB95" s="424"/>
      <c r="DCC95" s="423"/>
      <c r="DCD95" s="554"/>
      <c r="DCE95" s="554"/>
      <c r="DCF95" s="554"/>
      <c r="DCG95" s="424"/>
      <c r="DCH95" s="422"/>
      <c r="DCI95" s="424"/>
      <c r="DCJ95" s="422"/>
      <c r="DCK95" s="423"/>
      <c r="DCL95" s="424"/>
      <c r="DCM95" s="423"/>
      <c r="DCN95" s="554"/>
      <c r="DCO95" s="554"/>
      <c r="DCP95" s="554"/>
      <c r="DCQ95" s="424"/>
      <c r="DCR95" s="422"/>
      <c r="DCS95" s="424"/>
      <c r="DCT95" s="422"/>
      <c r="DCU95" s="423"/>
      <c r="DCV95" s="424"/>
      <c r="DCW95" s="423"/>
      <c r="DCX95" s="554"/>
      <c r="DCY95" s="554"/>
      <c r="DCZ95" s="554"/>
      <c r="DDA95" s="424"/>
      <c r="DDB95" s="422"/>
      <c r="DDC95" s="424"/>
      <c r="DDD95" s="422"/>
      <c r="DDE95" s="423"/>
      <c r="DDF95" s="424"/>
      <c r="DDG95" s="423"/>
      <c r="DDH95" s="554"/>
      <c r="DDI95" s="554"/>
      <c r="DDJ95" s="554"/>
      <c r="DDK95" s="424"/>
      <c r="DDL95" s="422"/>
      <c r="DDM95" s="424"/>
      <c r="DDN95" s="422"/>
      <c r="DDO95" s="423"/>
      <c r="DDP95" s="424"/>
      <c r="DDQ95" s="423"/>
      <c r="DDR95" s="554"/>
      <c r="DDS95" s="554"/>
      <c r="DDT95" s="554"/>
      <c r="DDU95" s="424"/>
      <c r="DDV95" s="422"/>
      <c r="DDW95" s="424"/>
      <c r="DDX95" s="422"/>
      <c r="DDY95" s="423"/>
      <c r="DDZ95" s="424"/>
      <c r="DEA95" s="423"/>
      <c r="DEB95" s="554"/>
      <c r="DEC95" s="554"/>
      <c r="DED95" s="554"/>
      <c r="DEE95" s="424"/>
      <c r="DEF95" s="422"/>
      <c r="DEG95" s="424"/>
      <c r="DEH95" s="422"/>
      <c r="DEI95" s="423"/>
      <c r="DEJ95" s="424"/>
      <c r="DEK95" s="423"/>
      <c r="DEL95" s="554"/>
      <c r="DEM95" s="554"/>
      <c r="DEN95" s="554"/>
      <c r="DEO95" s="424"/>
      <c r="DEP95" s="422"/>
      <c r="DEQ95" s="424"/>
      <c r="DER95" s="422"/>
      <c r="DES95" s="423"/>
      <c r="DET95" s="424"/>
      <c r="DEU95" s="423"/>
      <c r="DEV95" s="554"/>
      <c r="DEW95" s="554"/>
      <c r="DEX95" s="554"/>
      <c r="DEY95" s="424"/>
      <c r="DEZ95" s="422"/>
      <c r="DFA95" s="424"/>
      <c r="DFB95" s="422"/>
      <c r="DFC95" s="423"/>
      <c r="DFD95" s="424"/>
      <c r="DFE95" s="423"/>
      <c r="DFF95" s="554"/>
      <c r="DFG95" s="554"/>
      <c r="DFH95" s="554"/>
      <c r="DFI95" s="424"/>
      <c r="DFJ95" s="422"/>
      <c r="DFK95" s="424"/>
      <c r="DFL95" s="422"/>
      <c r="DFM95" s="423"/>
      <c r="DFN95" s="424"/>
      <c r="DFO95" s="423"/>
      <c r="DFP95" s="554"/>
      <c r="DFQ95" s="554"/>
      <c r="DFR95" s="554"/>
      <c r="DFS95" s="424"/>
      <c r="DFT95" s="422"/>
      <c r="DFU95" s="424"/>
      <c r="DFV95" s="422"/>
      <c r="DFW95" s="423"/>
      <c r="DFX95" s="424"/>
      <c r="DFY95" s="423"/>
      <c r="DFZ95" s="554"/>
      <c r="DGA95" s="554"/>
      <c r="DGB95" s="554"/>
      <c r="DGC95" s="424"/>
      <c r="DGD95" s="422"/>
      <c r="DGE95" s="424"/>
      <c r="DGF95" s="422"/>
      <c r="DGG95" s="423"/>
      <c r="DGH95" s="424"/>
      <c r="DGI95" s="423"/>
      <c r="DGJ95" s="554"/>
      <c r="DGK95" s="554"/>
      <c r="DGL95" s="554"/>
      <c r="DGM95" s="424"/>
      <c r="DGN95" s="422"/>
      <c r="DGO95" s="424"/>
      <c r="DGP95" s="422"/>
      <c r="DGQ95" s="423"/>
      <c r="DGR95" s="424"/>
      <c r="DGS95" s="423"/>
      <c r="DGT95" s="554"/>
      <c r="DGU95" s="554"/>
      <c r="DGV95" s="554"/>
      <c r="DGW95" s="424"/>
      <c r="DGX95" s="422"/>
      <c r="DGY95" s="424"/>
      <c r="DGZ95" s="422"/>
      <c r="DHA95" s="423"/>
      <c r="DHB95" s="424"/>
      <c r="DHC95" s="423"/>
      <c r="DHD95" s="554"/>
      <c r="DHE95" s="554"/>
      <c r="DHF95" s="554"/>
      <c r="DHG95" s="424"/>
      <c r="DHH95" s="422"/>
      <c r="DHI95" s="424"/>
      <c r="DHJ95" s="422"/>
      <c r="DHK95" s="423"/>
      <c r="DHL95" s="424"/>
      <c r="DHM95" s="423"/>
      <c r="DHN95" s="554"/>
      <c r="DHO95" s="554"/>
      <c r="DHP95" s="554"/>
      <c r="DHQ95" s="424"/>
      <c r="DHR95" s="422"/>
      <c r="DHS95" s="424"/>
      <c r="DHT95" s="422"/>
      <c r="DHU95" s="423"/>
      <c r="DHV95" s="424"/>
      <c r="DHW95" s="423"/>
      <c r="DHX95" s="554"/>
      <c r="DHY95" s="554"/>
      <c r="DHZ95" s="554"/>
      <c r="DIA95" s="424"/>
      <c r="DIB95" s="422"/>
      <c r="DIC95" s="424"/>
      <c r="DID95" s="422"/>
      <c r="DIE95" s="423"/>
      <c r="DIF95" s="424"/>
      <c r="DIG95" s="423"/>
      <c r="DIH95" s="554"/>
      <c r="DII95" s="554"/>
      <c r="DIJ95" s="554"/>
      <c r="DIK95" s="424"/>
      <c r="DIL95" s="422"/>
      <c r="DIM95" s="424"/>
      <c r="DIN95" s="422"/>
      <c r="DIO95" s="423"/>
      <c r="DIP95" s="424"/>
      <c r="DIQ95" s="423"/>
      <c r="DIR95" s="554"/>
      <c r="DIS95" s="554"/>
      <c r="DIT95" s="554"/>
      <c r="DIU95" s="424"/>
      <c r="DIV95" s="422"/>
      <c r="DIW95" s="424"/>
      <c r="DIX95" s="422"/>
      <c r="DIY95" s="423"/>
      <c r="DIZ95" s="424"/>
      <c r="DJA95" s="423"/>
      <c r="DJB95" s="554"/>
      <c r="DJC95" s="554"/>
      <c r="DJD95" s="554"/>
      <c r="DJE95" s="424"/>
      <c r="DJF95" s="422"/>
      <c r="DJG95" s="424"/>
      <c r="DJH95" s="422"/>
      <c r="DJI95" s="423"/>
      <c r="DJJ95" s="424"/>
      <c r="DJK95" s="423"/>
      <c r="DJL95" s="554"/>
      <c r="DJM95" s="554"/>
      <c r="DJN95" s="554"/>
      <c r="DJO95" s="424"/>
      <c r="DJP95" s="422"/>
      <c r="DJQ95" s="424"/>
      <c r="DJR95" s="422"/>
      <c r="DJS95" s="423"/>
      <c r="DJT95" s="424"/>
      <c r="DJU95" s="423"/>
      <c r="DJV95" s="554"/>
      <c r="DJW95" s="554"/>
      <c r="DJX95" s="554"/>
      <c r="DJY95" s="424"/>
      <c r="DJZ95" s="422"/>
      <c r="DKA95" s="424"/>
      <c r="DKB95" s="422"/>
      <c r="DKC95" s="423"/>
      <c r="DKD95" s="424"/>
      <c r="DKE95" s="423"/>
      <c r="DKF95" s="554"/>
      <c r="DKG95" s="554"/>
      <c r="DKH95" s="554"/>
      <c r="DKI95" s="424"/>
      <c r="DKJ95" s="422"/>
      <c r="DKK95" s="424"/>
      <c r="DKL95" s="422"/>
      <c r="DKM95" s="423"/>
      <c r="DKN95" s="424"/>
      <c r="DKO95" s="423"/>
      <c r="DKP95" s="554"/>
      <c r="DKQ95" s="554"/>
      <c r="DKR95" s="554"/>
      <c r="DKS95" s="424"/>
      <c r="DKT95" s="422"/>
      <c r="DKU95" s="424"/>
      <c r="DKV95" s="422"/>
      <c r="DKW95" s="423"/>
      <c r="DKX95" s="424"/>
      <c r="DKY95" s="423"/>
      <c r="DKZ95" s="554"/>
      <c r="DLA95" s="554"/>
      <c r="DLB95" s="554"/>
      <c r="DLC95" s="424"/>
      <c r="DLD95" s="422"/>
      <c r="DLE95" s="424"/>
      <c r="DLF95" s="422"/>
      <c r="DLG95" s="423"/>
      <c r="DLH95" s="424"/>
      <c r="DLI95" s="423"/>
      <c r="DLJ95" s="554"/>
      <c r="DLK95" s="554"/>
      <c r="DLL95" s="554"/>
      <c r="DLM95" s="424"/>
      <c r="DLN95" s="422"/>
      <c r="DLO95" s="424"/>
      <c r="DLP95" s="422"/>
      <c r="DLQ95" s="423"/>
      <c r="DLR95" s="424"/>
      <c r="DLS95" s="423"/>
      <c r="DLT95" s="554"/>
      <c r="DLU95" s="554"/>
      <c r="DLV95" s="554"/>
      <c r="DLW95" s="424"/>
      <c r="DLX95" s="422"/>
      <c r="DLY95" s="424"/>
      <c r="DLZ95" s="422"/>
      <c r="DMA95" s="423"/>
      <c r="DMB95" s="424"/>
      <c r="DMC95" s="423"/>
      <c r="DMD95" s="554"/>
      <c r="DME95" s="554"/>
      <c r="DMF95" s="554"/>
      <c r="DMG95" s="424"/>
      <c r="DMH95" s="422"/>
      <c r="DMI95" s="424"/>
      <c r="DMJ95" s="422"/>
      <c r="DMK95" s="423"/>
      <c r="DML95" s="424"/>
      <c r="DMM95" s="423"/>
      <c r="DMN95" s="554"/>
      <c r="DMO95" s="554"/>
      <c r="DMP95" s="554"/>
      <c r="DMQ95" s="424"/>
      <c r="DMR95" s="422"/>
      <c r="DMS95" s="424"/>
      <c r="DMT95" s="422"/>
      <c r="DMU95" s="423"/>
      <c r="DMV95" s="424"/>
      <c r="DMW95" s="423"/>
      <c r="DMX95" s="554"/>
      <c r="DMY95" s="554"/>
      <c r="DMZ95" s="554"/>
      <c r="DNA95" s="424"/>
      <c r="DNB95" s="422"/>
      <c r="DNC95" s="424"/>
      <c r="DND95" s="422"/>
      <c r="DNE95" s="423"/>
      <c r="DNF95" s="424"/>
      <c r="DNG95" s="423"/>
      <c r="DNH95" s="554"/>
      <c r="DNI95" s="554"/>
      <c r="DNJ95" s="554"/>
      <c r="DNK95" s="424"/>
      <c r="DNL95" s="422"/>
      <c r="DNM95" s="424"/>
      <c r="DNN95" s="422"/>
      <c r="DNO95" s="423"/>
      <c r="DNP95" s="424"/>
      <c r="DNQ95" s="423"/>
      <c r="DNR95" s="554"/>
      <c r="DNS95" s="554"/>
      <c r="DNT95" s="554"/>
      <c r="DNU95" s="424"/>
      <c r="DNV95" s="422"/>
      <c r="DNW95" s="424"/>
      <c r="DNX95" s="422"/>
      <c r="DNY95" s="423"/>
      <c r="DNZ95" s="424"/>
      <c r="DOA95" s="423"/>
      <c r="DOB95" s="554"/>
      <c r="DOC95" s="554"/>
      <c r="DOD95" s="554"/>
      <c r="DOE95" s="424"/>
      <c r="DOF95" s="422"/>
      <c r="DOG95" s="424"/>
      <c r="DOH95" s="422"/>
      <c r="DOI95" s="423"/>
      <c r="DOJ95" s="424"/>
      <c r="DOK95" s="423"/>
      <c r="DOL95" s="554"/>
      <c r="DOM95" s="554"/>
      <c r="DON95" s="554"/>
      <c r="DOO95" s="424"/>
      <c r="DOP95" s="422"/>
      <c r="DOQ95" s="424"/>
      <c r="DOR95" s="422"/>
      <c r="DOS95" s="423"/>
      <c r="DOT95" s="424"/>
      <c r="DOU95" s="423"/>
      <c r="DOV95" s="554"/>
      <c r="DOW95" s="554"/>
      <c r="DOX95" s="554"/>
      <c r="DOY95" s="424"/>
      <c r="DOZ95" s="422"/>
      <c r="DPA95" s="424"/>
      <c r="DPB95" s="422"/>
      <c r="DPC95" s="423"/>
      <c r="DPD95" s="424"/>
      <c r="DPE95" s="423"/>
      <c r="DPF95" s="554"/>
      <c r="DPG95" s="554"/>
      <c r="DPH95" s="554"/>
      <c r="DPI95" s="424"/>
      <c r="DPJ95" s="422"/>
      <c r="DPK95" s="424"/>
      <c r="DPL95" s="422"/>
      <c r="DPM95" s="423"/>
      <c r="DPN95" s="424"/>
      <c r="DPO95" s="423"/>
      <c r="DPP95" s="554"/>
      <c r="DPQ95" s="554"/>
      <c r="DPR95" s="554"/>
      <c r="DPS95" s="424"/>
      <c r="DPT95" s="422"/>
      <c r="DPU95" s="424"/>
      <c r="DPV95" s="422"/>
      <c r="DPW95" s="423"/>
      <c r="DPX95" s="424"/>
      <c r="DPY95" s="423"/>
      <c r="DPZ95" s="554"/>
      <c r="DQA95" s="554"/>
      <c r="DQB95" s="554"/>
      <c r="DQC95" s="424"/>
      <c r="DQD95" s="422"/>
      <c r="DQE95" s="424"/>
      <c r="DQF95" s="422"/>
      <c r="DQG95" s="423"/>
      <c r="DQH95" s="424"/>
      <c r="DQI95" s="423"/>
      <c r="DQJ95" s="554"/>
      <c r="DQK95" s="554"/>
      <c r="DQL95" s="554"/>
      <c r="DQM95" s="424"/>
      <c r="DQN95" s="422"/>
      <c r="DQO95" s="424"/>
      <c r="DQP95" s="422"/>
      <c r="DQQ95" s="423"/>
      <c r="DQR95" s="424"/>
      <c r="DQS95" s="423"/>
      <c r="DQT95" s="554"/>
      <c r="DQU95" s="554"/>
      <c r="DQV95" s="554"/>
      <c r="DQW95" s="424"/>
      <c r="DQX95" s="422"/>
      <c r="DQY95" s="424"/>
      <c r="DQZ95" s="422"/>
      <c r="DRA95" s="423"/>
      <c r="DRB95" s="424"/>
      <c r="DRC95" s="423"/>
      <c r="DRD95" s="554"/>
      <c r="DRE95" s="554"/>
      <c r="DRF95" s="554"/>
      <c r="DRG95" s="424"/>
      <c r="DRH95" s="422"/>
      <c r="DRI95" s="424"/>
      <c r="DRJ95" s="422"/>
      <c r="DRK95" s="423"/>
      <c r="DRL95" s="424"/>
      <c r="DRM95" s="423"/>
      <c r="DRN95" s="554"/>
      <c r="DRO95" s="554"/>
      <c r="DRP95" s="554"/>
      <c r="DRQ95" s="424"/>
      <c r="DRR95" s="422"/>
      <c r="DRS95" s="424"/>
      <c r="DRT95" s="422"/>
      <c r="DRU95" s="423"/>
      <c r="DRV95" s="424"/>
      <c r="DRW95" s="423"/>
      <c r="DRX95" s="554"/>
      <c r="DRY95" s="554"/>
      <c r="DRZ95" s="554"/>
      <c r="DSA95" s="424"/>
      <c r="DSB95" s="422"/>
      <c r="DSC95" s="424"/>
      <c r="DSD95" s="422"/>
      <c r="DSE95" s="423"/>
      <c r="DSF95" s="424"/>
      <c r="DSG95" s="423"/>
      <c r="DSH95" s="554"/>
      <c r="DSI95" s="554"/>
      <c r="DSJ95" s="554"/>
      <c r="DSK95" s="424"/>
      <c r="DSL95" s="422"/>
      <c r="DSM95" s="424"/>
      <c r="DSN95" s="422"/>
      <c r="DSO95" s="423"/>
      <c r="DSP95" s="424"/>
      <c r="DSQ95" s="423"/>
      <c r="DSR95" s="554"/>
      <c r="DSS95" s="554"/>
      <c r="DST95" s="554"/>
      <c r="DSU95" s="424"/>
      <c r="DSV95" s="422"/>
      <c r="DSW95" s="424"/>
      <c r="DSX95" s="422"/>
      <c r="DSY95" s="423"/>
      <c r="DSZ95" s="424"/>
      <c r="DTA95" s="423"/>
      <c r="DTB95" s="554"/>
      <c r="DTC95" s="554"/>
      <c r="DTD95" s="554"/>
      <c r="DTE95" s="424"/>
      <c r="DTF95" s="422"/>
      <c r="DTG95" s="424"/>
      <c r="DTH95" s="422"/>
      <c r="DTI95" s="423"/>
      <c r="DTJ95" s="424"/>
      <c r="DTK95" s="423"/>
      <c r="DTL95" s="554"/>
      <c r="DTM95" s="554"/>
      <c r="DTN95" s="554"/>
      <c r="DTO95" s="424"/>
      <c r="DTP95" s="422"/>
      <c r="DTQ95" s="424"/>
      <c r="DTR95" s="422"/>
      <c r="DTS95" s="423"/>
      <c r="DTT95" s="424"/>
      <c r="DTU95" s="423"/>
      <c r="DTV95" s="554"/>
      <c r="DTW95" s="554"/>
      <c r="DTX95" s="554"/>
      <c r="DTY95" s="424"/>
      <c r="DTZ95" s="422"/>
      <c r="DUA95" s="424"/>
      <c r="DUB95" s="422"/>
      <c r="DUC95" s="423"/>
      <c r="DUD95" s="424"/>
      <c r="DUE95" s="423"/>
      <c r="DUF95" s="554"/>
      <c r="DUG95" s="554"/>
      <c r="DUH95" s="554"/>
      <c r="DUI95" s="424"/>
      <c r="DUJ95" s="422"/>
      <c r="DUK95" s="424"/>
      <c r="DUL95" s="422"/>
      <c r="DUM95" s="423"/>
      <c r="DUN95" s="424"/>
      <c r="DUO95" s="423"/>
      <c r="DUP95" s="554"/>
      <c r="DUQ95" s="554"/>
      <c r="DUR95" s="554"/>
      <c r="DUS95" s="424"/>
      <c r="DUT95" s="422"/>
      <c r="DUU95" s="424"/>
      <c r="DUV95" s="422"/>
      <c r="DUW95" s="423"/>
      <c r="DUX95" s="424"/>
      <c r="DUY95" s="423"/>
      <c r="DUZ95" s="554"/>
      <c r="DVA95" s="554"/>
      <c r="DVB95" s="554"/>
      <c r="DVC95" s="424"/>
      <c r="DVD95" s="422"/>
      <c r="DVE95" s="424"/>
      <c r="DVF95" s="422"/>
      <c r="DVG95" s="423"/>
      <c r="DVH95" s="424"/>
      <c r="DVI95" s="423"/>
      <c r="DVJ95" s="554"/>
      <c r="DVK95" s="554"/>
      <c r="DVL95" s="554"/>
      <c r="DVM95" s="424"/>
      <c r="DVN95" s="422"/>
      <c r="DVO95" s="424"/>
      <c r="DVP95" s="422"/>
      <c r="DVQ95" s="423"/>
      <c r="DVR95" s="424"/>
      <c r="DVS95" s="423"/>
      <c r="DVT95" s="554"/>
      <c r="DVU95" s="554"/>
      <c r="DVV95" s="554"/>
      <c r="DVW95" s="424"/>
      <c r="DVX95" s="422"/>
      <c r="DVY95" s="424"/>
      <c r="DVZ95" s="422"/>
      <c r="DWA95" s="423"/>
      <c r="DWB95" s="424"/>
      <c r="DWC95" s="423"/>
      <c r="DWD95" s="554"/>
      <c r="DWE95" s="554"/>
      <c r="DWF95" s="554"/>
      <c r="DWG95" s="424"/>
      <c r="DWH95" s="422"/>
      <c r="DWI95" s="424"/>
      <c r="DWJ95" s="422"/>
      <c r="DWK95" s="423"/>
      <c r="DWL95" s="424"/>
      <c r="DWM95" s="423"/>
      <c r="DWN95" s="554"/>
      <c r="DWO95" s="554"/>
      <c r="DWP95" s="554"/>
      <c r="DWQ95" s="424"/>
      <c r="DWR95" s="422"/>
      <c r="DWS95" s="424"/>
      <c r="DWT95" s="422"/>
      <c r="DWU95" s="423"/>
      <c r="DWV95" s="424"/>
      <c r="DWW95" s="423"/>
      <c r="DWX95" s="554"/>
      <c r="DWY95" s="554"/>
      <c r="DWZ95" s="554"/>
      <c r="DXA95" s="424"/>
      <c r="DXB95" s="422"/>
      <c r="DXC95" s="424"/>
      <c r="DXD95" s="422"/>
      <c r="DXE95" s="423"/>
      <c r="DXF95" s="424"/>
      <c r="DXG95" s="423"/>
      <c r="DXH95" s="554"/>
      <c r="DXI95" s="554"/>
      <c r="DXJ95" s="554"/>
      <c r="DXK95" s="424"/>
      <c r="DXL95" s="422"/>
      <c r="DXM95" s="424"/>
      <c r="DXN95" s="422"/>
      <c r="DXO95" s="423"/>
      <c r="DXP95" s="424"/>
      <c r="DXQ95" s="423"/>
      <c r="DXR95" s="554"/>
      <c r="DXS95" s="554"/>
      <c r="DXT95" s="554"/>
      <c r="DXU95" s="424"/>
      <c r="DXV95" s="422"/>
      <c r="DXW95" s="424"/>
      <c r="DXX95" s="422"/>
      <c r="DXY95" s="423"/>
      <c r="DXZ95" s="424"/>
      <c r="DYA95" s="423"/>
      <c r="DYB95" s="554"/>
      <c r="DYC95" s="554"/>
      <c r="DYD95" s="554"/>
      <c r="DYE95" s="424"/>
      <c r="DYF95" s="422"/>
      <c r="DYG95" s="424"/>
      <c r="DYH95" s="422"/>
      <c r="DYI95" s="423"/>
      <c r="DYJ95" s="424"/>
      <c r="DYK95" s="423"/>
      <c r="DYL95" s="554"/>
      <c r="DYM95" s="554"/>
      <c r="DYN95" s="554"/>
      <c r="DYO95" s="424"/>
      <c r="DYP95" s="422"/>
      <c r="DYQ95" s="424"/>
      <c r="DYR95" s="422"/>
      <c r="DYS95" s="423"/>
      <c r="DYT95" s="424"/>
      <c r="DYU95" s="423"/>
      <c r="DYV95" s="554"/>
      <c r="DYW95" s="554"/>
      <c r="DYX95" s="554"/>
      <c r="DYY95" s="424"/>
      <c r="DYZ95" s="422"/>
      <c r="DZA95" s="424"/>
      <c r="DZB95" s="422"/>
      <c r="DZC95" s="423"/>
      <c r="DZD95" s="424"/>
      <c r="DZE95" s="423"/>
      <c r="DZF95" s="554"/>
      <c r="DZG95" s="554"/>
      <c r="DZH95" s="554"/>
      <c r="DZI95" s="424"/>
      <c r="DZJ95" s="422"/>
      <c r="DZK95" s="424"/>
      <c r="DZL95" s="422"/>
      <c r="DZM95" s="423"/>
      <c r="DZN95" s="424"/>
      <c r="DZO95" s="423"/>
      <c r="DZP95" s="554"/>
      <c r="DZQ95" s="554"/>
      <c r="DZR95" s="554"/>
      <c r="DZS95" s="424"/>
      <c r="DZT95" s="422"/>
      <c r="DZU95" s="424"/>
      <c r="DZV95" s="422"/>
      <c r="DZW95" s="423"/>
      <c r="DZX95" s="424"/>
      <c r="DZY95" s="423"/>
      <c r="DZZ95" s="554"/>
      <c r="EAA95" s="554"/>
      <c r="EAB95" s="554"/>
      <c r="EAC95" s="424"/>
      <c r="EAD95" s="422"/>
      <c r="EAE95" s="424"/>
      <c r="EAF95" s="422"/>
      <c r="EAG95" s="423"/>
      <c r="EAH95" s="424"/>
      <c r="EAI95" s="423"/>
      <c r="EAJ95" s="554"/>
      <c r="EAK95" s="554"/>
      <c r="EAL95" s="554"/>
      <c r="EAM95" s="424"/>
      <c r="EAN95" s="422"/>
      <c r="EAO95" s="424"/>
      <c r="EAP95" s="422"/>
      <c r="EAQ95" s="423"/>
      <c r="EAR95" s="424"/>
      <c r="EAS95" s="423"/>
      <c r="EAT95" s="554"/>
      <c r="EAU95" s="554"/>
      <c r="EAV95" s="554"/>
      <c r="EAW95" s="424"/>
      <c r="EAX95" s="422"/>
      <c r="EAY95" s="424"/>
      <c r="EAZ95" s="422"/>
      <c r="EBA95" s="423"/>
      <c r="EBB95" s="424"/>
      <c r="EBC95" s="423"/>
      <c r="EBD95" s="554"/>
      <c r="EBE95" s="554"/>
      <c r="EBF95" s="554"/>
      <c r="EBG95" s="424"/>
      <c r="EBH95" s="422"/>
      <c r="EBI95" s="424"/>
      <c r="EBJ95" s="422"/>
      <c r="EBK95" s="423"/>
      <c r="EBL95" s="424"/>
      <c r="EBM95" s="423"/>
      <c r="EBN95" s="554"/>
      <c r="EBO95" s="554"/>
      <c r="EBP95" s="554"/>
      <c r="EBQ95" s="424"/>
      <c r="EBR95" s="422"/>
      <c r="EBS95" s="424"/>
      <c r="EBT95" s="422"/>
      <c r="EBU95" s="423"/>
      <c r="EBV95" s="424"/>
      <c r="EBW95" s="423"/>
      <c r="EBX95" s="554"/>
      <c r="EBY95" s="554"/>
      <c r="EBZ95" s="554"/>
      <c r="ECA95" s="424"/>
      <c r="ECB95" s="422"/>
      <c r="ECC95" s="424"/>
      <c r="ECD95" s="422"/>
      <c r="ECE95" s="423"/>
      <c r="ECF95" s="424"/>
      <c r="ECG95" s="423"/>
      <c r="ECH95" s="554"/>
      <c r="ECI95" s="554"/>
      <c r="ECJ95" s="554"/>
      <c r="ECK95" s="424"/>
      <c r="ECL95" s="422"/>
      <c r="ECM95" s="424"/>
      <c r="ECN95" s="422"/>
      <c r="ECO95" s="423"/>
      <c r="ECP95" s="424"/>
      <c r="ECQ95" s="423"/>
      <c r="ECR95" s="554"/>
      <c r="ECS95" s="554"/>
      <c r="ECT95" s="554"/>
      <c r="ECU95" s="424"/>
      <c r="ECV95" s="422"/>
      <c r="ECW95" s="424"/>
      <c r="ECX95" s="422"/>
      <c r="ECY95" s="423"/>
      <c r="ECZ95" s="424"/>
      <c r="EDA95" s="423"/>
      <c r="EDB95" s="554"/>
      <c r="EDC95" s="554"/>
      <c r="EDD95" s="554"/>
      <c r="EDE95" s="424"/>
      <c r="EDF95" s="422"/>
      <c r="EDG95" s="424"/>
      <c r="EDH95" s="422"/>
      <c r="EDI95" s="423"/>
      <c r="EDJ95" s="424"/>
      <c r="EDK95" s="423"/>
      <c r="EDL95" s="554"/>
      <c r="EDM95" s="554"/>
      <c r="EDN95" s="554"/>
      <c r="EDO95" s="424"/>
      <c r="EDP95" s="422"/>
      <c r="EDQ95" s="424"/>
      <c r="EDR95" s="422"/>
      <c r="EDS95" s="423"/>
      <c r="EDT95" s="424"/>
      <c r="EDU95" s="423"/>
      <c r="EDV95" s="554"/>
      <c r="EDW95" s="554"/>
      <c r="EDX95" s="554"/>
      <c r="EDY95" s="424"/>
      <c r="EDZ95" s="422"/>
      <c r="EEA95" s="424"/>
      <c r="EEB95" s="422"/>
      <c r="EEC95" s="423"/>
      <c r="EED95" s="424"/>
      <c r="EEE95" s="423"/>
      <c r="EEF95" s="554"/>
      <c r="EEG95" s="554"/>
      <c r="EEH95" s="554"/>
      <c r="EEI95" s="424"/>
      <c r="EEJ95" s="422"/>
      <c r="EEK95" s="424"/>
      <c r="EEL95" s="422"/>
      <c r="EEM95" s="423"/>
      <c r="EEN95" s="424"/>
      <c r="EEO95" s="423"/>
      <c r="EEP95" s="554"/>
      <c r="EEQ95" s="554"/>
      <c r="EER95" s="554"/>
      <c r="EES95" s="424"/>
      <c r="EET95" s="422"/>
      <c r="EEU95" s="424"/>
      <c r="EEV95" s="422"/>
      <c r="EEW95" s="423"/>
      <c r="EEX95" s="424"/>
      <c r="EEY95" s="423"/>
      <c r="EEZ95" s="554"/>
      <c r="EFA95" s="554"/>
      <c r="EFB95" s="554"/>
      <c r="EFC95" s="424"/>
      <c r="EFD95" s="422"/>
      <c r="EFE95" s="424"/>
      <c r="EFF95" s="422"/>
      <c r="EFG95" s="423"/>
      <c r="EFH95" s="424"/>
      <c r="EFI95" s="423"/>
      <c r="EFJ95" s="554"/>
      <c r="EFK95" s="554"/>
      <c r="EFL95" s="554"/>
      <c r="EFM95" s="424"/>
      <c r="EFN95" s="422"/>
      <c r="EFO95" s="424"/>
      <c r="EFP95" s="422"/>
      <c r="EFQ95" s="423"/>
      <c r="EFR95" s="424"/>
      <c r="EFS95" s="423"/>
      <c r="EFT95" s="554"/>
      <c r="EFU95" s="554"/>
      <c r="EFV95" s="554"/>
      <c r="EFW95" s="424"/>
      <c r="EFX95" s="422"/>
      <c r="EFY95" s="424"/>
      <c r="EFZ95" s="422"/>
      <c r="EGA95" s="423"/>
      <c r="EGB95" s="424"/>
      <c r="EGC95" s="423"/>
      <c r="EGD95" s="554"/>
      <c r="EGE95" s="554"/>
      <c r="EGF95" s="554"/>
      <c r="EGG95" s="424"/>
      <c r="EGH95" s="422"/>
      <c r="EGI95" s="424"/>
      <c r="EGJ95" s="422"/>
      <c r="EGK95" s="423"/>
      <c r="EGL95" s="424"/>
      <c r="EGM95" s="423"/>
      <c r="EGN95" s="554"/>
      <c r="EGO95" s="554"/>
      <c r="EGP95" s="554"/>
      <c r="EGQ95" s="424"/>
      <c r="EGR95" s="422"/>
      <c r="EGS95" s="424"/>
      <c r="EGT95" s="422"/>
      <c r="EGU95" s="423"/>
      <c r="EGV95" s="424"/>
      <c r="EGW95" s="423"/>
      <c r="EGX95" s="554"/>
      <c r="EGY95" s="554"/>
      <c r="EGZ95" s="554"/>
      <c r="EHA95" s="424"/>
      <c r="EHB95" s="422"/>
      <c r="EHC95" s="424"/>
      <c r="EHD95" s="422"/>
      <c r="EHE95" s="423"/>
      <c r="EHF95" s="424"/>
      <c r="EHG95" s="423"/>
      <c r="EHH95" s="554"/>
      <c r="EHI95" s="554"/>
      <c r="EHJ95" s="554"/>
      <c r="EHK95" s="424"/>
      <c r="EHL95" s="422"/>
      <c r="EHM95" s="424"/>
      <c r="EHN95" s="422"/>
      <c r="EHO95" s="423"/>
      <c r="EHP95" s="424"/>
      <c r="EHQ95" s="423"/>
      <c r="EHR95" s="554"/>
      <c r="EHS95" s="554"/>
      <c r="EHT95" s="554"/>
      <c r="EHU95" s="424"/>
      <c r="EHV95" s="422"/>
      <c r="EHW95" s="424"/>
      <c r="EHX95" s="422"/>
      <c r="EHY95" s="423"/>
      <c r="EHZ95" s="424"/>
      <c r="EIA95" s="423"/>
      <c r="EIB95" s="554"/>
      <c r="EIC95" s="554"/>
      <c r="EID95" s="554"/>
      <c r="EIE95" s="424"/>
      <c r="EIF95" s="422"/>
      <c r="EIG95" s="424"/>
      <c r="EIH95" s="422"/>
      <c r="EII95" s="423"/>
      <c r="EIJ95" s="424"/>
      <c r="EIK95" s="423"/>
      <c r="EIL95" s="554"/>
      <c r="EIM95" s="554"/>
      <c r="EIN95" s="554"/>
      <c r="EIO95" s="424"/>
      <c r="EIP95" s="422"/>
      <c r="EIQ95" s="424"/>
      <c r="EIR95" s="422"/>
      <c r="EIS95" s="423"/>
      <c r="EIT95" s="424"/>
      <c r="EIU95" s="423"/>
      <c r="EIV95" s="554"/>
      <c r="EIW95" s="554"/>
      <c r="EIX95" s="554"/>
      <c r="EIY95" s="424"/>
      <c r="EIZ95" s="422"/>
      <c r="EJA95" s="424"/>
      <c r="EJB95" s="422"/>
      <c r="EJC95" s="423"/>
      <c r="EJD95" s="424"/>
      <c r="EJE95" s="423"/>
      <c r="EJF95" s="554"/>
      <c r="EJG95" s="554"/>
      <c r="EJH95" s="554"/>
      <c r="EJI95" s="424"/>
      <c r="EJJ95" s="422"/>
      <c r="EJK95" s="424"/>
      <c r="EJL95" s="422"/>
      <c r="EJM95" s="423"/>
      <c r="EJN95" s="424"/>
      <c r="EJO95" s="423"/>
      <c r="EJP95" s="554"/>
      <c r="EJQ95" s="554"/>
      <c r="EJR95" s="554"/>
      <c r="EJS95" s="424"/>
      <c r="EJT95" s="422"/>
      <c r="EJU95" s="424"/>
      <c r="EJV95" s="422"/>
      <c r="EJW95" s="423"/>
      <c r="EJX95" s="424"/>
      <c r="EJY95" s="423"/>
      <c r="EJZ95" s="554"/>
      <c r="EKA95" s="554"/>
      <c r="EKB95" s="554"/>
      <c r="EKC95" s="424"/>
      <c r="EKD95" s="422"/>
      <c r="EKE95" s="424"/>
      <c r="EKF95" s="422"/>
      <c r="EKG95" s="423"/>
      <c r="EKH95" s="424"/>
      <c r="EKI95" s="423"/>
      <c r="EKJ95" s="554"/>
      <c r="EKK95" s="554"/>
      <c r="EKL95" s="554"/>
      <c r="EKM95" s="424"/>
      <c r="EKN95" s="422"/>
      <c r="EKO95" s="424"/>
      <c r="EKP95" s="422"/>
      <c r="EKQ95" s="423"/>
      <c r="EKR95" s="424"/>
      <c r="EKS95" s="423"/>
      <c r="EKT95" s="554"/>
      <c r="EKU95" s="554"/>
      <c r="EKV95" s="554"/>
      <c r="EKW95" s="424"/>
      <c r="EKX95" s="422"/>
      <c r="EKY95" s="424"/>
      <c r="EKZ95" s="422"/>
      <c r="ELA95" s="423"/>
      <c r="ELB95" s="424"/>
      <c r="ELC95" s="423"/>
      <c r="ELD95" s="554"/>
      <c r="ELE95" s="554"/>
      <c r="ELF95" s="554"/>
      <c r="ELG95" s="424"/>
      <c r="ELH95" s="422"/>
      <c r="ELI95" s="424"/>
      <c r="ELJ95" s="422"/>
      <c r="ELK95" s="423"/>
      <c r="ELL95" s="424"/>
      <c r="ELM95" s="423"/>
      <c r="ELN95" s="554"/>
      <c r="ELO95" s="554"/>
      <c r="ELP95" s="554"/>
      <c r="ELQ95" s="424"/>
      <c r="ELR95" s="422"/>
      <c r="ELS95" s="424"/>
      <c r="ELT95" s="422"/>
      <c r="ELU95" s="423"/>
      <c r="ELV95" s="424"/>
      <c r="ELW95" s="423"/>
      <c r="ELX95" s="554"/>
      <c r="ELY95" s="554"/>
      <c r="ELZ95" s="554"/>
      <c r="EMA95" s="424"/>
      <c r="EMB95" s="422"/>
      <c r="EMC95" s="424"/>
      <c r="EMD95" s="422"/>
      <c r="EME95" s="423"/>
      <c r="EMF95" s="424"/>
      <c r="EMG95" s="423"/>
      <c r="EMH95" s="554"/>
      <c r="EMI95" s="554"/>
      <c r="EMJ95" s="554"/>
      <c r="EMK95" s="424"/>
      <c r="EML95" s="422"/>
      <c r="EMM95" s="424"/>
      <c r="EMN95" s="422"/>
      <c r="EMO95" s="423"/>
      <c r="EMP95" s="424"/>
      <c r="EMQ95" s="423"/>
      <c r="EMR95" s="554"/>
      <c r="EMS95" s="554"/>
      <c r="EMT95" s="554"/>
      <c r="EMU95" s="424"/>
      <c r="EMV95" s="422"/>
      <c r="EMW95" s="424"/>
      <c r="EMX95" s="422"/>
      <c r="EMY95" s="423"/>
      <c r="EMZ95" s="424"/>
      <c r="ENA95" s="423"/>
      <c r="ENB95" s="554"/>
      <c r="ENC95" s="554"/>
      <c r="END95" s="554"/>
      <c r="ENE95" s="424"/>
      <c r="ENF95" s="422"/>
      <c r="ENG95" s="424"/>
      <c r="ENH95" s="422"/>
      <c r="ENI95" s="423"/>
      <c r="ENJ95" s="424"/>
      <c r="ENK95" s="423"/>
      <c r="ENL95" s="554"/>
      <c r="ENM95" s="554"/>
      <c r="ENN95" s="554"/>
      <c r="ENO95" s="424"/>
      <c r="ENP95" s="422"/>
      <c r="ENQ95" s="424"/>
      <c r="ENR95" s="422"/>
      <c r="ENS95" s="423"/>
      <c r="ENT95" s="424"/>
      <c r="ENU95" s="423"/>
      <c r="ENV95" s="554"/>
      <c r="ENW95" s="554"/>
      <c r="ENX95" s="554"/>
      <c r="ENY95" s="424"/>
      <c r="ENZ95" s="422"/>
      <c r="EOA95" s="424"/>
      <c r="EOB95" s="422"/>
      <c r="EOC95" s="423"/>
      <c r="EOD95" s="424"/>
      <c r="EOE95" s="423"/>
      <c r="EOF95" s="554"/>
      <c r="EOG95" s="554"/>
      <c r="EOH95" s="554"/>
      <c r="EOI95" s="424"/>
      <c r="EOJ95" s="422"/>
      <c r="EOK95" s="424"/>
      <c r="EOL95" s="422"/>
      <c r="EOM95" s="423"/>
      <c r="EON95" s="424"/>
      <c r="EOO95" s="423"/>
      <c r="EOP95" s="554"/>
      <c r="EOQ95" s="554"/>
      <c r="EOR95" s="554"/>
      <c r="EOS95" s="424"/>
      <c r="EOT95" s="422"/>
      <c r="EOU95" s="424"/>
      <c r="EOV95" s="422"/>
      <c r="EOW95" s="423"/>
      <c r="EOX95" s="424"/>
      <c r="EOY95" s="423"/>
      <c r="EOZ95" s="554"/>
      <c r="EPA95" s="554"/>
      <c r="EPB95" s="554"/>
      <c r="EPC95" s="424"/>
      <c r="EPD95" s="422"/>
      <c r="EPE95" s="424"/>
      <c r="EPF95" s="422"/>
      <c r="EPG95" s="423"/>
      <c r="EPH95" s="424"/>
      <c r="EPI95" s="423"/>
      <c r="EPJ95" s="554"/>
      <c r="EPK95" s="554"/>
      <c r="EPL95" s="554"/>
      <c r="EPM95" s="424"/>
      <c r="EPN95" s="422"/>
      <c r="EPO95" s="424"/>
      <c r="EPP95" s="422"/>
      <c r="EPQ95" s="423"/>
      <c r="EPR95" s="424"/>
      <c r="EPS95" s="423"/>
      <c r="EPT95" s="554"/>
      <c r="EPU95" s="554"/>
      <c r="EPV95" s="554"/>
      <c r="EPW95" s="424"/>
      <c r="EPX95" s="422"/>
      <c r="EPY95" s="424"/>
      <c r="EPZ95" s="422"/>
      <c r="EQA95" s="423"/>
      <c r="EQB95" s="424"/>
      <c r="EQC95" s="423"/>
      <c r="EQD95" s="554"/>
      <c r="EQE95" s="554"/>
      <c r="EQF95" s="554"/>
      <c r="EQG95" s="424"/>
      <c r="EQH95" s="422"/>
      <c r="EQI95" s="424"/>
      <c r="EQJ95" s="422"/>
      <c r="EQK95" s="423"/>
      <c r="EQL95" s="424"/>
      <c r="EQM95" s="423"/>
      <c r="EQN95" s="554"/>
      <c r="EQO95" s="554"/>
      <c r="EQP95" s="554"/>
      <c r="EQQ95" s="424"/>
      <c r="EQR95" s="422"/>
      <c r="EQS95" s="424"/>
      <c r="EQT95" s="422"/>
      <c r="EQU95" s="423"/>
      <c r="EQV95" s="424"/>
      <c r="EQW95" s="423"/>
      <c r="EQX95" s="554"/>
      <c r="EQY95" s="554"/>
      <c r="EQZ95" s="554"/>
      <c r="ERA95" s="424"/>
      <c r="ERB95" s="422"/>
      <c r="ERC95" s="424"/>
      <c r="ERD95" s="422"/>
      <c r="ERE95" s="423"/>
      <c r="ERF95" s="424"/>
      <c r="ERG95" s="423"/>
      <c r="ERH95" s="554"/>
      <c r="ERI95" s="554"/>
      <c r="ERJ95" s="554"/>
      <c r="ERK95" s="424"/>
      <c r="ERL95" s="422"/>
      <c r="ERM95" s="424"/>
      <c r="ERN95" s="422"/>
      <c r="ERO95" s="423"/>
      <c r="ERP95" s="424"/>
      <c r="ERQ95" s="423"/>
      <c r="ERR95" s="554"/>
      <c r="ERS95" s="554"/>
      <c r="ERT95" s="554"/>
      <c r="ERU95" s="424"/>
      <c r="ERV95" s="422"/>
      <c r="ERW95" s="424"/>
      <c r="ERX95" s="422"/>
      <c r="ERY95" s="423"/>
      <c r="ERZ95" s="424"/>
      <c r="ESA95" s="423"/>
      <c r="ESB95" s="554"/>
      <c r="ESC95" s="554"/>
      <c r="ESD95" s="554"/>
      <c r="ESE95" s="424"/>
      <c r="ESF95" s="422"/>
      <c r="ESG95" s="424"/>
      <c r="ESH95" s="422"/>
      <c r="ESI95" s="423"/>
      <c r="ESJ95" s="424"/>
      <c r="ESK95" s="423"/>
      <c r="ESL95" s="554"/>
      <c r="ESM95" s="554"/>
      <c r="ESN95" s="554"/>
      <c r="ESO95" s="424"/>
      <c r="ESP95" s="422"/>
      <c r="ESQ95" s="424"/>
      <c r="ESR95" s="422"/>
      <c r="ESS95" s="423"/>
      <c r="EST95" s="424"/>
      <c r="ESU95" s="423"/>
      <c r="ESV95" s="554"/>
      <c r="ESW95" s="554"/>
      <c r="ESX95" s="554"/>
      <c r="ESY95" s="424"/>
      <c r="ESZ95" s="422"/>
      <c r="ETA95" s="424"/>
      <c r="ETB95" s="422"/>
      <c r="ETC95" s="423"/>
      <c r="ETD95" s="424"/>
      <c r="ETE95" s="423"/>
      <c r="ETF95" s="554"/>
      <c r="ETG95" s="554"/>
      <c r="ETH95" s="554"/>
      <c r="ETI95" s="424"/>
      <c r="ETJ95" s="422"/>
      <c r="ETK95" s="424"/>
      <c r="ETL95" s="422"/>
      <c r="ETM95" s="423"/>
      <c r="ETN95" s="424"/>
      <c r="ETO95" s="423"/>
      <c r="ETP95" s="554"/>
      <c r="ETQ95" s="554"/>
      <c r="ETR95" s="554"/>
      <c r="ETS95" s="424"/>
      <c r="ETT95" s="422"/>
      <c r="ETU95" s="424"/>
      <c r="ETV95" s="422"/>
      <c r="ETW95" s="423"/>
      <c r="ETX95" s="424"/>
      <c r="ETY95" s="423"/>
      <c r="ETZ95" s="554"/>
      <c r="EUA95" s="554"/>
      <c r="EUB95" s="554"/>
      <c r="EUC95" s="424"/>
      <c r="EUD95" s="422"/>
      <c r="EUE95" s="424"/>
      <c r="EUF95" s="422"/>
      <c r="EUG95" s="423"/>
      <c r="EUH95" s="424"/>
      <c r="EUI95" s="423"/>
      <c r="EUJ95" s="554"/>
      <c r="EUK95" s="554"/>
      <c r="EUL95" s="554"/>
      <c r="EUM95" s="424"/>
      <c r="EUN95" s="422"/>
      <c r="EUO95" s="424"/>
      <c r="EUP95" s="422"/>
      <c r="EUQ95" s="423"/>
      <c r="EUR95" s="424"/>
      <c r="EUS95" s="423"/>
      <c r="EUT95" s="554"/>
      <c r="EUU95" s="554"/>
      <c r="EUV95" s="554"/>
      <c r="EUW95" s="424"/>
      <c r="EUX95" s="422"/>
      <c r="EUY95" s="424"/>
      <c r="EUZ95" s="422"/>
      <c r="EVA95" s="423"/>
      <c r="EVB95" s="424"/>
      <c r="EVC95" s="423"/>
      <c r="EVD95" s="554"/>
      <c r="EVE95" s="554"/>
      <c r="EVF95" s="554"/>
      <c r="EVG95" s="424"/>
      <c r="EVH95" s="422"/>
      <c r="EVI95" s="424"/>
      <c r="EVJ95" s="422"/>
      <c r="EVK95" s="423"/>
      <c r="EVL95" s="424"/>
      <c r="EVM95" s="423"/>
      <c r="EVN95" s="554"/>
      <c r="EVO95" s="554"/>
      <c r="EVP95" s="554"/>
      <c r="EVQ95" s="424"/>
      <c r="EVR95" s="422"/>
      <c r="EVS95" s="424"/>
      <c r="EVT95" s="422"/>
      <c r="EVU95" s="423"/>
      <c r="EVV95" s="424"/>
      <c r="EVW95" s="423"/>
      <c r="EVX95" s="554"/>
      <c r="EVY95" s="554"/>
      <c r="EVZ95" s="554"/>
      <c r="EWA95" s="424"/>
      <c r="EWB95" s="422"/>
      <c r="EWC95" s="424"/>
      <c r="EWD95" s="422"/>
      <c r="EWE95" s="423"/>
      <c r="EWF95" s="424"/>
      <c r="EWG95" s="423"/>
      <c r="EWH95" s="554"/>
      <c r="EWI95" s="554"/>
      <c r="EWJ95" s="554"/>
      <c r="EWK95" s="424"/>
      <c r="EWL95" s="422"/>
      <c r="EWM95" s="424"/>
      <c r="EWN95" s="422"/>
      <c r="EWO95" s="423"/>
      <c r="EWP95" s="424"/>
      <c r="EWQ95" s="423"/>
      <c r="EWR95" s="554"/>
      <c r="EWS95" s="554"/>
      <c r="EWT95" s="554"/>
      <c r="EWU95" s="424"/>
      <c r="EWV95" s="422"/>
      <c r="EWW95" s="424"/>
      <c r="EWX95" s="422"/>
      <c r="EWY95" s="423"/>
      <c r="EWZ95" s="424"/>
      <c r="EXA95" s="423"/>
      <c r="EXB95" s="554"/>
      <c r="EXC95" s="554"/>
      <c r="EXD95" s="554"/>
      <c r="EXE95" s="424"/>
      <c r="EXF95" s="422"/>
      <c r="EXG95" s="424"/>
      <c r="EXH95" s="422"/>
      <c r="EXI95" s="423"/>
      <c r="EXJ95" s="424"/>
      <c r="EXK95" s="423"/>
      <c r="EXL95" s="554"/>
      <c r="EXM95" s="554"/>
      <c r="EXN95" s="554"/>
      <c r="EXO95" s="424"/>
      <c r="EXP95" s="422"/>
      <c r="EXQ95" s="424"/>
      <c r="EXR95" s="422"/>
      <c r="EXS95" s="423"/>
      <c r="EXT95" s="424"/>
      <c r="EXU95" s="423"/>
      <c r="EXV95" s="554"/>
      <c r="EXW95" s="554"/>
      <c r="EXX95" s="554"/>
      <c r="EXY95" s="424"/>
      <c r="EXZ95" s="422"/>
      <c r="EYA95" s="424"/>
      <c r="EYB95" s="422"/>
      <c r="EYC95" s="423"/>
      <c r="EYD95" s="424"/>
      <c r="EYE95" s="423"/>
      <c r="EYF95" s="554"/>
      <c r="EYG95" s="554"/>
      <c r="EYH95" s="554"/>
      <c r="EYI95" s="424"/>
      <c r="EYJ95" s="422"/>
      <c r="EYK95" s="424"/>
      <c r="EYL95" s="422"/>
      <c r="EYM95" s="423"/>
      <c r="EYN95" s="424"/>
      <c r="EYO95" s="423"/>
      <c r="EYP95" s="554"/>
      <c r="EYQ95" s="554"/>
      <c r="EYR95" s="554"/>
      <c r="EYS95" s="424"/>
      <c r="EYT95" s="422"/>
      <c r="EYU95" s="424"/>
      <c r="EYV95" s="422"/>
      <c r="EYW95" s="423"/>
      <c r="EYX95" s="424"/>
      <c r="EYY95" s="423"/>
      <c r="EYZ95" s="554"/>
      <c r="EZA95" s="554"/>
      <c r="EZB95" s="554"/>
      <c r="EZC95" s="424"/>
      <c r="EZD95" s="422"/>
      <c r="EZE95" s="424"/>
      <c r="EZF95" s="422"/>
      <c r="EZG95" s="423"/>
      <c r="EZH95" s="424"/>
      <c r="EZI95" s="423"/>
      <c r="EZJ95" s="554"/>
      <c r="EZK95" s="554"/>
      <c r="EZL95" s="554"/>
      <c r="EZM95" s="424"/>
      <c r="EZN95" s="422"/>
      <c r="EZO95" s="424"/>
      <c r="EZP95" s="422"/>
      <c r="EZQ95" s="423"/>
      <c r="EZR95" s="424"/>
      <c r="EZS95" s="423"/>
      <c r="EZT95" s="554"/>
      <c r="EZU95" s="554"/>
      <c r="EZV95" s="554"/>
      <c r="EZW95" s="424"/>
      <c r="EZX95" s="422"/>
      <c r="EZY95" s="424"/>
      <c r="EZZ95" s="422"/>
      <c r="FAA95" s="423"/>
      <c r="FAB95" s="424"/>
      <c r="FAC95" s="423"/>
      <c r="FAD95" s="554"/>
      <c r="FAE95" s="554"/>
      <c r="FAF95" s="554"/>
      <c r="FAG95" s="424"/>
      <c r="FAH95" s="422"/>
      <c r="FAI95" s="424"/>
      <c r="FAJ95" s="422"/>
      <c r="FAK95" s="423"/>
      <c r="FAL95" s="424"/>
      <c r="FAM95" s="423"/>
      <c r="FAN95" s="554"/>
      <c r="FAO95" s="554"/>
      <c r="FAP95" s="554"/>
      <c r="FAQ95" s="424"/>
      <c r="FAR95" s="422"/>
      <c r="FAS95" s="424"/>
      <c r="FAT95" s="422"/>
      <c r="FAU95" s="423"/>
      <c r="FAV95" s="424"/>
      <c r="FAW95" s="423"/>
      <c r="FAX95" s="554"/>
      <c r="FAY95" s="554"/>
      <c r="FAZ95" s="554"/>
      <c r="FBA95" s="424"/>
      <c r="FBB95" s="422"/>
      <c r="FBC95" s="424"/>
      <c r="FBD95" s="422"/>
      <c r="FBE95" s="423"/>
      <c r="FBF95" s="424"/>
      <c r="FBG95" s="423"/>
      <c r="FBH95" s="554"/>
      <c r="FBI95" s="554"/>
      <c r="FBJ95" s="554"/>
      <c r="FBK95" s="424"/>
      <c r="FBL95" s="422"/>
      <c r="FBM95" s="424"/>
      <c r="FBN95" s="422"/>
      <c r="FBO95" s="423"/>
      <c r="FBP95" s="424"/>
      <c r="FBQ95" s="423"/>
      <c r="FBR95" s="554"/>
      <c r="FBS95" s="554"/>
      <c r="FBT95" s="554"/>
      <c r="FBU95" s="424"/>
      <c r="FBV95" s="422"/>
      <c r="FBW95" s="424"/>
      <c r="FBX95" s="422"/>
      <c r="FBY95" s="423"/>
      <c r="FBZ95" s="424"/>
      <c r="FCA95" s="423"/>
      <c r="FCB95" s="554"/>
      <c r="FCC95" s="554"/>
      <c r="FCD95" s="554"/>
      <c r="FCE95" s="424"/>
      <c r="FCF95" s="422"/>
      <c r="FCG95" s="424"/>
      <c r="FCH95" s="422"/>
      <c r="FCI95" s="423"/>
      <c r="FCJ95" s="424"/>
      <c r="FCK95" s="423"/>
      <c r="FCL95" s="554"/>
      <c r="FCM95" s="554"/>
      <c r="FCN95" s="554"/>
      <c r="FCO95" s="424"/>
      <c r="FCP95" s="422"/>
      <c r="FCQ95" s="424"/>
      <c r="FCR95" s="422"/>
      <c r="FCS95" s="423"/>
      <c r="FCT95" s="424"/>
      <c r="FCU95" s="423"/>
      <c r="FCV95" s="554"/>
      <c r="FCW95" s="554"/>
      <c r="FCX95" s="554"/>
      <c r="FCY95" s="424"/>
      <c r="FCZ95" s="422"/>
      <c r="FDA95" s="424"/>
      <c r="FDB95" s="422"/>
      <c r="FDC95" s="423"/>
      <c r="FDD95" s="424"/>
      <c r="FDE95" s="423"/>
      <c r="FDF95" s="554"/>
      <c r="FDG95" s="554"/>
      <c r="FDH95" s="554"/>
      <c r="FDI95" s="424"/>
      <c r="FDJ95" s="422"/>
      <c r="FDK95" s="424"/>
      <c r="FDL95" s="422"/>
      <c r="FDM95" s="423"/>
      <c r="FDN95" s="424"/>
      <c r="FDO95" s="423"/>
      <c r="FDP95" s="554"/>
      <c r="FDQ95" s="554"/>
      <c r="FDR95" s="554"/>
      <c r="FDS95" s="424"/>
      <c r="FDT95" s="422"/>
      <c r="FDU95" s="424"/>
      <c r="FDV95" s="422"/>
      <c r="FDW95" s="423"/>
      <c r="FDX95" s="424"/>
      <c r="FDY95" s="423"/>
      <c r="FDZ95" s="554"/>
      <c r="FEA95" s="554"/>
      <c r="FEB95" s="554"/>
      <c r="FEC95" s="424"/>
      <c r="FED95" s="422"/>
      <c r="FEE95" s="424"/>
      <c r="FEF95" s="422"/>
      <c r="FEG95" s="423"/>
      <c r="FEH95" s="424"/>
      <c r="FEI95" s="423"/>
      <c r="FEJ95" s="554"/>
      <c r="FEK95" s="554"/>
      <c r="FEL95" s="554"/>
      <c r="FEM95" s="424"/>
      <c r="FEN95" s="422"/>
      <c r="FEO95" s="424"/>
      <c r="FEP95" s="422"/>
      <c r="FEQ95" s="423"/>
      <c r="FER95" s="424"/>
      <c r="FES95" s="423"/>
      <c r="FET95" s="554"/>
      <c r="FEU95" s="554"/>
      <c r="FEV95" s="554"/>
      <c r="FEW95" s="424"/>
      <c r="FEX95" s="422"/>
      <c r="FEY95" s="424"/>
      <c r="FEZ95" s="422"/>
      <c r="FFA95" s="423"/>
      <c r="FFB95" s="424"/>
      <c r="FFC95" s="423"/>
      <c r="FFD95" s="554"/>
      <c r="FFE95" s="554"/>
      <c r="FFF95" s="554"/>
      <c r="FFG95" s="424"/>
      <c r="FFH95" s="422"/>
      <c r="FFI95" s="424"/>
      <c r="FFJ95" s="422"/>
      <c r="FFK95" s="423"/>
      <c r="FFL95" s="424"/>
      <c r="FFM95" s="423"/>
      <c r="FFN95" s="554"/>
      <c r="FFO95" s="554"/>
      <c r="FFP95" s="554"/>
      <c r="FFQ95" s="424"/>
      <c r="FFR95" s="422"/>
      <c r="FFS95" s="424"/>
      <c r="FFT95" s="422"/>
      <c r="FFU95" s="423"/>
      <c r="FFV95" s="424"/>
      <c r="FFW95" s="423"/>
      <c r="FFX95" s="554"/>
      <c r="FFY95" s="554"/>
      <c r="FFZ95" s="554"/>
      <c r="FGA95" s="424"/>
      <c r="FGB95" s="422"/>
      <c r="FGC95" s="424"/>
      <c r="FGD95" s="422"/>
      <c r="FGE95" s="423"/>
      <c r="FGF95" s="424"/>
      <c r="FGG95" s="423"/>
      <c r="FGH95" s="554"/>
      <c r="FGI95" s="554"/>
      <c r="FGJ95" s="554"/>
      <c r="FGK95" s="424"/>
      <c r="FGL95" s="422"/>
      <c r="FGM95" s="424"/>
      <c r="FGN95" s="422"/>
      <c r="FGO95" s="423"/>
      <c r="FGP95" s="424"/>
      <c r="FGQ95" s="423"/>
      <c r="FGR95" s="554"/>
      <c r="FGS95" s="554"/>
      <c r="FGT95" s="554"/>
      <c r="FGU95" s="424"/>
      <c r="FGV95" s="422"/>
      <c r="FGW95" s="424"/>
      <c r="FGX95" s="422"/>
      <c r="FGY95" s="423"/>
      <c r="FGZ95" s="424"/>
      <c r="FHA95" s="423"/>
      <c r="FHB95" s="554"/>
      <c r="FHC95" s="554"/>
      <c r="FHD95" s="554"/>
      <c r="FHE95" s="424"/>
      <c r="FHF95" s="422"/>
      <c r="FHG95" s="424"/>
      <c r="FHH95" s="422"/>
      <c r="FHI95" s="423"/>
      <c r="FHJ95" s="424"/>
      <c r="FHK95" s="423"/>
      <c r="FHL95" s="554"/>
      <c r="FHM95" s="554"/>
      <c r="FHN95" s="554"/>
      <c r="FHO95" s="424"/>
      <c r="FHP95" s="422"/>
      <c r="FHQ95" s="424"/>
      <c r="FHR95" s="422"/>
      <c r="FHS95" s="423"/>
      <c r="FHT95" s="424"/>
      <c r="FHU95" s="423"/>
      <c r="FHV95" s="554"/>
      <c r="FHW95" s="554"/>
      <c r="FHX95" s="554"/>
      <c r="FHY95" s="424"/>
      <c r="FHZ95" s="422"/>
      <c r="FIA95" s="424"/>
      <c r="FIB95" s="422"/>
      <c r="FIC95" s="423"/>
      <c r="FID95" s="424"/>
      <c r="FIE95" s="423"/>
      <c r="FIF95" s="554"/>
      <c r="FIG95" s="554"/>
      <c r="FIH95" s="554"/>
      <c r="FII95" s="424"/>
      <c r="FIJ95" s="422"/>
      <c r="FIK95" s="424"/>
      <c r="FIL95" s="422"/>
      <c r="FIM95" s="423"/>
      <c r="FIN95" s="424"/>
      <c r="FIO95" s="423"/>
      <c r="FIP95" s="554"/>
      <c r="FIQ95" s="554"/>
      <c r="FIR95" s="554"/>
      <c r="FIS95" s="424"/>
      <c r="FIT95" s="422"/>
      <c r="FIU95" s="424"/>
      <c r="FIV95" s="422"/>
      <c r="FIW95" s="423"/>
      <c r="FIX95" s="424"/>
      <c r="FIY95" s="423"/>
      <c r="FIZ95" s="554"/>
      <c r="FJA95" s="554"/>
      <c r="FJB95" s="554"/>
      <c r="FJC95" s="424"/>
      <c r="FJD95" s="422"/>
      <c r="FJE95" s="424"/>
      <c r="FJF95" s="422"/>
      <c r="FJG95" s="423"/>
      <c r="FJH95" s="424"/>
      <c r="FJI95" s="423"/>
      <c r="FJJ95" s="554"/>
      <c r="FJK95" s="554"/>
      <c r="FJL95" s="554"/>
      <c r="FJM95" s="424"/>
      <c r="FJN95" s="422"/>
      <c r="FJO95" s="424"/>
      <c r="FJP95" s="422"/>
      <c r="FJQ95" s="423"/>
      <c r="FJR95" s="424"/>
      <c r="FJS95" s="423"/>
      <c r="FJT95" s="554"/>
      <c r="FJU95" s="554"/>
      <c r="FJV95" s="554"/>
      <c r="FJW95" s="424"/>
      <c r="FJX95" s="422"/>
      <c r="FJY95" s="424"/>
      <c r="FJZ95" s="422"/>
      <c r="FKA95" s="423"/>
      <c r="FKB95" s="424"/>
      <c r="FKC95" s="423"/>
      <c r="FKD95" s="554"/>
      <c r="FKE95" s="554"/>
      <c r="FKF95" s="554"/>
      <c r="FKG95" s="424"/>
      <c r="FKH95" s="422"/>
      <c r="FKI95" s="424"/>
      <c r="FKJ95" s="422"/>
      <c r="FKK95" s="423"/>
      <c r="FKL95" s="424"/>
      <c r="FKM95" s="423"/>
      <c r="FKN95" s="554"/>
      <c r="FKO95" s="554"/>
      <c r="FKP95" s="554"/>
      <c r="FKQ95" s="424"/>
      <c r="FKR95" s="422"/>
      <c r="FKS95" s="424"/>
      <c r="FKT95" s="422"/>
      <c r="FKU95" s="423"/>
      <c r="FKV95" s="424"/>
      <c r="FKW95" s="423"/>
      <c r="FKX95" s="554"/>
      <c r="FKY95" s="554"/>
      <c r="FKZ95" s="554"/>
      <c r="FLA95" s="424"/>
      <c r="FLB95" s="422"/>
      <c r="FLC95" s="424"/>
      <c r="FLD95" s="422"/>
      <c r="FLE95" s="423"/>
      <c r="FLF95" s="424"/>
      <c r="FLG95" s="423"/>
      <c r="FLH95" s="554"/>
      <c r="FLI95" s="554"/>
      <c r="FLJ95" s="554"/>
      <c r="FLK95" s="424"/>
      <c r="FLL95" s="422"/>
      <c r="FLM95" s="424"/>
      <c r="FLN95" s="422"/>
      <c r="FLO95" s="423"/>
      <c r="FLP95" s="424"/>
      <c r="FLQ95" s="423"/>
      <c r="FLR95" s="554"/>
      <c r="FLS95" s="554"/>
      <c r="FLT95" s="554"/>
      <c r="FLU95" s="424"/>
      <c r="FLV95" s="422"/>
      <c r="FLW95" s="424"/>
      <c r="FLX95" s="422"/>
      <c r="FLY95" s="423"/>
      <c r="FLZ95" s="424"/>
      <c r="FMA95" s="423"/>
      <c r="FMB95" s="554"/>
      <c r="FMC95" s="554"/>
      <c r="FMD95" s="554"/>
      <c r="FME95" s="424"/>
      <c r="FMF95" s="422"/>
      <c r="FMG95" s="424"/>
      <c r="FMH95" s="422"/>
      <c r="FMI95" s="423"/>
      <c r="FMJ95" s="424"/>
      <c r="FMK95" s="423"/>
      <c r="FML95" s="554"/>
      <c r="FMM95" s="554"/>
      <c r="FMN95" s="554"/>
      <c r="FMO95" s="424"/>
      <c r="FMP95" s="422"/>
      <c r="FMQ95" s="424"/>
      <c r="FMR95" s="422"/>
      <c r="FMS95" s="423"/>
      <c r="FMT95" s="424"/>
      <c r="FMU95" s="423"/>
      <c r="FMV95" s="554"/>
      <c r="FMW95" s="554"/>
      <c r="FMX95" s="554"/>
      <c r="FMY95" s="424"/>
      <c r="FMZ95" s="422"/>
      <c r="FNA95" s="424"/>
      <c r="FNB95" s="422"/>
      <c r="FNC95" s="423"/>
      <c r="FND95" s="424"/>
      <c r="FNE95" s="423"/>
      <c r="FNF95" s="554"/>
      <c r="FNG95" s="554"/>
      <c r="FNH95" s="554"/>
      <c r="FNI95" s="424"/>
      <c r="FNJ95" s="422"/>
      <c r="FNK95" s="424"/>
      <c r="FNL95" s="422"/>
      <c r="FNM95" s="423"/>
      <c r="FNN95" s="424"/>
      <c r="FNO95" s="423"/>
      <c r="FNP95" s="554"/>
      <c r="FNQ95" s="554"/>
      <c r="FNR95" s="554"/>
      <c r="FNS95" s="424"/>
      <c r="FNT95" s="422"/>
      <c r="FNU95" s="424"/>
      <c r="FNV95" s="422"/>
      <c r="FNW95" s="423"/>
      <c r="FNX95" s="424"/>
      <c r="FNY95" s="423"/>
      <c r="FNZ95" s="554"/>
      <c r="FOA95" s="554"/>
      <c r="FOB95" s="554"/>
      <c r="FOC95" s="424"/>
      <c r="FOD95" s="422"/>
      <c r="FOE95" s="424"/>
      <c r="FOF95" s="422"/>
      <c r="FOG95" s="423"/>
      <c r="FOH95" s="424"/>
      <c r="FOI95" s="423"/>
      <c r="FOJ95" s="554"/>
      <c r="FOK95" s="554"/>
      <c r="FOL95" s="554"/>
      <c r="FOM95" s="424"/>
      <c r="FON95" s="422"/>
      <c r="FOO95" s="424"/>
      <c r="FOP95" s="422"/>
      <c r="FOQ95" s="423"/>
      <c r="FOR95" s="424"/>
      <c r="FOS95" s="423"/>
      <c r="FOT95" s="554"/>
      <c r="FOU95" s="554"/>
      <c r="FOV95" s="554"/>
      <c r="FOW95" s="424"/>
      <c r="FOX95" s="422"/>
      <c r="FOY95" s="424"/>
      <c r="FOZ95" s="422"/>
      <c r="FPA95" s="423"/>
      <c r="FPB95" s="424"/>
      <c r="FPC95" s="423"/>
      <c r="FPD95" s="554"/>
      <c r="FPE95" s="554"/>
      <c r="FPF95" s="554"/>
      <c r="FPG95" s="424"/>
      <c r="FPH95" s="422"/>
      <c r="FPI95" s="424"/>
      <c r="FPJ95" s="422"/>
      <c r="FPK95" s="423"/>
      <c r="FPL95" s="424"/>
      <c r="FPM95" s="423"/>
      <c r="FPN95" s="554"/>
      <c r="FPO95" s="554"/>
      <c r="FPP95" s="554"/>
      <c r="FPQ95" s="424"/>
      <c r="FPR95" s="422"/>
      <c r="FPS95" s="424"/>
      <c r="FPT95" s="422"/>
      <c r="FPU95" s="423"/>
      <c r="FPV95" s="424"/>
      <c r="FPW95" s="423"/>
      <c r="FPX95" s="554"/>
      <c r="FPY95" s="554"/>
      <c r="FPZ95" s="554"/>
      <c r="FQA95" s="424"/>
      <c r="FQB95" s="422"/>
      <c r="FQC95" s="424"/>
      <c r="FQD95" s="422"/>
      <c r="FQE95" s="423"/>
      <c r="FQF95" s="424"/>
      <c r="FQG95" s="423"/>
      <c r="FQH95" s="554"/>
      <c r="FQI95" s="554"/>
      <c r="FQJ95" s="554"/>
      <c r="FQK95" s="424"/>
      <c r="FQL95" s="422"/>
      <c r="FQM95" s="424"/>
      <c r="FQN95" s="422"/>
      <c r="FQO95" s="423"/>
      <c r="FQP95" s="424"/>
      <c r="FQQ95" s="423"/>
      <c r="FQR95" s="554"/>
      <c r="FQS95" s="554"/>
      <c r="FQT95" s="554"/>
      <c r="FQU95" s="424"/>
      <c r="FQV95" s="422"/>
      <c r="FQW95" s="424"/>
      <c r="FQX95" s="422"/>
      <c r="FQY95" s="423"/>
      <c r="FQZ95" s="424"/>
      <c r="FRA95" s="423"/>
      <c r="FRB95" s="554"/>
      <c r="FRC95" s="554"/>
      <c r="FRD95" s="554"/>
      <c r="FRE95" s="424"/>
      <c r="FRF95" s="422"/>
      <c r="FRG95" s="424"/>
      <c r="FRH95" s="422"/>
      <c r="FRI95" s="423"/>
      <c r="FRJ95" s="424"/>
      <c r="FRK95" s="423"/>
      <c r="FRL95" s="554"/>
      <c r="FRM95" s="554"/>
      <c r="FRN95" s="554"/>
      <c r="FRO95" s="424"/>
      <c r="FRP95" s="422"/>
      <c r="FRQ95" s="424"/>
      <c r="FRR95" s="422"/>
      <c r="FRS95" s="423"/>
      <c r="FRT95" s="424"/>
      <c r="FRU95" s="423"/>
      <c r="FRV95" s="554"/>
      <c r="FRW95" s="554"/>
      <c r="FRX95" s="554"/>
      <c r="FRY95" s="424"/>
      <c r="FRZ95" s="422"/>
      <c r="FSA95" s="424"/>
      <c r="FSB95" s="422"/>
      <c r="FSC95" s="423"/>
      <c r="FSD95" s="424"/>
      <c r="FSE95" s="423"/>
      <c r="FSF95" s="554"/>
      <c r="FSG95" s="554"/>
      <c r="FSH95" s="554"/>
      <c r="FSI95" s="424"/>
      <c r="FSJ95" s="422"/>
      <c r="FSK95" s="424"/>
      <c r="FSL95" s="422"/>
      <c r="FSM95" s="423"/>
      <c r="FSN95" s="424"/>
      <c r="FSO95" s="423"/>
      <c r="FSP95" s="554"/>
      <c r="FSQ95" s="554"/>
      <c r="FSR95" s="554"/>
      <c r="FSS95" s="424"/>
      <c r="FST95" s="422"/>
      <c r="FSU95" s="424"/>
      <c r="FSV95" s="422"/>
      <c r="FSW95" s="423"/>
      <c r="FSX95" s="424"/>
      <c r="FSY95" s="423"/>
      <c r="FSZ95" s="554"/>
      <c r="FTA95" s="554"/>
      <c r="FTB95" s="554"/>
      <c r="FTC95" s="424"/>
      <c r="FTD95" s="422"/>
      <c r="FTE95" s="424"/>
      <c r="FTF95" s="422"/>
      <c r="FTG95" s="423"/>
      <c r="FTH95" s="424"/>
      <c r="FTI95" s="423"/>
      <c r="FTJ95" s="554"/>
      <c r="FTK95" s="554"/>
      <c r="FTL95" s="554"/>
      <c r="FTM95" s="424"/>
      <c r="FTN95" s="422"/>
      <c r="FTO95" s="424"/>
      <c r="FTP95" s="422"/>
      <c r="FTQ95" s="423"/>
      <c r="FTR95" s="424"/>
      <c r="FTS95" s="423"/>
      <c r="FTT95" s="554"/>
      <c r="FTU95" s="554"/>
      <c r="FTV95" s="554"/>
      <c r="FTW95" s="424"/>
      <c r="FTX95" s="422"/>
      <c r="FTY95" s="424"/>
      <c r="FTZ95" s="422"/>
      <c r="FUA95" s="423"/>
      <c r="FUB95" s="424"/>
      <c r="FUC95" s="423"/>
      <c r="FUD95" s="554"/>
      <c r="FUE95" s="554"/>
      <c r="FUF95" s="554"/>
      <c r="FUG95" s="424"/>
      <c r="FUH95" s="422"/>
      <c r="FUI95" s="424"/>
      <c r="FUJ95" s="422"/>
      <c r="FUK95" s="423"/>
      <c r="FUL95" s="424"/>
      <c r="FUM95" s="423"/>
      <c r="FUN95" s="554"/>
      <c r="FUO95" s="554"/>
      <c r="FUP95" s="554"/>
      <c r="FUQ95" s="424"/>
      <c r="FUR95" s="422"/>
      <c r="FUS95" s="424"/>
      <c r="FUT95" s="422"/>
      <c r="FUU95" s="423"/>
      <c r="FUV95" s="424"/>
      <c r="FUW95" s="423"/>
      <c r="FUX95" s="554"/>
      <c r="FUY95" s="554"/>
      <c r="FUZ95" s="554"/>
      <c r="FVA95" s="424"/>
      <c r="FVB95" s="422"/>
      <c r="FVC95" s="424"/>
      <c r="FVD95" s="422"/>
      <c r="FVE95" s="423"/>
      <c r="FVF95" s="424"/>
      <c r="FVG95" s="423"/>
      <c r="FVH95" s="554"/>
      <c r="FVI95" s="554"/>
      <c r="FVJ95" s="554"/>
      <c r="FVK95" s="424"/>
      <c r="FVL95" s="422"/>
      <c r="FVM95" s="424"/>
      <c r="FVN95" s="422"/>
      <c r="FVO95" s="423"/>
      <c r="FVP95" s="424"/>
      <c r="FVQ95" s="423"/>
      <c r="FVR95" s="554"/>
      <c r="FVS95" s="554"/>
      <c r="FVT95" s="554"/>
      <c r="FVU95" s="424"/>
      <c r="FVV95" s="422"/>
      <c r="FVW95" s="424"/>
      <c r="FVX95" s="422"/>
      <c r="FVY95" s="423"/>
      <c r="FVZ95" s="424"/>
      <c r="FWA95" s="423"/>
      <c r="FWB95" s="554"/>
      <c r="FWC95" s="554"/>
      <c r="FWD95" s="554"/>
      <c r="FWE95" s="424"/>
      <c r="FWF95" s="422"/>
      <c r="FWG95" s="424"/>
      <c r="FWH95" s="422"/>
      <c r="FWI95" s="423"/>
      <c r="FWJ95" s="424"/>
      <c r="FWK95" s="423"/>
      <c r="FWL95" s="554"/>
      <c r="FWM95" s="554"/>
      <c r="FWN95" s="554"/>
      <c r="FWO95" s="424"/>
      <c r="FWP95" s="422"/>
      <c r="FWQ95" s="424"/>
      <c r="FWR95" s="422"/>
      <c r="FWS95" s="423"/>
      <c r="FWT95" s="424"/>
      <c r="FWU95" s="423"/>
      <c r="FWV95" s="554"/>
      <c r="FWW95" s="554"/>
      <c r="FWX95" s="554"/>
      <c r="FWY95" s="424"/>
      <c r="FWZ95" s="422"/>
      <c r="FXA95" s="424"/>
      <c r="FXB95" s="422"/>
      <c r="FXC95" s="423"/>
      <c r="FXD95" s="424"/>
      <c r="FXE95" s="423"/>
      <c r="FXF95" s="554"/>
      <c r="FXG95" s="554"/>
      <c r="FXH95" s="554"/>
      <c r="FXI95" s="424"/>
      <c r="FXJ95" s="422"/>
      <c r="FXK95" s="424"/>
      <c r="FXL95" s="422"/>
      <c r="FXM95" s="423"/>
      <c r="FXN95" s="424"/>
      <c r="FXO95" s="423"/>
      <c r="FXP95" s="554"/>
      <c r="FXQ95" s="554"/>
      <c r="FXR95" s="554"/>
      <c r="FXS95" s="424"/>
      <c r="FXT95" s="422"/>
      <c r="FXU95" s="424"/>
      <c r="FXV95" s="422"/>
      <c r="FXW95" s="423"/>
      <c r="FXX95" s="424"/>
      <c r="FXY95" s="423"/>
      <c r="FXZ95" s="554"/>
      <c r="FYA95" s="554"/>
      <c r="FYB95" s="554"/>
      <c r="FYC95" s="424"/>
      <c r="FYD95" s="422"/>
      <c r="FYE95" s="424"/>
      <c r="FYF95" s="422"/>
      <c r="FYG95" s="423"/>
      <c r="FYH95" s="424"/>
      <c r="FYI95" s="423"/>
      <c r="FYJ95" s="554"/>
      <c r="FYK95" s="554"/>
      <c r="FYL95" s="554"/>
      <c r="FYM95" s="424"/>
      <c r="FYN95" s="422"/>
      <c r="FYO95" s="424"/>
      <c r="FYP95" s="422"/>
      <c r="FYQ95" s="423"/>
      <c r="FYR95" s="424"/>
      <c r="FYS95" s="423"/>
      <c r="FYT95" s="554"/>
      <c r="FYU95" s="554"/>
      <c r="FYV95" s="554"/>
      <c r="FYW95" s="424"/>
      <c r="FYX95" s="422"/>
      <c r="FYY95" s="424"/>
      <c r="FYZ95" s="422"/>
      <c r="FZA95" s="423"/>
      <c r="FZB95" s="424"/>
      <c r="FZC95" s="423"/>
      <c r="FZD95" s="554"/>
      <c r="FZE95" s="554"/>
      <c r="FZF95" s="554"/>
      <c r="FZG95" s="424"/>
      <c r="FZH95" s="422"/>
      <c r="FZI95" s="424"/>
      <c r="FZJ95" s="422"/>
      <c r="FZK95" s="423"/>
      <c r="FZL95" s="424"/>
      <c r="FZM95" s="423"/>
      <c r="FZN95" s="554"/>
      <c r="FZO95" s="554"/>
      <c r="FZP95" s="554"/>
      <c r="FZQ95" s="424"/>
      <c r="FZR95" s="422"/>
      <c r="FZS95" s="424"/>
      <c r="FZT95" s="422"/>
      <c r="FZU95" s="423"/>
      <c r="FZV95" s="424"/>
      <c r="FZW95" s="423"/>
      <c r="FZX95" s="554"/>
      <c r="FZY95" s="554"/>
      <c r="FZZ95" s="554"/>
      <c r="GAA95" s="424"/>
      <c r="GAB95" s="422"/>
      <c r="GAC95" s="424"/>
      <c r="GAD95" s="422"/>
      <c r="GAE95" s="423"/>
      <c r="GAF95" s="424"/>
      <c r="GAG95" s="423"/>
      <c r="GAH95" s="554"/>
      <c r="GAI95" s="554"/>
      <c r="GAJ95" s="554"/>
      <c r="GAK95" s="424"/>
      <c r="GAL95" s="422"/>
      <c r="GAM95" s="424"/>
      <c r="GAN95" s="422"/>
      <c r="GAO95" s="423"/>
      <c r="GAP95" s="424"/>
      <c r="GAQ95" s="423"/>
      <c r="GAR95" s="554"/>
      <c r="GAS95" s="554"/>
      <c r="GAT95" s="554"/>
      <c r="GAU95" s="424"/>
      <c r="GAV95" s="422"/>
      <c r="GAW95" s="424"/>
      <c r="GAX95" s="422"/>
      <c r="GAY95" s="423"/>
      <c r="GAZ95" s="424"/>
      <c r="GBA95" s="423"/>
      <c r="GBB95" s="554"/>
      <c r="GBC95" s="554"/>
      <c r="GBD95" s="554"/>
      <c r="GBE95" s="424"/>
      <c r="GBF95" s="422"/>
      <c r="GBG95" s="424"/>
      <c r="GBH95" s="422"/>
      <c r="GBI95" s="423"/>
      <c r="GBJ95" s="424"/>
      <c r="GBK95" s="423"/>
      <c r="GBL95" s="554"/>
      <c r="GBM95" s="554"/>
      <c r="GBN95" s="554"/>
      <c r="GBO95" s="424"/>
      <c r="GBP95" s="422"/>
      <c r="GBQ95" s="424"/>
      <c r="GBR95" s="422"/>
      <c r="GBS95" s="423"/>
      <c r="GBT95" s="424"/>
      <c r="GBU95" s="423"/>
      <c r="GBV95" s="554"/>
      <c r="GBW95" s="554"/>
      <c r="GBX95" s="554"/>
      <c r="GBY95" s="424"/>
      <c r="GBZ95" s="422"/>
      <c r="GCA95" s="424"/>
      <c r="GCB95" s="422"/>
      <c r="GCC95" s="423"/>
      <c r="GCD95" s="424"/>
      <c r="GCE95" s="423"/>
      <c r="GCF95" s="554"/>
      <c r="GCG95" s="554"/>
      <c r="GCH95" s="554"/>
      <c r="GCI95" s="424"/>
      <c r="GCJ95" s="422"/>
      <c r="GCK95" s="424"/>
      <c r="GCL95" s="422"/>
      <c r="GCM95" s="423"/>
      <c r="GCN95" s="424"/>
      <c r="GCO95" s="423"/>
      <c r="GCP95" s="554"/>
      <c r="GCQ95" s="554"/>
      <c r="GCR95" s="554"/>
      <c r="GCS95" s="424"/>
      <c r="GCT95" s="422"/>
      <c r="GCU95" s="424"/>
      <c r="GCV95" s="422"/>
      <c r="GCW95" s="423"/>
      <c r="GCX95" s="424"/>
      <c r="GCY95" s="423"/>
      <c r="GCZ95" s="554"/>
      <c r="GDA95" s="554"/>
      <c r="GDB95" s="554"/>
      <c r="GDC95" s="424"/>
      <c r="GDD95" s="422"/>
      <c r="GDE95" s="424"/>
      <c r="GDF95" s="422"/>
      <c r="GDG95" s="423"/>
      <c r="GDH95" s="424"/>
      <c r="GDI95" s="423"/>
      <c r="GDJ95" s="554"/>
      <c r="GDK95" s="554"/>
      <c r="GDL95" s="554"/>
      <c r="GDM95" s="424"/>
      <c r="GDN95" s="422"/>
      <c r="GDO95" s="424"/>
      <c r="GDP95" s="422"/>
      <c r="GDQ95" s="423"/>
      <c r="GDR95" s="424"/>
      <c r="GDS95" s="423"/>
      <c r="GDT95" s="554"/>
      <c r="GDU95" s="554"/>
      <c r="GDV95" s="554"/>
      <c r="GDW95" s="424"/>
      <c r="GDX95" s="422"/>
      <c r="GDY95" s="424"/>
      <c r="GDZ95" s="422"/>
      <c r="GEA95" s="423"/>
      <c r="GEB95" s="424"/>
      <c r="GEC95" s="423"/>
      <c r="GED95" s="554"/>
      <c r="GEE95" s="554"/>
      <c r="GEF95" s="554"/>
      <c r="GEG95" s="424"/>
      <c r="GEH95" s="422"/>
      <c r="GEI95" s="424"/>
      <c r="GEJ95" s="422"/>
      <c r="GEK95" s="423"/>
      <c r="GEL95" s="424"/>
      <c r="GEM95" s="423"/>
      <c r="GEN95" s="554"/>
      <c r="GEO95" s="554"/>
      <c r="GEP95" s="554"/>
      <c r="GEQ95" s="424"/>
      <c r="GER95" s="422"/>
      <c r="GES95" s="424"/>
      <c r="GET95" s="422"/>
      <c r="GEU95" s="423"/>
      <c r="GEV95" s="424"/>
      <c r="GEW95" s="423"/>
      <c r="GEX95" s="554"/>
      <c r="GEY95" s="554"/>
      <c r="GEZ95" s="554"/>
      <c r="GFA95" s="424"/>
      <c r="GFB95" s="422"/>
      <c r="GFC95" s="424"/>
      <c r="GFD95" s="422"/>
      <c r="GFE95" s="423"/>
      <c r="GFF95" s="424"/>
      <c r="GFG95" s="423"/>
      <c r="GFH95" s="554"/>
      <c r="GFI95" s="554"/>
      <c r="GFJ95" s="554"/>
      <c r="GFK95" s="424"/>
      <c r="GFL95" s="422"/>
      <c r="GFM95" s="424"/>
      <c r="GFN95" s="422"/>
      <c r="GFO95" s="423"/>
      <c r="GFP95" s="424"/>
      <c r="GFQ95" s="423"/>
      <c r="GFR95" s="554"/>
      <c r="GFS95" s="554"/>
      <c r="GFT95" s="554"/>
      <c r="GFU95" s="424"/>
      <c r="GFV95" s="422"/>
      <c r="GFW95" s="424"/>
      <c r="GFX95" s="422"/>
      <c r="GFY95" s="423"/>
      <c r="GFZ95" s="424"/>
      <c r="GGA95" s="423"/>
      <c r="GGB95" s="554"/>
      <c r="GGC95" s="554"/>
      <c r="GGD95" s="554"/>
      <c r="GGE95" s="424"/>
      <c r="GGF95" s="422"/>
      <c r="GGG95" s="424"/>
      <c r="GGH95" s="422"/>
      <c r="GGI95" s="423"/>
      <c r="GGJ95" s="424"/>
      <c r="GGK95" s="423"/>
      <c r="GGL95" s="554"/>
      <c r="GGM95" s="554"/>
      <c r="GGN95" s="554"/>
      <c r="GGO95" s="424"/>
      <c r="GGP95" s="422"/>
      <c r="GGQ95" s="424"/>
      <c r="GGR95" s="422"/>
      <c r="GGS95" s="423"/>
      <c r="GGT95" s="424"/>
      <c r="GGU95" s="423"/>
      <c r="GGV95" s="554"/>
      <c r="GGW95" s="554"/>
      <c r="GGX95" s="554"/>
      <c r="GGY95" s="424"/>
      <c r="GGZ95" s="422"/>
      <c r="GHA95" s="424"/>
      <c r="GHB95" s="422"/>
      <c r="GHC95" s="423"/>
      <c r="GHD95" s="424"/>
      <c r="GHE95" s="423"/>
      <c r="GHF95" s="554"/>
      <c r="GHG95" s="554"/>
      <c r="GHH95" s="554"/>
      <c r="GHI95" s="424"/>
      <c r="GHJ95" s="422"/>
      <c r="GHK95" s="424"/>
      <c r="GHL95" s="422"/>
      <c r="GHM95" s="423"/>
      <c r="GHN95" s="424"/>
      <c r="GHO95" s="423"/>
      <c r="GHP95" s="554"/>
      <c r="GHQ95" s="554"/>
      <c r="GHR95" s="554"/>
      <c r="GHS95" s="424"/>
      <c r="GHT95" s="422"/>
      <c r="GHU95" s="424"/>
      <c r="GHV95" s="422"/>
      <c r="GHW95" s="423"/>
      <c r="GHX95" s="424"/>
      <c r="GHY95" s="423"/>
      <c r="GHZ95" s="554"/>
      <c r="GIA95" s="554"/>
      <c r="GIB95" s="554"/>
      <c r="GIC95" s="424"/>
      <c r="GID95" s="422"/>
      <c r="GIE95" s="424"/>
      <c r="GIF95" s="422"/>
      <c r="GIG95" s="423"/>
      <c r="GIH95" s="424"/>
      <c r="GII95" s="423"/>
      <c r="GIJ95" s="554"/>
      <c r="GIK95" s="554"/>
      <c r="GIL95" s="554"/>
      <c r="GIM95" s="424"/>
      <c r="GIN95" s="422"/>
      <c r="GIO95" s="424"/>
      <c r="GIP95" s="422"/>
      <c r="GIQ95" s="423"/>
      <c r="GIR95" s="424"/>
      <c r="GIS95" s="423"/>
      <c r="GIT95" s="554"/>
      <c r="GIU95" s="554"/>
      <c r="GIV95" s="554"/>
      <c r="GIW95" s="424"/>
      <c r="GIX95" s="422"/>
      <c r="GIY95" s="424"/>
      <c r="GIZ95" s="422"/>
      <c r="GJA95" s="423"/>
      <c r="GJB95" s="424"/>
      <c r="GJC95" s="423"/>
      <c r="GJD95" s="554"/>
      <c r="GJE95" s="554"/>
      <c r="GJF95" s="554"/>
      <c r="GJG95" s="424"/>
      <c r="GJH95" s="422"/>
      <c r="GJI95" s="424"/>
      <c r="GJJ95" s="422"/>
      <c r="GJK95" s="423"/>
      <c r="GJL95" s="424"/>
      <c r="GJM95" s="423"/>
      <c r="GJN95" s="554"/>
      <c r="GJO95" s="554"/>
      <c r="GJP95" s="554"/>
      <c r="GJQ95" s="424"/>
      <c r="GJR95" s="422"/>
      <c r="GJS95" s="424"/>
      <c r="GJT95" s="422"/>
      <c r="GJU95" s="423"/>
      <c r="GJV95" s="424"/>
      <c r="GJW95" s="423"/>
      <c r="GJX95" s="554"/>
      <c r="GJY95" s="554"/>
      <c r="GJZ95" s="554"/>
      <c r="GKA95" s="424"/>
      <c r="GKB95" s="422"/>
      <c r="GKC95" s="424"/>
      <c r="GKD95" s="422"/>
      <c r="GKE95" s="423"/>
      <c r="GKF95" s="424"/>
      <c r="GKG95" s="423"/>
      <c r="GKH95" s="554"/>
      <c r="GKI95" s="554"/>
      <c r="GKJ95" s="554"/>
      <c r="GKK95" s="424"/>
      <c r="GKL95" s="422"/>
      <c r="GKM95" s="424"/>
      <c r="GKN95" s="422"/>
      <c r="GKO95" s="423"/>
      <c r="GKP95" s="424"/>
      <c r="GKQ95" s="423"/>
      <c r="GKR95" s="554"/>
      <c r="GKS95" s="554"/>
      <c r="GKT95" s="554"/>
      <c r="GKU95" s="424"/>
      <c r="GKV95" s="422"/>
      <c r="GKW95" s="424"/>
      <c r="GKX95" s="422"/>
      <c r="GKY95" s="423"/>
      <c r="GKZ95" s="424"/>
      <c r="GLA95" s="423"/>
      <c r="GLB95" s="554"/>
      <c r="GLC95" s="554"/>
      <c r="GLD95" s="554"/>
      <c r="GLE95" s="424"/>
      <c r="GLF95" s="422"/>
      <c r="GLG95" s="424"/>
      <c r="GLH95" s="422"/>
      <c r="GLI95" s="423"/>
      <c r="GLJ95" s="424"/>
      <c r="GLK95" s="423"/>
      <c r="GLL95" s="554"/>
      <c r="GLM95" s="554"/>
      <c r="GLN95" s="554"/>
      <c r="GLO95" s="424"/>
      <c r="GLP95" s="422"/>
      <c r="GLQ95" s="424"/>
      <c r="GLR95" s="422"/>
      <c r="GLS95" s="423"/>
      <c r="GLT95" s="424"/>
      <c r="GLU95" s="423"/>
      <c r="GLV95" s="554"/>
      <c r="GLW95" s="554"/>
      <c r="GLX95" s="554"/>
      <c r="GLY95" s="424"/>
      <c r="GLZ95" s="422"/>
      <c r="GMA95" s="424"/>
      <c r="GMB95" s="422"/>
      <c r="GMC95" s="423"/>
      <c r="GMD95" s="424"/>
      <c r="GME95" s="423"/>
      <c r="GMF95" s="554"/>
      <c r="GMG95" s="554"/>
      <c r="GMH95" s="554"/>
      <c r="GMI95" s="424"/>
      <c r="GMJ95" s="422"/>
      <c r="GMK95" s="424"/>
      <c r="GML95" s="422"/>
      <c r="GMM95" s="423"/>
      <c r="GMN95" s="424"/>
      <c r="GMO95" s="423"/>
      <c r="GMP95" s="554"/>
      <c r="GMQ95" s="554"/>
      <c r="GMR95" s="554"/>
      <c r="GMS95" s="424"/>
      <c r="GMT95" s="422"/>
      <c r="GMU95" s="424"/>
      <c r="GMV95" s="422"/>
      <c r="GMW95" s="423"/>
      <c r="GMX95" s="424"/>
      <c r="GMY95" s="423"/>
      <c r="GMZ95" s="554"/>
      <c r="GNA95" s="554"/>
      <c r="GNB95" s="554"/>
      <c r="GNC95" s="424"/>
      <c r="GND95" s="422"/>
      <c r="GNE95" s="424"/>
      <c r="GNF95" s="422"/>
      <c r="GNG95" s="423"/>
      <c r="GNH95" s="424"/>
      <c r="GNI95" s="423"/>
      <c r="GNJ95" s="554"/>
      <c r="GNK95" s="554"/>
      <c r="GNL95" s="554"/>
      <c r="GNM95" s="424"/>
      <c r="GNN95" s="422"/>
      <c r="GNO95" s="424"/>
      <c r="GNP95" s="422"/>
      <c r="GNQ95" s="423"/>
      <c r="GNR95" s="424"/>
      <c r="GNS95" s="423"/>
      <c r="GNT95" s="554"/>
      <c r="GNU95" s="554"/>
      <c r="GNV95" s="554"/>
      <c r="GNW95" s="424"/>
      <c r="GNX95" s="422"/>
      <c r="GNY95" s="424"/>
      <c r="GNZ95" s="422"/>
      <c r="GOA95" s="423"/>
      <c r="GOB95" s="424"/>
      <c r="GOC95" s="423"/>
      <c r="GOD95" s="554"/>
      <c r="GOE95" s="554"/>
      <c r="GOF95" s="554"/>
      <c r="GOG95" s="424"/>
      <c r="GOH95" s="422"/>
      <c r="GOI95" s="424"/>
      <c r="GOJ95" s="422"/>
      <c r="GOK95" s="423"/>
      <c r="GOL95" s="424"/>
      <c r="GOM95" s="423"/>
      <c r="GON95" s="554"/>
      <c r="GOO95" s="554"/>
      <c r="GOP95" s="554"/>
      <c r="GOQ95" s="424"/>
      <c r="GOR95" s="422"/>
      <c r="GOS95" s="424"/>
      <c r="GOT95" s="422"/>
      <c r="GOU95" s="423"/>
      <c r="GOV95" s="424"/>
      <c r="GOW95" s="423"/>
      <c r="GOX95" s="554"/>
      <c r="GOY95" s="554"/>
      <c r="GOZ95" s="554"/>
      <c r="GPA95" s="424"/>
      <c r="GPB95" s="422"/>
      <c r="GPC95" s="424"/>
      <c r="GPD95" s="422"/>
      <c r="GPE95" s="423"/>
      <c r="GPF95" s="424"/>
      <c r="GPG95" s="423"/>
      <c r="GPH95" s="554"/>
      <c r="GPI95" s="554"/>
      <c r="GPJ95" s="554"/>
      <c r="GPK95" s="424"/>
      <c r="GPL95" s="422"/>
      <c r="GPM95" s="424"/>
      <c r="GPN95" s="422"/>
      <c r="GPO95" s="423"/>
      <c r="GPP95" s="424"/>
      <c r="GPQ95" s="423"/>
      <c r="GPR95" s="554"/>
      <c r="GPS95" s="554"/>
      <c r="GPT95" s="554"/>
      <c r="GPU95" s="424"/>
      <c r="GPV95" s="422"/>
      <c r="GPW95" s="424"/>
      <c r="GPX95" s="422"/>
      <c r="GPY95" s="423"/>
      <c r="GPZ95" s="424"/>
      <c r="GQA95" s="423"/>
      <c r="GQB95" s="554"/>
      <c r="GQC95" s="554"/>
      <c r="GQD95" s="554"/>
      <c r="GQE95" s="424"/>
      <c r="GQF95" s="422"/>
      <c r="GQG95" s="424"/>
      <c r="GQH95" s="422"/>
      <c r="GQI95" s="423"/>
      <c r="GQJ95" s="424"/>
      <c r="GQK95" s="423"/>
      <c r="GQL95" s="554"/>
      <c r="GQM95" s="554"/>
      <c r="GQN95" s="554"/>
      <c r="GQO95" s="424"/>
      <c r="GQP95" s="422"/>
      <c r="GQQ95" s="424"/>
      <c r="GQR95" s="422"/>
      <c r="GQS95" s="423"/>
      <c r="GQT95" s="424"/>
      <c r="GQU95" s="423"/>
      <c r="GQV95" s="554"/>
      <c r="GQW95" s="554"/>
      <c r="GQX95" s="554"/>
      <c r="GQY95" s="424"/>
      <c r="GQZ95" s="422"/>
      <c r="GRA95" s="424"/>
      <c r="GRB95" s="422"/>
      <c r="GRC95" s="423"/>
      <c r="GRD95" s="424"/>
      <c r="GRE95" s="423"/>
      <c r="GRF95" s="554"/>
      <c r="GRG95" s="554"/>
      <c r="GRH95" s="554"/>
      <c r="GRI95" s="424"/>
      <c r="GRJ95" s="422"/>
      <c r="GRK95" s="424"/>
      <c r="GRL95" s="422"/>
      <c r="GRM95" s="423"/>
      <c r="GRN95" s="424"/>
      <c r="GRO95" s="423"/>
      <c r="GRP95" s="554"/>
      <c r="GRQ95" s="554"/>
      <c r="GRR95" s="554"/>
      <c r="GRS95" s="424"/>
      <c r="GRT95" s="422"/>
      <c r="GRU95" s="424"/>
      <c r="GRV95" s="422"/>
      <c r="GRW95" s="423"/>
      <c r="GRX95" s="424"/>
      <c r="GRY95" s="423"/>
      <c r="GRZ95" s="554"/>
      <c r="GSA95" s="554"/>
      <c r="GSB95" s="554"/>
      <c r="GSC95" s="424"/>
      <c r="GSD95" s="422"/>
      <c r="GSE95" s="424"/>
      <c r="GSF95" s="422"/>
      <c r="GSG95" s="423"/>
      <c r="GSH95" s="424"/>
      <c r="GSI95" s="423"/>
      <c r="GSJ95" s="554"/>
      <c r="GSK95" s="554"/>
      <c r="GSL95" s="554"/>
      <c r="GSM95" s="424"/>
      <c r="GSN95" s="422"/>
      <c r="GSO95" s="424"/>
      <c r="GSP95" s="422"/>
      <c r="GSQ95" s="423"/>
      <c r="GSR95" s="424"/>
      <c r="GSS95" s="423"/>
      <c r="GST95" s="554"/>
      <c r="GSU95" s="554"/>
      <c r="GSV95" s="554"/>
      <c r="GSW95" s="424"/>
      <c r="GSX95" s="422"/>
      <c r="GSY95" s="424"/>
      <c r="GSZ95" s="422"/>
      <c r="GTA95" s="423"/>
      <c r="GTB95" s="424"/>
      <c r="GTC95" s="423"/>
      <c r="GTD95" s="554"/>
      <c r="GTE95" s="554"/>
      <c r="GTF95" s="554"/>
      <c r="GTG95" s="424"/>
      <c r="GTH95" s="422"/>
      <c r="GTI95" s="424"/>
      <c r="GTJ95" s="422"/>
      <c r="GTK95" s="423"/>
      <c r="GTL95" s="424"/>
      <c r="GTM95" s="423"/>
      <c r="GTN95" s="554"/>
      <c r="GTO95" s="554"/>
      <c r="GTP95" s="554"/>
      <c r="GTQ95" s="424"/>
      <c r="GTR95" s="422"/>
      <c r="GTS95" s="424"/>
      <c r="GTT95" s="422"/>
      <c r="GTU95" s="423"/>
      <c r="GTV95" s="424"/>
      <c r="GTW95" s="423"/>
      <c r="GTX95" s="554"/>
      <c r="GTY95" s="554"/>
      <c r="GTZ95" s="554"/>
      <c r="GUA95" s="424"/>
      <c r="GUB95" s="422"/>
      <c r="GUC95" s="424"/>
      <c r="GUD95" s="422"/>
      <c r="GUE95" s="423"/>
      <c r="GUF95" s="424"/>
      <c r="GUG95" s="423"/>
      <c r="GUH95" s="554"/>
      <c r="GUI95" s="554"/>
      <c r="GUJ95" s="554"/>
      <c r="GUK95" s="424"/>
      <c r="GUL95" s="422"/>
      <c r="GUM95" s="424"/>
      <c r="GUN95" s="422"/>
      <c r="GUO95" s="423"/>
      <c r="GUP95" s="424"/>
      <c r="GUQ95" s="423"/>
      <c r="GUR95" s="554"/>
      <c r="GUS95" s="554"/>
      <c r="GUT95" s="554"/>
      <c r="GUU95" s="424"/>
      <c r="GUV95" s="422"/>
      <c r="GUW95" s="424"/>
      <c r="GUX95" s="422"/>
      <c r="GUY95" s="423"/>
      <c r="GUZ95" s="424"/>
      <c r="GVA95" s="423"/>
      <c r="GVB95" s="554"/>
      <c r="GVC95" s="554"/>
      <c r="GVD95" s="554"/>
      <c r="GVE95" s="424"/>
      <c r="GVF95" s="422"/>
      <c r="GVG95" s="424"/>
      <c r="GVH95" s="422"/>
      <c r="GVI95" s="423"/>
      <c r="GVJ95" s="424"/>
      <c r="GVK95" s="423"/>
      <c r="GVL95" s="554"/>
      <c r="GVM95" s="554"/>
      <c r="GVN95" s="554"/>
      <c r="GVO95" s="424"/>
      <c r="GVP95" s="422"/>
      <c r="GVQ95" s="424"/>
      <c r="GVR95" s="422"/>
      <c r="GVS95" s="423"/>
      <c r="GVT95" s="424"/>
      <c r="GVU95" s="423"/>
      <c r="GVV95" s="554"/>
      <c r="GVW95" s="554"/>
      <c r="GVX95" s="554"/>
      <c r="GVY95" s="424"/>
      <c r="GVZ95" s="422"/>
      <c r="GWA95" s="424"/>
      <c r="GWB95" s="422"/>
      <c r="GWC95" s="423"/>
      <c r="GWD95" s="424"/>
      <c r="GWE95" s="423"/>
      <c r="GWF95" s="554"/>
      <c r="GWG95" s="554"/>
      <c r="GWH95" s="554"/>
      <c r="GWI95" s="424"/>
      <c r="GWJ95" s="422"/>
      <c r="GWK95" s="424"/>
      <c r="GWL95" s="422"/>
      <c r="GWM95" s="423"/>
      <c r="GWN95" s="424"/>
      <c r="GWO95" s="423"/>
      <c r="GWP95" s="554"/>
      <c r="GWQ95" s="554"/>
      <c r="GWR95" s="554"/>
      <c r="GWS95" s="424"/>
      <c r="GWT95" s="422"/>
      <c r="GWU95" s="424"/>
      <c r="GWV95" s="422"/>
      <c r="GWW95" s="423"/>
      <c r="GWX95" s="424"/>
      <c r="GWY95" s="423"/>
      <c r="GWZ95" s="554"/>
      <c r="GXA95" s="554"/>
      <c r="GXB95" s="554"/>
      <c r="GXC95" s="424"/>
      <c r="GXD95" s="422"/>
      <c r="GXE95" s="424"/>
      <c r="GXF95" s="422"/>
      <c r="GXG95" s="423"/>
      <c r="GXH95" s="424"/>
      <c r="GXI95" s="423"/>
      <c r="GXJ95" s="554"/>
      <c r="GXK95" s="554"/>
      <c r="GXL95" s="554"/>
      <c r="GXM95" s="424"/>
      <c r="GXN95" s="422"/>
      <c r="GXO95" s="424"/>
      <c r="GXP95" s="422"/>
      <c r="GXQ95" s="423"/>
      <c r="GXR95" s="424"/>
      <c r="GXS95" s="423"/>
      <c r="GXT95" s="554"/>
      <c r="GXU95" s="554"/>
      <c r="GXV95" s="554"/>
      <c r="GXW95" s="424"/>
      <c r="GXX95" s="422"/>
      <c r="GXY95" s="424"/>
      <c r="GXZ95" s="422"/>
      <c r="GYA95" s="423"/>
      <c r="GYB95" s="424"/>
      <c r="GYC95" s="423"/>
      <c r="GYD95" s="554"/>
      <c r="GYE95" s="554"/>
      <c r="GYF95" s="554"/>
      <c r="GYG95" s="424"/>
      <c r="GYH95" s="422"/>
      <c r="GYI95" s="424"/>
      <c r="GYJ95" s="422"/>
      <c r="GYK95" s="423"/>
      <c r="GYL95" s="424"/>
      <c r="GYM95" s="423"/>
      <c r="GYN95" s="554"/>
      <c r="GYO95" s="554"/>
      <c r="GYP95" s="554"/>
      <c r="GYQ95" s="424"/>
      <c r="GYR95" s="422"/>
      <c r="GYS95" s="424"/>
      <c r="GYT95" s="422"/>
      <c r="GYU95" s="423"/>
      <c r="GYV95" s="424"/>
      <c r="GYW95" s="423"/>
      <c r="GYX95" s="554"/>
      <c r="GYY95" s="554"/>
      <c r="GYZ95" s="554"/>
      <c r="GZA95" s="424"/>
      <c r="GZB95" s="422"/>
      <c r="GZC95" s="424"/>
      <c r="GZD95" s="422"/>
      <c r="GZE95" s="423"/>
      <c r="GZF95" s="424"/>
      <c r="GZG95" s="423"/>
      <c r="GZH95" s="554"/>
      <c r="GZI95" s="554"/>
      <c r="GZJ95" s="554"/>
      <c r="GZK95" s="424"/>
      <c r="GZL95" s="422"/>
      <c r="GZM95" s="424"/>
      <c r="GZN95" s="422"/>
      <c r="GZO95" s="423"/>
      <c r="GZP95" s="424"/>
      <c r="GZQ95" s="423"/>
      <c r="GZR95" s="554"/>
      <c r="GZS95" s="554"/>
      <c r="GZT95" s="554"/>
      <c r="GZU95" s="424"/>
      <c r="GZV95" s="422"/>
      <c r="GZW95" s="424"/>
      <c r="GZX95" s="422"/>
      <c r="GZY95" s="423"/>
      <c r="GZZ95" s="424"/>
      <c r="HAA95" s="423"/>
      <c r="HAB95" s="554"/>
      <c r="HAC95" s="554"/>
      <c r="HAD95" s="554"/>
      <c r="HAE95" s="424"/>
      <c r="HAF95" s="422"/>
      <c r="HAG95" s="424"/>
      <c r="HAH95" s="422"/>
      <c r="HAI95" s="423"/>
      <c r="HAJ95" s="424"/>
      <c r="HAK95" s="423"/>
      <c r="HAL95" s="554"/>
      <c r="HAM95" s="554"/>
      <c r="HAN95" s="554"/>
      <c r="HAO95" s="424"/>
      <c r="HAP95" s="422"/>
      <c r="HAQ95" s="424"/>
      <c r="HAR95" s="422"/>
      <c r="HAS95" s="423"/>
      <c r="HAT95" s="424"/>
      <c r="HAU95" s="423"/>
      <c r="HAV95" s="554"/>
      <c r="HAW95" s="554"/>
      <c r="HAX95" s="554"/>
      <c r="HAY95" s="424"/>
      <c r="HAZ95" s="422"/>
      <c r="HBA95" s="424"/>
      <c r="HBB95" s="422"/>
      <c r="HBC95" s="423"/>
      <c r="HBD95" s="424"/>
      <c r="HBE95" s="423"/>
      <c r="HBF95" s="554"/>
      <c r="HBG95" s="554"/>
      <c r="HBH95" s="554"/>
      <c r="HBI95" s="424"/>
      <c r="HBJ95" s="422"/>
      <c r="HBK95" s="424"/>
      <c r="HBL95" s="422"/>
      <c r="HBM95" s="423"/>
      <c r="HBN95" s="424"/>
      <c r="HBO95" s="423"/>
      <c r="HBP95" s="554"/>
      <c r="HBQ95" s="554"/>
      <c r="HBR95" s="554"/>
      <c r="HBS95" s="424"/>
      <c r="HBT95" s="422"/>
      <c r="HBU95" s="424"/>
      <c r="HBV95" s="422"/>
      <c r="HBW95" s="423"/>
      <c r="HBX95" s="424"/>
      <c r="HBY95" s="423"/>
      <c r="HBZ95" s="554"/>
      <c r="HCA95" s="554"/>
      <c r="HCB95" s="554"/>
      <c r="HCC95" s="424"/>
      <c r="HCD95" s="422"/>
      <c r="HCE95" s="424"/>
      <c r="HCF95" s="422"/>
      <c r="HCG95" s="423"/>
      <c r="HCH95" s="424"/>
      <c r="HCI95" s="423"/>
      <c r="HCJ95" s="554"/>
      <c r="HCK95" s="554"/>
      <c r="HCL95" s="554"/>
      <c r="HCM95" s="424"/>
      <c r="HCN95" s="422"/>
      <c r="HCO95" s="424"/>
      <c r="HCP95" s="422"/>
      <c r="HCQ95" s="423"/>
      <c r="HCR95" s="424"/>
      <c r="HCS95" s="423"/>
      <c r="HCT95" s="554"/>
      <c r="HCU95" s="554"/>
      <c r="HCV95" s="554"/>
      <c r="HCW95" s="424"/>
      <c r="HCX95" s="422"/>
      <c r="HCY95" s="424"/>
      <c r="HCZ95" s="422"/>
      <c r="HDA95" s="423"/>
      <c r="HDB95" s="424"/>
      <c r="HDC95" s="423"/>
      <c r="HDD95" s="554"/>
      <c r="HDE95" s="554"/>
      <c r="HDF95" s="554"/>
      <c r="HDG95" s="424"/>
      <c r="HDH95" s="422"/>
      <c r="HDI95" s="424"/>
      <c r="HDJ95" s="422"/>
      <c r="HDK95" s="423"/>
      <c r="HDL95" s="424"/>
      <c r="HDM95" s="423"/>
      <c r="HDN95" s="554"/>
      <c r="HDO95" s="554"/>
      <c r="HDP95" s="554"/>
      <c r="HDQ95" s="424"/>
      <c r="HDR95" s="422"/>
      <c r="HDS95" s="424"/>
      <c r="HDT95" s="422"/>
      <c r="HDU95" s="423"/>
      <c r="HDV95" s="424"/>
      <c r="HDW95" s="423"/>
      <c r="HDX95" s="554"/>
      <c r="HDY95" s="554"/>
      <c r="HDZ95" s="554"/>
      <c r="HEA95" s="424"/>
      <c r="HEB95" s="422"/>
      <c r="HEC95" s="424"/>
      <c r="HED95" s="422"/>
      <c r="HEE95" s="423"/>
      <c r="HEF95" s="424"/>
      <c r="HEG95" s="423"/>
      <c r="HEH95" s="554"/>
      <c r="HEI95" s="554"/>
      <c r="HEJ95" s="554"/>
      <c r="HEK95" s="424"/>
      <c r="HEL95" s="422"/>
      <c r="HEM95" s="424"/>
      <c r="HEN95" s="422"/>
      <c r="HEO95" s="423"/>
      <c r="HEP95" s="424"/>
      <c r="HEQ95" s="423"/>
      <c r="HER95" s="554"/>
      <c r="HES95" s="554"/>
      <c r="HET95" s="554"/>
      <c r="HEU95" s="424"/>
      <c r="HEV95" s="422"/>
      <c r="HEW95" s="424"/>
      <c r="HEX95" s="422"/>
      <c r="HEY95" s="423"/>
      <c r="HEZ95" s="424"/>
      <c r="HFA95" s="423"/>
      <c r="HFB95" s="554"/>
      <c r="HFC95" s="554"/>
      <c r="HFD95" s="554"/>
      <c r="HFE95" s="424"/>
      <c r="HFF95" s="422"/>
      <c r="HFG95" s="424"/>
      <c r="HFH95" s="422"/>
      <c r="HFI95" s="423"/>
      <c r="HFJ95" s="424"/>
      <c r="HFK95" s="423"/>
      <c r="HFL95" s="554"/>
      <c r="HFM95" s="554"/>
      <c r="HFN95" s="554"/>
      <c r="HFO95" s="424"/>
      <c r="HFP95" s="422"/>
      <c r="HFQ95" s="424"/>
      <c r="HFR95" s="422"/>
      <c r="HFS95" s="423"/>
      <c r="HFT95" s="424"/>
      <c r="HFU95" s="423"/>
      <c r="HFV95" s="554"/>
      <c r="HFW95" s="554"/>
      <c r="HFX95" s="554"/>
      <c r="HFY95" s="424"/>
      <c r="HFZ95" s="422"/>
      <c r="HGA95" s="424"/>
      <c r="HGB95" s="422"/>
      <c r="HGC95" s="423"/>
      <c r="HGD95" s="424"/>
      <c r="HGE95" s="423"/>
      <c r="HGF95" s="554"/>
      <c r="HGG95" s="554"/>
      <c r="HGH95" s="554"/>
      <c r="HGI95" s="424"/>
      <c r="HGJ95" s="422"/>
      <c r="HGK95" s="424"/>
      <c r="HGL95" s="422"/>
      <c r="HGM95" s="423"/>
      <c r="HGN95" s="424"/>
      <c r="HGO95" s="423"/>
      <c r="HGP95" s="554"/>
      <c r="HGQ95" s="554"/>
      <c r="HGR95" s="554"/>
      <c r="HGS95" s="424"/>
      <c r="HGT95" s="422"/>
      <c r="HGU95" s="424"/>
      <c r="HGV95" s="422"/>
      <c r="HGW95" s="423"/>
      <c r="HGX95" s="424"/>
      <c r="HGY95" s="423"/>
      <c r="HGZ95" s="554"/>
      <c r="HHA95" s="554"/>
      <c r="HHB95" s="554"/>
      <c r="HHC95" s="424"/>
      <c r="HHD95" s="422"/>
      <c r="HHE95" s="424"/>
      <c r="HHF95" s="422"/>
      <c r="HHG95" s="423"/>
      <c r="HHH95" s="424"/>
      <c r="HHI95" s="423"/>
      <c r="HHJ95" s="554"/>
      <c r="HHK95" s="554"/>
      <c r="HHL95" s="554"/>
      <c r="HHM95" s="424"/>
      <c r="HHN95" s="422"/>
      <c r="HHO95" s="424"/>
      <c r="HHP95" s="422"/>
      <c r="HHQ95" s="423"/>
      <c r="HHR95" s="424"/>
      <c r="HHS95" s="423"/>
      <c r="HHT95" s="554"/>
      <c r="HHU95" s="554"/>
      <c r="HHV95" s="554"/>
      <c r="HHW95" s="424"/>
      <c r="HHX95" s="422"/>
      <c r="HHY95" s="424"/>
      <c r="HHZ95" s="422"/>
      <c r="HIA95" s="423"/>
      <c r="HIB95" s="424"/>
      <c r="HIC95" s="423"/>
      <c r="HID95" s="554"/>
      <c r="HIE95" s="554"/>
      <c r="HIF95" s="554"/>
      <c r="HIG95" s="424"/>
      <c r="HIH95" s="422"/>
      <c r="HII95" s="424"/>
      <c r="HIJ95" s="422"/>
      <c r="HIK95" s="423"/>
      <c r="HIL95" s="424"/>
      <c r="HIM95" s="423"/>
      <c r="HIN95" s="554"/>
      <c r="HIO95" s="554"/>
      <c r="HIP95" s="554"/>
      <c r="HIQ95" s="424"/>
      <c r="HIR95" s="422"/>
      <c r="HIS95" s="424"/>
      <c r="HIT95" s="422"/>
      <c r="HIU95" s="423"/>
      <c r="HIV95" s="424"/>
      <c r="HIW95" s="423"/>
      <c r="HIX95" s="554"/>
      <c r="HIY95" s="554"/>
      <c r="HIZ95" s="554"/>
      <c r="HJA95" s="424"/>
      <c r="HJB95" s="422"/>
      <c r="HJC95" s="424"/>
      <c r="HJD95" s="422"/>
      <c r="HJE95" s="423"/>
      <c r="HJF95" s="424"/>
      <c r="HJG95" s="423"/>
      <c r="HJH95" s="554"/>
      <c r="HJI95" s="554"/>
      <c r="HJJ95" s="554"/>
      <c r="HJK95" s="424"/>
      <c r="HJL95" s="422"/>
      <c r="HJM95" s="424"/>
      <c r="HJN95" s="422"/>
      <c r="HJO95" s="423"/>
      <c r="HJP95" s="424"/>
      <c r="HJQ95" s="423"/>
      <c r="HJR95" s="554"/>
      <c r="HJS95" s="554"/>
      <c r="HJT95" s="554"/>
      <c r="HJU95" s="424"/>
      <c r="HJV95" s="422"/>
      <c r="HJW95" s="424"/>
      <c r="HJX95" s="422"/>
      <c r="HJY95" s="423"/>
      <c r="HJZ95" s="424"/>
      <c r="HKA95" s="423"/>
      <c r="HKB95" s="554"/>
      <c r="HKC95" s="554"/>
      <c r="HKD95" s="554"/>
      <c r="HKE95" s="424"/>
      <c r="HKF95" s="422"/>
      <c r="HKG95" s="424"/>
      <c r="HKH95" s="422"/>
      <c r="HKI95" s="423"/>
      <c r="HKJ95" s="424"/>
      <c r="HKK95" s="423"/>
      <c r="HKL95" s="554"/>
      <c r="HKM95" s="554"/>
      <c r="HKN95" s="554"/>
      <c r="HKO95" s="424"/>
      <c r="HKP95" s="422"/>
      <c r="HKQ95" s="424"/>
      <c r="HKR95" s="422"/>
      <c r="HKS95" s="423"/>
      <c r="HKT95" s="424"/>
      <c r="HKU95" s="423"/>
      <c r="HKV95" s="554"/>
      <c r="HKW95" s="554"/>
      <c r="HKX95" s="554"/>
      <c r="HKY95" s="424"/>
      <c r="HKZ95" s="422"/>
      <c r="HLA95" s="424"/>
      <c r="HLB95" s="422"/>
      <c r="HLC95" s="423"/>
      <c r="HLD95" s="424"/>
      <c r="HLE95" s="423"/>
      <c r="HLF95" s="554"/>
      <c r="HLG95" s="554"/>
      <c r="HLH95" s="554"/>
      <c r="HLI95" s="424"/>
      <c r="HLJ95" s="422"/>
      <c r="HLK95" s="424"/>
      <c r="HLL95" s="422"/>
      <c r="HLM95" s="423"/>
      <c r="HLN95" s="424"/>
      <c r="HLO95" s="423"/>
      <c r="HLP95" s="554"/>
      <c r="HLQ95" s="554"/>
      <c r="HLR95" s="554"/>
      <c r="HLS95" s="424"/>
      <c r="HLT95" s="422"/>
      <c r="HLU95" s="424"/>
      <c r="HLV95" s="422"/>
      <c r="HLW95" s="423"/>
      <c r="HLX95" s="424"/>
      <c r="HLY95" s="423"/>
      <c r="HLZ95" s="554"/>
      <c r="HMA95" s="554"/>
      <c r="HMB95" s="554"/>
      <c r="HMC95" s="424"/>
      <c r="HMD95" s="422"/>
      <c r="HME95" s="424"/>
      <c r="HMF95" s="422"/>
      <c r="HMG95" s="423"/>
      <c r="HMH95" s="424"/>
      <c r="HMI95" s="423"/>
      <c r="HMJ95" s="554"/>
      <c r="HMK95" s="554"/>
      <c r="HML95" s="554"/>
      <c r="HMM95" s="424"/>
      <c r="HMN95" s="422"/>
      <c r="HMO95" s="424"/>
      <c r="HMP95" s="422"/>
      <c r="HMQ95" s="423"/>
      <c r="HMR95" s="424"/>
      <c r="HMS95" s="423"/>
      <c r="HMT95" s="554"/>
      <c r="HMU95" s="554"/>
      <c r="HMV95" s="554"/>
      <c r="HMW95" s="424"/>
      <c r="HMX95" s="422"/>
      <c r="HMY95" s="424"/>
      <c r="HMZ95" s="422"/>
      <c r="HNA95" s="423"/>
      <c r="HNB95" s="424"/>
      <c r="HNC95" s="423"/>
      <c r="HND95" s="554"/>
      <c r="HNE95" s="554"/>
      <c r="HNF95" s="554"/>
      <c r="HNG95" s="424"/>
      <c r="HNH95" s="422"/>
      <c r="HNI95" s="424"/>
      <c r="HNJ95" s="422"/>
      <c r="HNK95" s="423"/>
      <c r="HNL95" s="424"/>
      <c r="HNM95" s="423"/>
      <c r="HNN95" s="554"/>
      <c r="HNO95" s="554"/>
      <c r="HNP95" s="554"/>
      <c r="HNQ95" s="424"/>
      <c r="HNR95" s="422"/>
      <c r="HNS95" s="424"/>
      <c r="HNT95" s="422"/>
      <c r="HNU95" s="423"/>
      <c r="HNV95" s="424"/>
      <c r="HNW95" s="423"/>
      <c r="HNX95" s="554"/>
      <c r="HNY95" s="554"/>
      <c r="HNZ95" s="554"/>
      <c r="HOA95" s="424"/>
      <c r="HOB95" s="422"/>
      <c r="HOC95" s="424"/>
      <c r="HOD95" s="422"/>
      <c r="HOE95" s="423"/>
      <c r="HOF95" s="424"/>
      <c r="HOG95" s="423"/>
      <c r="HOH95" s="554"/>
      <c r="HOI95" s="554"/>
      <c r="HOJ95" s="554"/>
      <c r="HOK95" s="424"/>
      <c r="HOL95" s="422"/>
      <c r="HOM95" s="424"/>
      <c r="HON95" s="422"/>
      <c r="HOO95" s="423"/>
      <c r="HOP95" s="424"/>
      <c r="HOQ95" s="423"/>
      <c r="HOR95" s="554"/>
      <c r="HOS95" s="554"/>
      <c r="HOT95" s="554"/>
      <c r="HOU95" s="424"/>
      <c r="HOV95" s="422"/>
      <c r="HOW95" s="424"/>
      <c r="HOX95" s="422"/>
      <c r="HOY95" s="423"/>
      <c r="HOZ95" s="424"/>
      <c r="HPA95" s="423"/>
      <c r="HPB95" s="554"/>
      <c r="HPC95" s="554"/>
      <c r="HPD95" s="554"/>
      <c r="HPE95" s="424"/>
      <c r="HPF95" s="422"/>
      <c r="HPG95" s="424"/>
      <c r="HPH95" s="422"/>
      <c r="HPI95" s="423"/>
      <c r="HPJ95" s="424"/>
      <c r="HPK95" s="423"/>
      <c r="HPL95" s="554"/>
      <c r="HPM95" s="554"/>
      <c r="HPN95" s="554"/>
      <c r="HPO95" s="424"/>
      <c r="HPP95" s="422"/>
      <c r="HPQ95" s="424"/>
      <c r="HPR95" s="422"/>
      <c r="HPS95" s="423"/>
      <c r="HPT95" s="424"/>
      <c r="HPU95" s="423"/>
      <c r="HPV95" s="554"/>
      <c r="HPW95" s="554"/>
      <c r="HPX95" s="554"/>
      <c r="HPY95" s="424"/>
      <c r="HPZ95" s="422"/>
      <c r="HQA95" s="424"/>
      <c r="HQB95" s="422"/>
      <c r="HQC95" s="423"/>
      <c r="HQD95" s="424"/>
      <c r="HQE95" s="423"/>
      <c r="HQF95" s="554"/>
      <c r="HQG95" s="554"/>
      <c r="HQH95" s="554"/>
      <c r="HQI95" s="424"/>
      <c r="HQJ95" s="422"/>
      <c r="HQK95" s="424"/>
      <c r="HQL95" s="422"/>
      <c r="HQM95" s="423"/>
      <c r="HQN95" s="424"/>
      <c r="HQO95" s="423"/>
      <c r="HQP95" s="554"/>
      <c r="HQQ95" s="554"/>
      <c r="HQR95" s="554"/>
      <c r="HQS95" s="424"/>
      <c r="HQT95" s="422"/>
      <c r="HQU95" s="424"/>
      <c r="HQV95" s="422"/>
      <c r="HQW95" s="423"/>
      <c r="HQX95" s="424"/>
      <c r="HQY95" s="423"/>
      <c r="HQZ95" s="554"/>
      <c r="HRA95" s="554"/>
      <c r="HRB95" s="554"/>
      <c r="HRC95" s="424"/>
      <c r="HRD95" s="422"/>
      <c r="HRE95" s="424"/>
      <c r="HRF95" s="422"/>
      <c r="HRG95" s="423"/>
      <c r="HRH95" s="424"/>
      <c r="HRI95" s="423"/>
      <c r="HRJ95" s="554"/>
      <c r="HRK95" s="554"/>
      <c r="HRL95" s="554"/>
      <c r="HRM95" s="424"/>
      <c r="HRN95" s="422"/>
      <c r="HRO95" s="424"/>
      <c r="HRP95" s="422"/>
      <c r="HRQ95" s="423"/>
      <c r="HRR95" s="424"/>
      <c r="HRS95" s="423"/>
      <c r="HRT95" s="554"/>
      <c r="HRU95" s="554"/>
      <c r="HRV95" s="554"/>
      <c r="HRW95" s="424"/>
      <c r="HRX95" s="422"/>
      <c r="HRY95" s="424"/>
      <c r="HRZ95" s="422"/>
      <c r="HSA95" s="423"/>
      <c r="HSB95" s="424"/>
      <c r="HSC95" s="423"/>
      <c r="HSD95" s="554"/>
      <c r="HSE95" s="554"/>
      <c r="HSF95" s="554"/>
      <c r="HSG95" s="424"/>
      <c r="HSH95" s="422"/>
      <c r="HSI95" s="424"/>
      <c r="HSJ95" s="422"/>
      <c r="HSK95" s="423"/>
      <c r="HSL95" s="424"/>
      <c r="HSM95" s="423"/>
      <c r="HSN95" s="554"/>
      <c r="HSO95" s="554"/>
      <c r="HSP95" s="554"/>
      <c r="HSQ95" s="424"/>
      <c r="HSR95" s="422"/>
      <c r="HSS95" s="424"/>
      <c r="HST95" s="422"/>
      <c r="HSU95" s="423"/>
      <c r="HSV95" s="424"/>
      <c r="HSW95" s="423"/>
      <c r="HSX95" s="554"/>
      <c r="HSY95" s="554"/>
      <c r="HSZ95" s="554"/>
      <c r="HTA95" s="424"/>
      <c r="HTB95" s="422"/>
      <c r="HTC95" s="424"/>
      <c r="HTD95" s="422"/>
      <c r="HTE95" s="423"/>
      <c r="HTF95" s="424"/>
      <c r="HTG95" s="423"/>
      <c r="HTH95" s="554"/>
      <c r="HTI95" s="554"/>
      <c r="HTJ95" s="554"/>
      <c r="HTK95" s="424"/>
      <c r="HTL95" s="422"/>
      <c r="HTM95" s="424"/>
      <c r="HTN95" s="422"/>
      <c r="HTO95" s="423"/>
      <c r="HTP95" s="424"/>
      <c r="HTQ95" s="423"/>
      <c r="HTR95" s="554"/>
      <c r="HTS95" s="554"/>
      <c r="HTT95" s="554"/>
      <c r="HTU95" s="424"/>
      <c r="HTV95" s="422"/>
      <c r="HTW95" s="424"/>
      <c r="HTX95" s="422"/>
      <c r="HTY95" s="423"/>
      <c r="HTZ95" s="424"/>
      <c r="HUA95" s="423"/>
      <c r="HUB95" s="554"/>
      <c r="HUC95" s="554"/>
      <c r="HUD95" s="554"/>
      <c r="HUE95" s="424"/>
      <c r="HUF95" s="422"/>
      <c r="HUG95" s="424"/>
      <c r="HUH95" s="422"/>
      <c r="HUI95" s="423"/>
      <c r="HUJ95" s="424"/>
      <c r="HUK95" s="423"/>
      <c r="HUL95" s="554"/>
      <c r="HUM95" s="554"/>
      <c r="HUN95" s="554"/>
      <c r="HUO95" s="424"/>
      <c r="HUP95" s="422"/>
      <c r="HUQ95" s="424"/>
      <c r="HUR95" s="422"/>
      <c r="HUS95" s="423"/>
      <c r="HUT95" s="424"/>
      <c r="HUU95" s="423"/>
      <c r="HUV95" s="554"/>
      <c r="HUW95" s="554"/>
      <c r="HUX95" s="554"/>
      <c r="HUY95" s="424"/>
      <c r="HUZ95" s="422"/>
      <c r="HVA95" s="424"/>
      <c r="HVB95" s="422"/>
      <c r="HVC95" s="423"/>
      <c r="HVD95" s="424"/>
      <c r="HVE95" s="423"/>
      <c r="HVF95" s="554"/>
      <c r="HVG95" s="554"/>
      <c r="HVH95" s="554"/>
      <c r="HVI95" s="424"/>
      <c r="HVJ95" s="422"/>
      <c r="HVK95" s="424"/>
      <c r="HVL95" s="422"/>
      <c r="HVM95" s="423"/>
      <c r="HVN95" s="424"/>
      <c r="HVO95" s="423"/>
      <c r="HVP95" s="554"/>
      <c r="HVQ95" s="554"/>
      <c r="HVR95" s="554"/>
      <c r="HVS95" s="424"/>
      <c r="HVT95" s="422"/>
      <c r="HVU95" s="424"/>
      <c r="HVV95" s="422"/>
      <c r="HVW95" s="423"/>
      <c r="HVX95" s="424"/>
      <c r="HVY95" s="423"/>
      <c r="HVZ95" s="554"/>
      <c r="HWA95" s="554"/>
      <c r="HWB95" s="554"/>
      <c r="HWC95" s="424"/>
      <c r="HWD95" s="422"/>
      <c r="HWE95" s="424"/>
      <c r="HWF95" s="422"/>
      <c r="HWG95" s="423"/>
      <c r="HWH95" s="424"/>
      <c r="HWI95" s="423"/>
      <c r="HWJ95" s="554"/>
      <c r="HWK95" s="554"/>
      <c r="HWL95" s="554"/>
      <c r="HWM95" s="424"/>
      <c r="HWN95" s="422"/>
      <c r="HWO95" s="424"/>
      <c r="HWP95" s="422"/>
      <c r="HWQ95" s="423"/>
      <c r="HWR95" s="424"/>
      <c r="HWS95" s="423"/>
      <c r="HWT95" s="554"/>
      <c r="HWU95" s="554"/>
      <c r="HWV95" s="554"/>
      <c r="HWW95" s="424"/>
      <c r="HWX95" s="422"/>
      <c r="HWY95" s="424"/>
      <c r="HWZ95" s="422"/>
      <c r="HXA95" s="423"/>
      <c r="HXB95" s="424"/>
      <c r="HXC95" s="423"/>
      <c r="HXD95" s="554"/>
      <c r="HXE95" s="554"/>
      <c r="HXF95" s="554"/>
      <c r="HXG95" s="424"/>
      <c r="HXH95" s="422"/>
      <c r="HXI95" s="424"/>
      <c r="HXJ95" s="422"/>
      <c r="HXK95" s="423"/>
      <c r="HXL95" s="424"/>
      <c r="HXM95" s="423"/>
      <c r="HXN95" s="554"/>
      <c r="HXO95" s="554"/>
      <c r="HXP95" s="554"/>
      <c r="HXQ95" s="424"/>
      <c r="HXR95" s="422"/>
      <c r="HXS95" s="424"/>
      <c r="HXT95" s="422"/>
      <c r="HXU95" s="423"/>
      <c r="HXV95" s="424"/>
      <c r="HXW95" s="423"/>
      <c r="HXX95" s="554"/>
      <c r="HXY95" s="554"/>
      <c r="HXZ95" s="554"/>
      <c r="HYA95" s="424"/>
      <c r="HYB95" s="422"/>
      <c r="HYC95" s="424"/>
      <c r="HYD95" s="422"/>
      <c r="HYE95" s="423"/>
      <c r="HYF95" s="424"/>
      <c r="HYG95" s="423"/>
      <c r="HYH95" s="554"/>
      <c r="HYI95" s="554"/>
      <c r="HYJ95" s="554"/>
      <c r="HYK95" s="424"/>
      <c r="HYL95" s="422"/>
      <c r="HYM95" s="424"/>
      <c r="HYN95" s="422"/>
      <c r="HYO95" s="423"/>
      <c r="HYP95" s="424"/>
      <c r="HYQ95" s="423"/>
      <c r="HYR95" s="554"/>
      <c r="HYS95" s="554"/>
      <c r="HYT95" s="554"/>
      <c r="HYU95" s="424"/>
      <c r="HYV95" s="422"/>
      <c r="HYW95" s="424"/>
      <c r="HYX95" s="422"/>
      <c r="HYY95" s="423"/>
      <c r="HYZ95" s="424"/>
      <c r="HZA95" s="423"/>
      <c r="HZB95" s="554"/>
      <c r="HZC95" s="554"/>
      <c r="HZD95" s="554"/>
      <c r="HZE95" s="424"/>
      <c r="HZF95" s="422"/>
      <c r="HZG95" s="424"/>
      <c r="HZH95" s="422"/>
      <c r="HZI95" s="423"/>
      <c r="HZJ95" s="424"/>
      <c r="HZK95" s="423"/>
      <c r="HZL95" s="554"/>
      <c r="HZM95" s="554"/>
      <c r="HZN95" s="554"/>
      <c r="HZO95" s="424"/>
      <c r="HZP95" s="422"/>
      <c r="HZQ95" s="424"/>
      <c r="HZR95" s="422"/>
      <c r="HZS95" s="423"/>
      <c r="HZT95" s="424"/>
      <c r="HZU95" s="423"/>
      <c r="HZV95" s="554"/>
      <c r="HZW95" s="554"/>
      <c r="HZX95" s="554"/>
      <c r="HZY95" s="424"/>
      <c r="HZZ95" s="422"/>
      <c r="IAA95" s="424"/>
      <c r="IAB95" s="422"/>
      <c r="IAC95" s="423"/>
      <c r="IAD95" s="424"/>
      <c r="IAE95" s="423"/>
      <c r="IAF95" s="554"/>
      <c r="IAG95" s="554"/>
      <c r="IAH95" s="554"/>
      <c r="IAI95" s="424"/>
      <c r="IAJ95" s="422"/>
      <c r="IAK95" s="424"/>
      <c r="IAL95" s="422"/>
      <c r="IAM95" s="423"/>
      <c r="IAN95" s="424"/>
      <c r="IAO95" s="423"/>
      <c r="IAP95" s="554"/>
      <c r="IAQ95" s="554"/>
      <c r="IAR95" s="554"/>
      <c r="IAS95" s="424"/>
      <c r="IAT95" s="422"/>
      <c r="IAU95" s="424"/>
      <c r="IAV95" s="422"/>
      <c r="IAW95" s="423"/>
      <c r="IAX95" s="424"/>
      <c r="IAY95" s="423"/>
      <c r="IAZ95" s="554"/>
      <c r="IBA95" s="554"/>
      <c r="IBB95" s="554"/>
      <c r="IBC95" s="424"/>
      <c r="IBD95" s="422"/>
      <c r="IBE95" s="424"/>
      <c r="IBF95" s="422"/>
      <c r="IBG95" s="423"/>
      <c r="IBH95" s="424"/>
      <c r="IBI95" s="423"/>
      <c r="IBJ95" s="554"/>
      <c r="IBK95" s="554"/>
      <c r="IBL95" s="554"/>
      <c r="IBM95" s="424"/>
      <c r="IBN95" s="422"/>
      <c r="IBO95" s="424"/>
      <c r="IBP95" s="422"/>
      <c r="IBQ95" s="423"/>
      <c r="IBR95" s="424"/>
      <c r="IBS95" s="423"/>
      <c r="IBT95" s="554"/>
      <c r="IBU95" s="554"/>
      <c r="IBV95" s="554"/>
      <c r="IBW95" s="424"/>
      <c r="IBX95" s="422"/>
      <c r="IBY95" s="424"/>
      <c r="IBZ95" s="422"/>
      <c r="ICA95" s="423"/>
      <c r="ICB95" s="424"/>
      <c r="ICC95" s="423"/>
      <c r="ICD95" s="554"/>
      <c r="ICE95" s="554"/>
      <c r="ICF95" s="554"/>
      <c r="ICG95" s="424"/>
      <c r="ICH95" s="422"/>
      <c r="ICI95" s="424"/>
      <c r="ICJ95" s="422"/>
      <c r="ICK95" s="423"/>
      <c r="ICL95" s="424"/>
      <c r="ICM95" s="423"/>
      <c r="ICN95" s="554"/>
      <c r="ICO95" s="554"/>
      <c r="ICP95" s="554"/>
      <c r="ICQ95" s="424"/>
      <c r="ICR95" s="422"/>
      <c r="ICS95" s="424"/>
      <c r="ICT95" s="422"/>
      <c r="ICU95" s="423"/>
      <c r="ICV95" s="424"/>
      <c r="ICW95" s="423"/>
      <c r="ICX95" s="554"/>
      <c r="ICY95" s="554"/>
      <c r="ICZ95" s="554"/>
      <c r="IDA95" s="424"/>
      <c r="IDB95" s="422"/>
      <c r="IDC95" s="424"/>
      <c r="IDD95" s="422"/>
      <c r="IDE95" s="423"/>
      <c r="IDF95" s="424"/>
      <c r="IDG95" s="423"/>
      <c r="IDH95" s="554"/>
      <c r="IDI95" s="554"/>
      <c r="IDJ95" s="554"/>
      <c r="IDK95" s="424"/>
      <c r="IDL95" s="422"/>
      <c r="IDM95" s="424"/>
      <c r="IDN95" s="422"/>
      <c r="IDO95" s="423"/>
      <c r="IDP95" s="424"/>
      <c r="IDQ95" s="423"/>
      <c r="IDR95" s="554"/>
      <c r="IDS95" s="554"/>
      <c r="IDT95" s="554"/>
      <c r="IDU95" s="424"/>
      <c r="IDV95" s="422"/>
      <c r="IDW95" s="424"/>
      <c r="IDX95" s="422"/>
      <c r="IDY95" s="423"/>
      <c r="IDZ95" s="424"/>
      <c r="IEA95" s="423"/>
      <c r="IEB95" s="554"/>
      <c r="IEC95" s="554"/>
      <c r="IED95" s="554"/>
      <c r="IEE95" s="424"/>
      <c r="IEF95" s="422"/>
      <c r="IEG95" s="424"/>
      <c r="IEH95" s="422"/>
      <c r="IEI95" s="423"/>
      <c r="IEJ95" s="424"/>
      <c r="IEK95" s="423"/>
      <c r="IEL95" s="554"/>
      <c r="IEM95" s="554"/>
      <c r="IEN95" s="554"/>
      <c r="IEO95" s="424"/>
      <c r="IEP95" s="422"/>
      <c r="IEQ95" s="424"/>
      <c r="IER95" s="422"/>
      <c r="IES95" s="423"/>
      <c r="IET95" s="424"/>
      <c r="IEU95" s="423"/>
      <c r="IEV95" s="554"/>
      <c r="IEW95" s="554"/>
      <c r="IEX95" s="554"/>
      <c r="IEY95" s="424"/>
      <c r="IEZ95" s="422"/>
      <c r="IFA95" s="424"/>
      <c r="IFB95" s="422"/>
      <c r="IFC95" s="423"/>
      <c r="IFD95" s="424"/>
      <c r="IFE95" s="423"/>
      <c r="IFF95" s="554"/>
      <c r="IFG95" s="554"/>
      <c r="IFH95" s="554"/>
      <c r="IFI95" s="424"/>
      <c r="IFJ95" s="422"/>
      <c r="IFK95" s="424"/>
      <c r="IFL95" s="422"/>
      <c r="IFM95" s="423"/>
      <c r="IFN95" s="424"/>
      <c r="IFO95" s="423"/>
      <c r="IFP95" s="554"/>
      <c r="IFQ95" s="554"/>
      <c r="IFR95" s="554"/>
      <c r="IFS95" s="424"/>
      <c r="IFT95" s="422"/>
      <c r="IFU95" s="424"/>
      <c r="IFV95" s="422"/>
      <c r="IFW95" s="423"/>
      <c r="IFX95" s="424"/>
      <c r="IFY95" s="423"/>
      <c r="IFZ95" s="554"/>
      <c r="IGA95" s="554"/>
      <c r="IGB95" s="554"/>
      <c r="IGC95" s="424"/>
      <c r="IGD95" s="422"/>
      <c r="IGE95" s="424"/>
      <c r="IGF95" s="422"/>
      <c r="IGG95" s="423"/>
      <c r="IGH95" s="424"/>
      <c r="IGI95" s="423"/>
      <c r="IGJ95" s="554"/>
      <c r="IGK95" s="554"/>
      <c r="IGL95" s="554"/>
      <c r="IGM95" s="424"/>
      <c r="IGN95" s="422"/>
      <c r="IGO95" s="424"/>
      <c r="IGP95" s="422"/>
      <c r="IGQ95" s="423"/>
      <c r="IGR95" s="424"/>
      <c r="IGS95" s="423"/>
      <c r="IGT95" s="554"/>
      <c r="IGU95" s="554"/>
      <c r="IGV95" s="554"/>
      <c r="IGW95" s="424"/>
      <c r="IGX95" s="422"/>
      <c r="IGY95" s="424"/>
      <c r="IGZ95" s="422"/>
      <c r="IHA95" s="423"/>
      <c r="IHB95" s="424"/>
      <c r="IHC95" s="423"/>
      <c r="IHD95" s="554"/>
      <c r="IHE95" s="554"/>
      <c r="IHF95" s="554"/>
      <c r="IHG95" s="424"/>
      <c r="IHH95" s="422"/>
      <c r="IHI95" s="424"/>
      <c r="IHJ95" s="422"/>
      <c r="IHK95" s="423"/>
      <c r="IHL95" s="424"/>
      <c r="IHM95" s="423"/>
      <c r="IHN95" s="554"/>
      <c r="IHO95" s="554"/>
      <c r="IHP95" s="554"/>
      <c r="IHQ95" s="424"/>
      <c r="IHR95" s="422"/>
      <c r="IHS95" s="424"/>
      <c r="IHT95" s="422"/>
      <c r="IHU95" s="423"/>
      <c r="IHV95" s="424"/>
      <c r="IHW95" s="423"/>
      <c r="IHX95" s="554"/>
      <c r="IHY95" s="554"/>
      <c r="IHZ95" s="554"/>
      <c r="IIA95" s="424"/>
      <c r="IIB95" s="422"/>
      <c r="IIC95" s="424"/>
      <c r="IID95" s="422"/>
      <c r="IIE95" s="423"/>
      <c r="IIF95" s="424"/>
      <c r="IIG95" s="423"/>
      <c r="IIH95" s="554"/>
      <c r="III95" s="554"/>
      <c r="IIJ95" s="554"/>
      <c r="IIK95" s="424"/>
      <c r="IIL95" s="422"/>
      <c r="IIM95" s="424"/>
      <c r="IIN95" s="422"/>
      <c r="IIO95" s="423"/>
      <c r="IIP95" s="424"/>
      <c r="IIQ95" s="423"/>
      <c r="IIR95" s="554"/>
      <c r="IIS95" s="554"/>
      <c r="IIT95" s="554"/>
      <c r="IIU95" s="424"/>
      <c r="IIV95" s="422"/>
      <c r="IIW95" s="424"/>
      <c r="IIX95" s="422"/>
      <c r="IIY95" s="423"/>
      <c r="IIZ95" s="424"/>
      <c r="IJA95" s="423"/>
      <c r="IJB95" s="554"/>
      <c r="IJC95" s="554"/>
      <c r="IJD95" s="554"/>
      <c r="IJE95" s="424"/>
      <c r="IJF95" s="422"/>
      <c r="IJG95" s="424"/>
      <c r="IJH95" s="422"/>
      <c r="IJI95" s="423"/>
      <c r="IJJ95" s="424"/>
      <c r="IJK95" s="423"/>
      <c r="IJL95" s="554"/>
      <c r="IJM95" s="554"/>
      <c r="IJN95" s="554"/>
      <c r="IJO95" s="424"/>
      <c r="IJP95" s="422"/>
      <c r="IJQ95" s="424"/>
      <c r="IJR95" s="422"/>
      <c r="IJS95" s="423"/>
      <c r="IJT95" s="424"/>
      <c r="IJU95" s="423"/>
      <c r="IJV95" s="554"/>
      <c r="IJW95" s="554"/>
      <c r="IJX95" s="554"/>
      <c r="IJY95" s="424"/>
      <c r="IJZ95" s="422"/>
      <c r="IKA95" s="424"/>
      <c r="IKB95" s="422"/>
      <c r="IKC95" s="423"/>
      <c r="IKD95" s="424"/>
      <c r="IKE95" s="423"/>
      <c r="IKF95" s="554"/>
      <c r="IKG95" s="554"/>
      <c r="IKH95" s="554"/>
      <c r="IKI95" s="424"/>
      <c r="IKJ95" s="422"/>
      <c r="IKK95" s="424"/>
      <c r="IKL95" s="422"/>
      <c r="IKM95" s="423"/>
      <c r="IKN95" s="424"/>
      <c r="IKO95" s="423"/>
      <c r="IKP95" s="554"/>
      <c r="IKQ95" s="554"/>
      <c r="IKR95" s="554"/>
      <c r="IKS95" s="424"/>
      <c r="IKT95" s="422"/>
      <c r="IKU95" s="424"/>
      <c r="IKV95" s="422"/>
      <c r="IKW95" s="423"/>
      <c r="IKX95" s="424"/>
      <c r="IKY95" s="423"/>
      <c r="IKZ95" s="554"/>
      <c r="ILA95" s="554"/>
      <c r="ILB95" s="554"/>
      <c r="ILC95" s="424"/>
      <c r="ILD95" s="422"/>
      <c r="ILE95" s="424"/>
      <c r="ILF95" s="422"/>
      <c r="ILG95" s="423"/>
      <c r="ILH95" s="424"/>
      <c r="ILI95" s="423"/>
      <c r="ILJ95" s="554"/>
      <c r="ILK95" s="554"/>
      <c r="ILL95" s="554"/>
      <c r="ILM95" s="424"/>
      <c r="ILN95" s="422"/>
      <c r="ILO95" s="424"/>
      <c r="ILP95" s="422"/>
      <c r="ILQ95" s="423"/>
      <c r="ILR95" s="424"/>
      <c r="ILS95" s="423"/>
      <c r="ILT95" s="554"/>
      <c r="ILU95" s="554"/>
      <c r="ILV95" s="554"/>
      <c r="ILW95" s="424"/>
      <c r="ILX95" s="422"/>
      <c r="ILY95" s="424"/>
      <c r="ILZ95" s="422"/>
      <c r="IMA95" s="423"/>
      <c r="IMB95" s="424"/>
      <c r="IMC95" s="423"/>
      <c r="IMD95" s="554"/>
      <c r="IME95" s="554"/>
      <c r="IMF95" s="554"/>
      <c r="IMG95" s="424"/>
      <c r="IMH95" s="422"/>
      <c r="IMI95" s="424"/>
      <c r="IMJ95" s="422"/>
      <c r="IMK95" s="423"/>
      <c r="IML95" s="424"/>
      <c r="IMM95" s="423"/>
      <c r="IMN95" s="554"/>
      <c r="IMO95" s="554"/>
      <c r="IMP95" s="554"/>
      <c r="IMQ95" s="424"/>
      <c r="IMR95" s="422"/>
      <c r="IMS95" s="424"/>
      <c r="IMT95" s="422"/>
      <c r="IMU95" s="423"/>
      <c r="IMV95" s="424"/>
      <c r="IMW95" s="423"/>
      <c r="IMX95" s="554"/>
      <c r="IMY95" s="554"/>
      <c r="IMZ95" s="554"/>
      <c r="INA95" s="424"/>
      <c r="INB95" s="422"/>
      <c r="INC95" s="424"/>
      <c r="IND95" s="422"/>
      <c r="INE95" s="423"/>
      <c r="INF95" s="424"/>
      <c r="ING95" s="423"/>
      <c r="INH95" s="554"/>
      <c r="INI95" s="554"/>
      <c r="INJ95" s="554"/>
      <c r="INK95" s="424"/>
      <c r="INL95" s="422"/>
      <c r="INM95" s="424"/>
      <c r="INN95" s="422"/>
      <c r="INO95" s="423"/>
      <c r="INP95" s="424"/>
      <c r="INQ95" s="423"/>
      <c r="INR95" s="554"/>
      <c r="INS95" s="554"/>
      <c r="INT95" s="554"/>
      <c r="INU95" s="424"/>
      <c r="INV95" s="422"/>
      <c r="INW95" s="424"/>
      <c r="INX95" s="422"/>
      <c r="INY95" s="423"/>
      <c r="INZ95" s="424"/>
      <c r="IOA95" s="423"/>
      <c r="IOB95" s="554"/>
      <c r="IOC95" s="554"/>
      <c r="IOD95" s="554"/>
      <c r="IOE95" s="424"/>
      <c r="IOF95" s="422"/>
      <c r="IOG95" s="424"/>
      <c r="IOH95" s="422"/>
      <c r="IOI95" s="423"/>
      <c r="IOJ95" s="424"/>
      <c r="IOK95" s="423"/>
      <c r="IOL95" s="554"/>
      <c r="IOM95" s="554"/>
      <c r="ION95" s="554"/>
      <c r="IOO95" s="424"/>
      <c r="IOP95" s="422"/>
      <c r="IOQ95" s="424"/>
      <c r="IOR95" s="422"/>
      <c r="IOS95" s="423"/>
      <c r="IOT95" s="424"/>
      <c r="IOU95" s="423"/>
      <c r="IOV95" s="554"/>
      <c r="IOW95" s="554"/>
      <c r="IOX95" s="554"/>
      <c r="IOY95" s="424"/>
      <c r="IOZ95" s="422"/>
      <c r="IPA95" s="424"/>
      <c r="IPB95" s="422"/>
      <c r="IPC95" s="423"/>
      <c r="IPD95" s="424"/>
      <c r="IPE95" s="423"/>
      <c r="IPF95" s="554"/>
      <c r="IPG95" s="554"/>
      <c r="IPH95" s="554"/>
      <c r="IPI95" s="424"/>
      <c r="IPJ95" s="422"/>
      <c r="IPK95" s="424"/>
      <c r="IPL95" s="422"/>
      <c r="IPM95" s="423"/>
      <c r="IPN95" s="424"/>
      <c r="IPO95" s="423"/>
      <c r="IPP95" s="554"/>
      <c r="IPQ95" s="554"/>
      <c r="IPR95" s="554"/>
      <c r="IPS95" s="424"/>
      <c r="IPT95" s="422"/>
      <c r="IPU95" s="424"/>
      <c r="IPV95" s="422"/>
      <c r="IPW95" s="423"/>
      <c r="IPX95" s="424"/>
      <c r="IPY95" s="423"/>
      <c r="IPZ95" s="554"/>
      <c r="IQA95" s="554"/>
      <c r="IQB95" s="554"/>
      <c r="IQC95" s="424"/>
      <c r="IQD95" s="422"/>
      <c r="IQE95" s="424"/>
      <c r="IQF95" s="422"/>
      <c r="IQG95" s="423"/>
      <c r="IQH95" s="424"/>
      <c r="IQI95" s="423"/>
      <c r="IQJ95" s="554"/>
      <c r="IQK95" s="554"/>
      <c r="IQL95" s="554"/>
      <c r="IQM95" s="424"/>
      <c r="IQN95" s="422"/>
      <c r="IQO95" s="424"/>
      <c r="IQP95" s="422"/>
      <c r="IQQ95" s="423"/>
      <c r="IQR95" s="424"/>
      <c r="IQS95" s="423"/>
      <c r="IQT95" s="554"/>
      <c r="IQU95" s="554"/>
      <c r="IQV95" s="554"/>
      <c r="IQW95" s="424"/>
      <c r="IQX95" s="422"/>
      <c r="IQY95" s="424"/>
      <c r="IQZ95" s="422"/>
      <c r="IRA95" s="423"/>
      <c r="IRB95" s="424"/>
      <c r="IRC95" s="423"/>
      <c r="IRD95" s="554"/>
      <c r="IRE95" s="554"/>
      <c r="IRF95" s="554"/>
      <c r="IRG95" s="424"/>
      <c r="IRH95" s="422"/>
      <c r="IRI95" s="424"/>
      <c r="IRJ95" s="422"/>
      <c r="IRK95" s="423"/>
      <c r="IRL95" s="424"/>
      <c r="IRM95" s="423"/>
      <c r="IRN95" s="554"/>
      <c r="IRO95" s="554"/>
      <c r="IRP95" s="554"/>
      <c r="IRQ95" s="424"/>
      <c r="IRR95" s="422"/>
      <c r="IRS95" s="424"/>
      <c r="IRT95" s="422"/>
      <c r="IRU95" s="423"/>
      <c r="IRV95" s="424"/>
      <c r="IRW95" s="423"/>
      <c r="IRX95" s="554"/>
      <c r="IRY95" s="554"/>
      <c r="IRZ95" s="554"/>
      <c r="ISA95" s="424"/>
      <c r="ISB95" s="422"/>
      <c r="ISC95" s="424"/>
      <c r="ISD95" s="422"/>
      <c r="ISE95" s="423"/>
      <c r="ISF95" s="424"/>
      <c r="ISG95" s="423"/>
      <c r="ISH95" s="554"/>
      <c r="ISI95" s="554"/>
      <c r="ISJ95" s="554"/>
      <c r="ISK95" s="424"/>
      <c r="ISL95" s="422"/>
      <c r="ISM95" s="424"/>
      <c r="ISN95" s="422"/>
      <c r="ISO95" s="423"/>
      <c r="ISP95" s="424"/>
      <c r="ISQ95" s="423"/>
      <c r="ISR95" s="554"/>
      <c r="ISS95" s="554"/>
      <c r="IST95" s="554"/>
      <c r="ISU95" s="424"/>
      <c r="ISV95" s="422"/>
      <c r="ISW95" s="424"/>
      <c r="ISX95" s="422"/>
      <c r="ISY95" s="423"/>
      <c r="ISZ95" s="424"/>
      <c r="ITA95" s="423"/>
      <c r="ITB95" s="554"/>
      <c r="ITC95" s="554"/>
      <c r="ITD95" s="554"/>
      <c r="ITE95" s="424"/>
      <c r="ITF95" s="422"/>
      <c r="ITG95" s="424"/>
      <c r="ITH95" s="422"/>
      <c r="ITI95" s="423"/>
      <c r="ITJ95" s="424"/>
      <c r="ITK95" s="423"/>
      <c r="ITL95" s="554"/>
      <c r="ITM95" s="554"/>
      <c r="ITN95" s="554"/>
      <c r="ITO95" s="424"/>
      <c r="ITP95" s="422"/>
      <c r="ITQ95" s="424"/>
      <c r="ITR95" s="422"/>
      <c r="ITS95" s="423"/>
      <c r="ITT95" s="424"/>
      <c r="ITU95" s="423"/>
      <c r="ITV95" s="554"/>
      <c r="ITW95" s="554"/>
      <c r="ITX95" s="554"/>
      <c r="ITY95" s="424"/>
      <c r="ITZ95" s="422"/>
      <c r="IUA95" s="424"/>
      <c r="IUB95" s="422"/>
      <c r="IUC95" s="423"/>
      <c r="IUD95" s="424"/>
      <c r="IUE95" s="423"/>
      <c r="IUF95" s="554"/>
      <c r="IUG95" s="554"/>
      <c r="IUH95" s="554"/>
      <c r="IUI95" s="424"/>
      <c r="IUJ95" s="422"/>
      <c r="IUK95" s="424"/>
      <c r="IUL95" s="422"/>
      <c r="IUM95" s="423"/>
      <c r="IUN95" s="424"/>
      <c r="IUO95" s="423"/>
      <c r="IUP95" s="554"/>
      <c r="IUQ95" s="554"/>
      <c r="IUR95" s="554"/>
      <c r="IUS95" s="424"/>
      <c r="IUT95" s="422"/>
      <c r="IUU95" s="424"/>
      <c r="IUV95" s="422"/>
      <c r="IUW95" s="423"/>
      <c r="IUX95" s="424"/>
      <c r="IUY95" s="423"/>
      <c r="IUZ95" s="554"/>
      <c r="IVA95" s="554"/>
      <c r="IVB95" s="554"/>
      <c r="IVC95" s="424"/>
      <c r="IVD95" s="422"/>
      <c r="IVE95" s="424"/>
      <c r="IVF95" s="422"/>
      <c r="IVG95" s="423"/>
      <c r="IVH95" s="424"/>
      <c r="IVI95" s="423"/>
      <c r="IVJ95" s="554"/>
      <c r="IVK95" s="554"/>
      <c r="IVL95" s="554"/>
      <c r="IVM95" s="424"/>
      <c r="IVN95" s="422"/>
      <c r="IVO95" s="424"/>
      <c r="IVP95" s="422"/>
      <c r="IVQ95" s="423"/>
      <c r="IVR95" s="424"/>
      <c r="IVS95" s="423"/>
      <c r="IVT95" s="554"/>
      <c r="IVU95" s="554"/>
      <c r="IVV95" s="554"/>
      <c r="IVW95" s="424"/>
      <c r="IVX95" s="422"/>
      <c r="IVY95" s="424"/>
      <c r="IVZ95" s="422"/>
      <c r="IWA95" s="423"/>
      <c r="IWB95" s="424"/>
      <c r="IWC95" s="423"/>
      <c r="IWD95" s="554"/>
      <c r="IWE95" s="554"/>
      <c r="IWF95" s="554"/>
      <c r="IWG95" s="424"/>
      <c r="IWH95" s="422"/>
      <c r="IWI95" s="424"/>
      <c r="IWJ95" s="422"/>
      <c r="IWK95" s="423"/>
      <c r="IWL95" s="424"/>
      <c r="IWM95" s="423"/>
      <c r="IWN95" s="554"/>
      <c r="IWO95" s="554"/>
      <c r="IWP95" s="554"/>
      <c r="IWQ95" s="424"/>
      <c r="IWR95" s="422"/>
      <c r="IWS95" s="424"/>
      <c r="IWT95" s="422"/>
      <c r="IWU95" s="423"/>
      <c r="IWV95" s="424"/>
      <c r="IWW95" s="423"/>
      <c r="IWX95" s="554"/>
      <c r="IWY95" s="554"/>
      <c r="IWZ95" s="554"/>
      <c r="IXA95" s="424"/>
      <c r="IXB95" s="422"/>
      <c r="IXC95" s="424"/>
      <c r="IXD95" s="422"/>
      <c r="IXE95" s="423"/>
      <c r="IXF95" s="424"/>
      <c r="IXG95" s="423"/>
      <c r="IXH95" s="554"/>
      <c r="IXI95" s="554"/>
      <c r="IXJ95" s="554"/>
      <c r="IXK95" s="424"/>
      <c r="IXL95" s="422"/>
      <c r="IXM95" s="424"/>
      <c r="IXN95" s="422"/>
      <c r="IXO95" s="423"/>
      <c r="IXP95" s="424"/>
      <c r="IXQ95" s="423"/>
      <c r="IXR95" s="554"/>
      <c r="IXS95" s="554"/>
      <c r="IXT95" s="554"/>
      <c r="IXU95" s="424"/>
      <c r="IXV95" s="422"/>
      <c r="IXW95" s="424"/>
      <c r="IXX95" s="422"/>
      <c r="IXY95" s="423"/>
      <c r="IXZ95" s="424"/>
      <c r="IYA95" s="423"/>
      <c r="IYB95" s="554"/>
      <c r="IYC95" s="554"/>
      <c r="IYD95" s="554"/>
      <c r="IYE95" s="424"/>
      <c r="IYF95" s="422"/>
      <c r="IYG95" s="424"/>
      <c r="IYH95" s="422"/>
      <c r="IYI95" s="423"/>
      <c r="IYJ95" s="424"/>
      <c r="IYK95" s="423"/>
      <c r="IYL95" s="554"/>
      <c r="IYM95" s="554"/>
      <c r="IYN95" s="554"/>
      <c r="IYO95" s="424"/>
      <c r="IYP95" s="422"/>
      <c r="IYQ95" s="424"/>
      <c r="IYR95" s="422"/>
      <c r="IYS95" s="423"/>
      <c r="IYT95" s="424"/>
      <c r="IYU95" s="423"/>
      <c r="IYV95" s="554"/>
      <c r="IYW95" s="554"/>
      <c r="IYX95" s="554"/>
      <c r="IYY95" s="424"/>
      <c r="IYZ95" s="422"/>
      <c r="IZA95" s="424"/>
      <c r="IZB95" s="422"/>
      <c r="IZC95" s="423"/>
      <c r="IZD95" s="424"/>
      <c r="IZE95" s="423"/>
      <c r="IZF95" s="554"/>
      <c r="IZG95" s="554"/>
      <c r="IZH95" s="554"/>
      <c r="IZI95" s="424"/>
      <c r="IZJ95" s="422"/>
      <c r="IZK95" s="424"/>
      <c r="IZL95" s="422"/>
      <c r="IZM95" s="423"/>
      <c r="IZN95" s="424"/>
      <c r="IZO95" s="423"/>
      <c r="IZP95" s="554"/>
      <c r="IZQ95" s="554"/>
      <c r="IZR95" s="554"/>
      <c r="IZS95" s="424"/>
      <c r="IZT95" s="422"/>
      <c r="IZU95" s="424"/>
      <c r="IZV95" s="422"/>
      <c r="IZW95" s="423"/>
      <c r="IZX95" s="424"/>
      <c r="IZY95" s="423"/>
      <c r="IZZ95" s="554"/>
      <c r="JAA95" s="554"/>
      <c r="JAB95" s="554"/>
      <c r="JAC95" s="424"/>
      <c r="JAD95" s="422"/>
      <c r="JAE95" s="424"/>
      <c r="JAF95" s="422"/>
      <c r="JAG95" s="423"/>
      <c r="JAH95" s="424"/>
      <c r="JAI95" s="423"/>
      <c r="JAJ95" s="554"/>
      <c r="JAK95" s="554"/>
      <c r="JAL95" s="554"/>
      <c r="JAM95" s="424"/>
      <c r="JAN95" s="422"/>
      <c r="JAO95" s="424"/>
      <c r="JAP95" s="422"/>
      <c r="JAQ95" s="423"/>
      <c r="JAR95" s="424"/>
      <c r="JAS95" s="423"/>
      <c r="JAT95" s="554"/>
      <c r="JAU95" s="554"/>
      <c r="JAV95" s="554"/>
      <c r="JAW95" s="424"/>
      <c r="JAX95" s="422"/>
      <c r="JAY95" s="424"/>
      <c r="JAZ95" s="422"/>
      <c r="JBA95" s="423"/>
      <c r="JBB95" s="424"/>
      <c r="JBC95" s="423"/>
      <c r="JBD95" s="554"/>
      <c r="JBE95" s="554"/>
      <c r="JBF95" s="554"/>
      <c r="JBG95" s="424"/>
      <c r="JBH95" s="422"/>
      <c r="JBI95" s="424"/>
      <c r="JBJ95" s="422"/>
      <c r="JBK95" s="423"/>
      <c r="JBL95" s="424"/>
      <c r="JBM95" s="423"/>
      <c r="JBN95" s="554"/>
      <c r="JBO95" s="554"/>
      <c r="JBP95" s="554"/>
      <c r="JBQ95" s="424"/>
      <c r="JBR95" s="422"/>
      <c r="JBS95" s="424"/>
      <c r="JBT95" s="422"/>
      <c r="JBU95" s="423"/>
      <c r="JBV95" s="424"/>
      <c r="JBW95" s="423"/>
      <c r="JBX95" s="554"/>
      <c r="JBY95" s="554"/>
      <c r="JBZ95" s="554"/>
      <c r="JCA95" s="424"/>
      <c r="JCB95" s="422"/>
      <c r="JCC95" s="424"/>
      <c r="JCD95" s="422"/>
      <c r="JCE95" s="423"/>
      <c r="JCF95" s="424"/>
      <c r="JCG95" s="423"/>
      <c r="JCH95" s="554"/>
      <c r="JCI95" s="554"/>
      <c r="JCJ95" s="554"/>
      <c r="JCK95" s="424"/>
      <c r="JCL95" s="422"/>
      <c r="JCM95" s="424"/>
      <c r="JCN95" s="422"/>
      <c r="JCO95" s="423"/>
      <c r="JCP95" s="424"/>
      <c r="JCQ95" s="423"/>
      <c r="JCR95" s="554"/>
      <c r="JCS95" s="554"/>
      <c r="JCT95" s="554"/>
      <c r="JCU95" s="424"/>
      <c r="JCV95" s="422"/>
      <c r="JCW95" s="424"/>
      <c r="JCX95" s="422"/>
      <c r="JCY95" s="423"/>
      <c r="JCZ95" s="424"/>
      <c r="JDA95" s="423"/>
      <c r="JDB95" s="554"/>
      <c r="JDC95" s="554"/>
      <c r="JDD95" s="554"/>
      <c r="JDE95" s="424"/>
      <c r="JDF95" s="422"/>
      <c r="JDG95" s="424"/>
      <c r="JDH95" s="422"/>
      <c r="JDI95" s="423"/>
      <c r="JDJ95" s="424"/>
      <c r="JDK95" s="423"/>
      <c r="JDL95" s="554"/>
      <c r="JDM95" s="554"/>
      <c r="JDN95" s="554"/>
      <c r="JDO95" s="424"/>
      <c r="JDP95" s="422"/>
      <c r="JDQ95" s="424"/>
      <c r="JDR95" s="422"/>
      <c r="JDS95" s="423"/>
      <c r="JDT95" s="424"/>
      <c r="JDU95" s="423"/>
      <c r="JDV95" s="554"/>
      <c r="JDW95" s="554"/>
      <c r="JDX95" s="554"/>
      <c r="JDY95" s="424"/>
      <c r="JDZ95" s="422"/>
      <c r="JEA95" s="424"/>
      <c r="JEB95" s="422"/>
      <c r="JEC95" s="423"/>
      <c r="JED95" s="424"/>
      <c r="JEE95" s="423"/>
      <c r="JEF95" s="554"/>
      <c r="JEG95" s="554"/>
      <c r="JEH95" s="554"/>
      <c r="JEI95" s="424"/>
      <c r="JEJ95" s="422"/>
      <c r="JEK95" s="424"/>
      <c r="JEL95" s="422"/>
      <c r="JEM95" s="423"/>
      <c r="JEN95" s="424"/>
      <c r="JEO95" s="423"/>
      <c r="JEP95" s="554"/>
      <c r="JEQ95" s="554"/>
      <c r="JER95" s="554"/>
      <c r="JES95" s="424"/>
      <c r="JET95" s="422"/>
      <c r="JEU95" s="424"/>
      <c r="JEV95" s="422"/>
      <c r="JEW95" s="423"/>
      <c r="JEX95" s="424"/>
      <c r="JEY95" s="423"/>
      <c r="JEZ95" s="554"/>
      <c r="JFA95" s="554"/>
      <c r="JFB95" s="554"/>
      <c r="JFC95" s="424"/>
      <c r="JFD95" s="422"/>
      <c r="JFE95" s="424"/>
      <c r="JFF95" s="422"/>
      <c r="JFG95" s="423"/>
      <c r="JFH95" s="424"/>
      <c r="JFI95" s="423"/>
      <c r="JFJ95" s="554"/>
      <c r="JFK95" s="554"/>
      <c r="JFL95" s="554"/>
      <c r="JFM95" s="424"/>
      <c r="JFN95" s="422"/>
      <c r="JFO95" s="424"/>
      <c r="JFP95" s="422"/>
      <c r="JFQ95" s="423"/>
      <c r="JFR95" s="424"/>
      <c r="JFS95" s="423"/>
      <c r="JFT95" s="554"/>
      <c r="JFU95" s="554"/>
      <c r="JFV95" s="554"/>
      <c r="JFW95" s="424"/>
      <c r="JFX95" s="422"/>
      <c r="JFY95" s="424"/>
      <c r="JFZ95" s="422"/>
      <c r="JGA95" s="423"/>
      <c r="JGB95" s="424"/>
      <c r="JGC95" s="423"/>
      <c r="JGD95" s="554"/>
      <c r="JGE95" s="554"/>
      <c r="JGF95" s="554"/>
      <c r="JGG95" s="424"/>
      <c r="JGH95" s="422"/>
      <c r="JGI95" s="424"/>
      <c r="JGJ95" s="422"/>
      <c r="JGK95" s="423"/>
      <c r="JGL95" s="424"/>
      <c r="JGM95" s="423"/>
      <c r="JGN95" s="554"/>
      <c r="JGO95" s="554"/>
      <c r="JGP95" s="554"/>
      <c r="JGQ95" s="424"/>
      <c r="JGR95" s="422"/>
      <c r="JGS95" s="424"/>
      <c r="JGT95" s="422"/>
      <c r="JGU95" s="423"/>
      <c r="JGV95" s="424"/>
      <c r="JGW95" s="423"/>
      <c r="JGX95" s="554"/>
      <c r="JGY95" s="554"/>
      <c r="JGZ95" s="554"/>
      <c r="JHA95" s="424"/>
      <c r="JHB95" s="422"/>
      <c r="JHC95" s="424"/>
      <c r="JHD95" s="422"/>
      <c r="JHE95" s="423"/>
      <c r="JHF95" s="424"/>
      <c r="JHG95" s="423"/>
      <c r="JHH95" s="554"/>
      <c r="JHI95" s="554"/>
      <c r="JHJ95" s="554"/>
      <c r="JHK95" s="424"/>
      <c r="JHL95" s="422"/>
      <c r="JHM95" s="424"/>
      <c r="JHN95" s="422"/>
      <c r="JHO95" s="423"/>
      <c r="JHP95" s="424"/>
      <c r="JHQ95" s="423"/>
      <c r="JHR95" s="554"/>
      <c r="JHS95" s="554"/>
      <c r="JHT95" s="554"/>
      <c r="JHU95" s="424"/>
      <c r="JHV95" s="422"/>
      <c r="JHW95" s="424"/>
      <c r="JHX95" s="422"/>
      <c r="JHY95" s="423"/>
      <c r="JHZ95" s="424"/>
      <c r="JIA95" s="423"/>
      <c r="JIB95" s="554"/>
      <c r="JIC95" s="554"/>
      <c r="JID95" s="554"/>
      <c r="JIE95" s="424"/>
      <c r="JIF95" s="422"/>
      <c r="JIG95" s="424"/>
      <c r="JIH95" s="422"/>
      <c r="JII95" s="423"/>
      <c r="JIJ95" s="424"/>
      <c r="JIK95" s="423"/>
      <c r="JIL95" s="554"/>
      <c r="JIM95" s="554"/>
      <c r="JIN95" s="554"/>
      <c r="JIO95" s="424"/>
      <c r="JIP95" s="422"/>
      <c r="JIQ95" s="424"/>
      <c r="JIR95" s="422"/>
      <c r="JIS95" s="423"/>
      <c r="JIT95" s="424"/>
      <c r="JIU95" s="423"/>
      <c r="JIV95" s="554"/>
      <c r="JIW95" s="554"/>
      <c r="JIX95" s="554"/>
      <c r="JIY95" s="424"/>
      <c r="JIZ95" s="422"/>
      <c r="JJA95" s="424"/>
      <c r="JJB95" s="422"/>
      <c r="JJC95" s="423"/>
      <c r="JJD95" s="424"/>
      <c r="JJE95" s="423"/>
      <c r="JJF95" s="554"/>
      <c r="JJG95" s="554"/>
      <c r="JJH95" s="554"/>
      <c r="JJI95" s="424"/>
      <c r="JJJ95" s="422"/>
      <c r="JJK95" s="424"/>
      <c r="JJL95" s="422"/>
      <c r="JJM95" s="423"/>
      <c r="JJN95" s="424"/>
      <c r="JJO95" s="423"/>
      <c r="JJP95" s="554"/>
      <c r="JJQ95" s="554"/>
      <c r="JJR95" s="554"/>
      <c r="JJS95" s="424"/>
      <c r="JJT95" s="422"/>
      <c r="JJU95" s="424"/>
      <c r="JJV95" s="422"/>
      <c r="JJW95" s="423"/>
      <c r="JJX95" s="424"/>
      <c r="JJY95" s="423"/>
      <c r="JJZ95" s="554"/>
      <c r="JKA95" s="554"/>
      <c r="JKB95" s="554"/>
      <c r="JKC95" s="424"/>
      <c r="JKD95" s="422"/>
      <c r="JKE95" s="424"/>
      <c r="JKF95" s="422"/>
      <c r="JKG95" s="423"/>
      <c r="JKH95" s="424"/>
      <c r="JKI95" s="423"/>
      <c r="JKJ95" s="554"/>
      <c r="JKK95" s="554"/>
      <c r="JKL95" s="554"/>
      <c r="JKM95" s="424"/>
      <c r="JKN95" s="422"/>
      <c r="JKO95" s="424"/>
      <c r="JKP95" s="422"/>
      <c r="JKQ95" s="423"/>
      <c r="JKR95" s="424"/>
      <c r="JKS95" s="423"/>
      <c r="JKT95" s="554"/>
      <c r="JKU95" s="554"/>
      <c r="JKV95" s="554"/>
      <c r="JKW95" s="424"/>
      <c r="JKX95" s="422"/>
      <c r="JKY95" s="424"/>
      <c r="JKZ95" s="422"/>
      <c r="JLA95" s="423"/>
      <c r="JLB95" s="424"/>
      <c r="JLC95" s="423"/>
      <c r="JLD95" s="554"/>
      <c r="JLE95" s="554"/>
      <c r="JLF95" s="554"/>
      <c r="JLG95" s="424"/>
      <c r="JLH95" s="422"/>
      <c r="JLI95" s="424"/>
      <c r="JLJ95" s="422"/>
      <c r="JLK95" s="423"/>
      <c r="JLL95" s="424"/>
      <c r="JLM95" s="423"/>
      <c r="JLN95" s="554"/>
      <c r="JLO95" s="554"/>
      <c r="JLP95" s="554"/>
      <c r="JLQ95" s="424"/>
      <c r="JLR95" s="422"/>
      <c r="JLS95" s="424"/>
      <c r="JLT95" s="422"/>
      <c r="JLU95" s="423"/>
      <c r="JLV95" s="424"/>
      <c r="JLW95" s="423"/>
      <c r="JLX95" s="554"/>
      <c r="JLY95" s="554"/>
      <c r="JLZ95" s="554"/>
      <c r="JMA95" s="424"/>
      <c r="JMB95" s="422"/>
      <c r="JMC95" s="424"/>
      <c r="JMD95" s="422"/>
      <c r="JME95" s="423"/>
      <c r="JMF95" s="424"/>
      <c r="JMG95" s="423"/>
      <c r="JMH95" s="554"/>
      <c r="JMI95" s="554"/>
      <c r="JMJ95" s="554"/>
      <c r="JMK95" s="424"/>
      <c r="JML95" s="422"/>
      <c r="JMM95" s="424"/>
      <c r="JMN95" s="422"/>
      <c r="JMO95" s="423"/>
      <c r="JMP95" s="424"/>
      <c r="JMQ95" s="423"/>
      <c r="JMR95" s="554"/>
      <c r="JMS95" s="554"/>
      <c r="JMT95" s="554"/>
      <c r="JMU95" s="424"/>
      <c r="JMV95" s="422"/>
      <c r="JMW95" s="424"/>
      <c r="JMX95" s="422"/>
      <c r="JMY95" s="423"/>
      <c r="JMZ95" s="424"/>
      <c r="JNA95" s="423"/>
      <c r="JNB95" s="554"/>
      <c r="JNC95" s="554"/>
      <c r="JND95" s="554"/>
      <c r="JNE95" s="424"/>
      <c r="JNF95" s="422"/>
      <c r="JNG95" s="424"/>
      <c r="JNH95" s="422"/>
      <c r="JNI95" s="423"/>
      <c r="JNJ95" s="424"/>
      <c r="JNK95" s="423"/>
      <c r="JNL95" s="554"/>
      <c r="JNM95" s="554"/>
      <c r="JNN95" s="554"/>
      <c r="JNO95" s="424"/>
      <c r="JNP95" s="422"/>
      <c r="JNQ95" s="424"/>
      <c r="JNR95" s="422"/>
      <c r="JNS95" s="423"/>
      <c r="JNT95" s="424"/>
      <c r="JNU95" s="423"/>
      <c r="JNV95" s="554"/>
      <c r="JNW95" s="554"/>
      <c r="JNX95" s="554"/>
      <c r="JNY95" s="424"/>
      <c r="JNZ95" s="422"/>
      <c r="JOA95" s="424"/>
      <c r="JOB95" s="422"/>
      <c r="JOC95" s="423"/>
      <c r="JOD95" s="424"/>
      <c r="JOE95" s="423"/>
      <c r="JOF95" s="554"/>
      <c r="JOG95" s="554"/>
      <c r="JOH95" s="554"/>
      <c r="JOI95" s="424"/>
      <c r="JOJ95" s="422"/>
      <c r="JOK95" s="424"/>
      <c r="JOL95" s="422"/>
      <c r="JOM95" s="423"/>
      <c r="JON95" s="424"/>
      <c r="JOO95" s="423"/>
      <c r="JOP95" s="554"/>
      <c r="JOQ95" s="554"/>
      <c r="JOR95" s="554"/>
      <c r="JOS95" s="424"/>
      <c r="JOT95" s="422"/>
      <c r="JOU95" s="424"/>
      <c r="JOV95" s="422"/>
      <c r="JOW95" s="423"/>
      <c r="JOX95" s="424"/>
      <c r="JOY95" s="423"/>
      <c r="JOZ95" s="554"/>
      <c r="JPA95" s="554"/>
      <c r="JPB95" s="554"/>
      <c r="JPC95" s="424"/>
      <c r="JPD95" s="422"/>
      <c r="JPE95" s="424"/>
      <c r="JPF95" s="422"/>
      <c r="JPG95" s="423"/>
      <c r="JPH95" s="424"/>
      <c r="JPI95" s="423"/>
      <c r="JPJ95" s="554"/>
      <c r="JPK95" s="554"/>
      <c r="JPL95" s="554"/>
      <c r="JPM95" s="424"/>
      <c r="JPN95" s="422"/>
      <c r="JPO95" s="424"/>
      <c r="JPP95" s="422"/>
      <c r="JPQ95" s="423"/>
      <c r="JPR95" s="424"/>
      <c r="JPS95" s="423"/>
      <c r="JPT95" s="554"/>
      <c r="JPU95" s="554"/>
      <c r="JPV95" s="554"/>
      <c r="JPW95" s="424"/>
      <c r="JPX95" s="422"/>
      <c r="JPY95" s="424"/>
      <c r="JPZ95" s="422"/>
      <c r="JQA95" s="423"/>
      <c r="JQB95" s="424"/>
      <c r="JQC95" s="423"/>
      <c r="JQD95" s="554"/>
      <c r="JQE95" s="554"/>
      <c r="JQF95" s="554"/>
      <c r="JQG95" s="424"/>
      <c r="JQH95" s="422"/>
      <c r="JQI95" s="424"/>
      <c r="JQJ95" s="422"/>
      <c r="JQK95" s="423"/>
      <c r="JQL95" s="424"/>
      <c r="JQM95" s="423"/>
      <c r="JQN95" s="554"/>
      <c r="JQO95" s="554"/>
      <c r="JQP95" s="554"/>
      <c r="JQQ95" s="424"/>
      <c r="JQR95" s="422"/>
      <c r="JQS95" s="424"/>
      <c r="JQT95" s="422"/>
      <c r="JQU95" s="423"/>
      <c r="JQV95" s="424"/>
      <c r="JQW95" s="423"/>
      <c r="JQX95" s="554"/>
      <c r="JQY95" s="554"/>
      <c r="JQZ95" s="554"/>
      <c r="JRA95" s="424"/>
      <c r="JRB95" s="422"/>
      <c r="JRC95" s="424"/>
      <c r="JRD95" s="422"/>
      <c r="JRE95" s="423"/>
      <c r="JRF95" s="424"/>
      <c r="JRG95" s="423"/>
      <c r="JRH95" s="554"/>
      <c r="JRI95" s="554"/>
      <c r="JRJ95" s="554"/>
      <c r="JRK95" s="424"/>
      <c r="JRL95" s="422"/>
      <c r="JRM95" s="424"/>
      <c r="JRN95" s="422"/>
      <c r="JRO95" s="423"/>
      <c r="JRP95" s="424"/>
      <c r="JRQ95" s="423"/>
      <c r="JRR95" s="554"/>
      <c r="JRS95" s="554"/>
      <c r="JRT95" s="554"/>
      <c r="JRU95" s="424"/>
      <c r="JRV95" s="422"/>
      <c r="JRW95" s="424"/>
      <c r="JRX95" s="422"/>
      <c r="JRY95" s="423"/>
      <c r="JRZ95" s="424"/>
      <c r="JSA95" s="423"/>
      <c r="JSB95" s="554"/>
      <c r="JSC95" s="554"/>
      <c r="JSD95" s="554"/>
      <c r="JSE95" s="424"/>
      <c r="JSF95" s="422"/>
      <c r="JSG95" s="424"/>
      <c r="JSH95" s="422"/>
      <c r="JSI95" s="423"/>
      <c r="JSJ95" s="424"/>
      <c r="JSK95" s="423"/>
      <c r="JSL95" s="554"/>
      <c r="JSM95" s="554"/>
      <c r="JSN95" s="554"/>
      <c r="JSO95" s="424"/>
      <c r="JSP95" s="422"/>
      <c r="JSQ95" s="424"/>
      <c r="JSR95" s="422"/>
      <c r="JSS95" s="423"/>
      <c r="JST95" s="424"/>
      <c r="JSU95" s="423"/>
      <c r="JSV95" s="554"/>
      <c r="JSW95" s="554"/>
      <c r="JSX95" s="554"/>
      <c r="JSY95" s="424"/>
      <c r="JSZ95" s="422"/>
      <c r="JTA95" s="424"/>
      <c r="JTB95" s="422"/>
      <c r="JTC95" s="423"/>
      <c r="JTD95" s="424"/>
      <c r="JTE95" s="423"/>
      <c r="JTF95" s="554"/>
      <c r="JTG95" s="554"/>
      <c r="JTH95" s="554"/>
      <c r="JTI95" s="424"/>
      <c r="JTJ95" s="422"/>
      <c r="JTK95" s="424"/>
      <c r="JTL95" s="422"/>
      <c r="JTM95" s="423"/>
      <c r="JTN95" s="424"/>
      <c r="JTO95" s="423"/>
      <c r="JTP95" s="554"/>
      <c r="JTQ95" s="554"/>
      <c r="JTR95" s="554"/>
      <c r="JTS95" s="424"/>
      <c r="JTT95" s="422"/>
      <c r="JTU95" s="424"/>
      <c r="JTV95" s="422"/>
      <c r="JTW95" s="423"/>
      <c r="JTX95" s="424"/>
      <c r="JTY95" s="423"/>
      <c r="JTZ95" s="554"/>
      <c r="JUA95" s="554"/>
      <c r="JUB95" s="554"/>
      <c r="JUC95" s="424"/>
      <c r="JUD95" s="422"/>
      <c r="JUE95" s="424"/>
      <c r="JUF95" s="422"/>
      <c r="JUG95" s="423"/>
      <c r="JUH95" s="424"/>
      <c r="JUI95" s="423"/>
      <c r="JUJ95" s="554"/>
      <c r="JUK95" s="554"/>
      <c r="JUL95" s="554"/>
      <c r="JUM95" s="424"/>
      <c r="JUN95" s="422"/>
      <c r="JUO95" s="424"/>
      <c r="JUP95" s="422"/>
      <c r="JUQ95" s="423"/>
      <c r="JUR95" s="424"/>
      <c r="JUS95" s="423"/>
      <c r="JUT95" s="554"/>
      <c r="JUU95" s="554"/>
      <c r="JUV95" s="554"/>
      <c r="JUW95" s="424"/>
      <c r="JUX95" s="422"/>
      <c r="JUY95" s="424"/>
      <c r="JUZ95" s="422"/>
      <c r="JVA95" s="423"/>
      <c r="JVB95" s="424"/>
      <c r="JVC95" s="423"/>
      <c r="JVD95" s="554"/>
      <c r="JVE95" s="554"/>
      <c r="JVF95" s="554"/>
      <c r="JVG95" s="424"/>
      <c r="JVH95" s="422"/>
      <c r="JVI95" s="424"/>
      <c r="JVJ95" s="422"/>
      <c r="JVK95" s="423"/>
      <c r="JVL95" s="424"/>
      <c r="JVM95" s="423"/>
      <c r="JVN95" s="554"/>
      <c r="JVO95" s="554"/>
      <c r="JVP95" s="554"/>
      <c r="JVQ95" s="424"/>
      <c r="JVR95" s="422"/>
      <c r="JVS95" s="424"/>
      <c r="JVT95" s="422"/>
      <c r="JVU95" s="423"/>
      <c r="JVV95" s="424"/>
      <c r="JVW95" s="423"/>
      <c r="JVX95" s="554"/>
      <c r="JVY95" s="554"/>
      <c r="JVZ95" s="554"/>
      <c r="JWA95" s="424"/>
      <c r="JWB95" s="422"/>
      <c r="JWC95" s="424"/>
      <c r="JWD95" s="422"/>
      <c r="JWE95" s="423"/>
      <c r="JWF95" s="424"/>
      <c r="JWG95" s="423"/>
      <c r="JWH95" s="554"/>
      <c r="JWI95" s="554"/>
      <c r="JWJ95" s="554"/>
      <c r="JWK95" s="424"/>
      <c r="JWL95" s="422"/>
      <c r="JWM95" s="424"/>
      <c r="JWN95" s="422"/>
      <c r="JWO95" s="423"/>
      <c r="JWP95" s="424"/>
      <c r="JWQ95" s="423"/>
      <c r="JWR95" s="554"/>
      <c r="JWS95" s="554"/>
      <c r="JWT95" s="554"/>
      <c r="JWU95" s="424"/>
      <c r="JWV95" s="422"/>
      <c r="JWW95" s="424"/>
      <c r="JWX95" s="422"/>
      <c r="JWY95" s="423"/>
      <c r="JWZ95" s="424"/>
      <c r="JXA95" s="423"/>
      <c r="JXB95" s="554"/>
      <c r="JXC95" s="554"/>
      <c r="JXD95" s="554"/>
      <c r="JXE95" s="424"/>
      <c r="JXF95" s="422"/>
      <c r="JXG95" s="424"/>
      <c r="JXH95" s="422"/>
      <c r="JXI95" s="423"/>
      <c r="JXJ95" s="424"/>
      <c r="JXK95" s="423"/>
      <c r="JXL95" s="554"/>
      <c r="JXM95" s="554"/>
      <c r="JXN95" s="554"/>
      <c r="JXO95" s="424"/>
      <c r="JXP95" s="422"/>
      <c r="JXQ95" s="424"/>
      <c r="JXR95" s="422"/>
      <c r="JXS95" s="423"/>
      <c r="JXT95" s="424"/>
      <c r="JXU95" s="423"/>
      <c r="JXV95" s="554"/>
      <c r="JXW95" s="554"/>
      <c r="JXX95" s="554"/>
      <c r="JXY95" s="424"/>
      <c r="JXZ95" s="422"/>
      <c r="JYA95" s="424"/>
      <c r="JYB95" s="422"/>
      <c r="JYC95" s="423"/>
      <c r="JYD95" s="424"/>
      <c r="JYE95" s="423"/>
      <c r="JYF95" s="554"/>
      <c r="JYG95" s="554"/>
      <c r="JYH95" s="554"/>
      <c r="JYI95" s="424"/>
      <c r="JYJ95" s="422"/>
      <c r="JYK95" s="424"/>
      <c r="JYL95" s="422"/>
      <c r="JYM95" s="423"/>
      <c r="JYN95" s="424"/>
      <c r="JYO95" s="423"/>
      <c r="JYP95" s="554"/>
      <c r="JYQ95" s="554"/>
      <c r="JYR95" s="554"/>
      <c r="JYS95" s="424"/>
      <c r="JYT95" s="422"/>
      <c r="JYU95" s="424"/>
      <c r="JYV95" s="422"/>
      <c r="JYW95" s="423"/>
      <c r="JYX95" s="424"/>
      <c r="JYY95" s="423"/>
      <c r="JYZ95" s="554"/>
      <c r="JZA95" s="554"/>
      <c r="JZB95" s="554"/>
      <c r="JZC95" s="424"/>
      <c r="JZD95" s="422"/>
      <c r="JZE95" s="424"/>
      <c r="JZF95" s="422"/>
      <c r="JZG95" s="423"/>
      <c r="JZH95" s="424"/>
      <c r="JZI95" s="423"/>
      <c r="JZJ95" s="554"/>
      <c r="JZK95" s="554"/>
      <c r="JZL95" s="554"/>
      <c r="JZM95" s="424"/>
      <c r="JZN95" s="422"/>
      <c r="JZO95" s="424"/>
      <c r="JZP95" s="422"/>
      <c r="JZQ95" s="423"/>
      <c r="JZR95" s="424"/>
      <c r="JZS95" s="423"/>
      <c r="JZT95" s="554"/>
      <c r="JZU95" s="554"/>
      <c r="JZV95" s="554"/>
      <c r="JZW95" s="424"/>
      <c r="JZX95" s="422"/>
      <c r="JZY95" s="424"/>
      <c r="JZZ95" s="422"/>
      <c r="KAA95" s="423"/>
      <c r="KAB95" s="424"/>
      <c r="KAC95" s="423"/>
      <c r="KAD95" s="554"/>
      <c r="KAE95" s="554"/>
      <c r="KAF95" s="554"/>
      <c r="KAG95" s="424"/>
      <c r="KAH95" s="422"/>
      <c r="KAI95" s="424"/>
      <c r="KAJ95" s="422"/>
      <c r="KAK95" s="423"/>
      <c r="KAL95" s="424"/>
      <c r="KAM95" s="423"/>
      <c r="KAN95" s="554"/>
      <c r="KAO95" s="554"/>
      <c r="KAP95" s="554"/>
      <c r="KAQ95" s="424"/>
      <c r="KAR95" s="422"/>
      <c r="KAS95" s="424"/>
      <c r="KAT95" s="422"/>
      <c r="KAU95" s="423"/>
      <c r="KAV95" s="424"/>
      <c r="KAW95" s="423"/>
      <c r="KAX95" s="554"/>
      <c r="KAY95" s="554"/>
      <c r="KAZ95" s="554"/>
      <c r="KBA95" s="424"/>
      <c r="KBB95" s="422"/>
      <c r="KBC95" s="424"/>
      <c r="KBD95" s="422"/>
      <c r="KBE95" s="423"/>
      <c r="KBF95" s="424"/>
      <c r="KBG95" s="423"/>
      <c r="KBH95" s="554"/>
      <c r="KBI95" s="554"/>
      <c r="KBJ95" s="554"/>
      <c r="KBK95" s="424"/>
      <c r="KBL95" s="422"/>
      <c r="KBM95" s="424"/>
      <c r="KBN95" s="422"/>
      <c r="KBO95" s="423"/>
      <c r="KBP95" s="424"/>
      <c r="KBQ95" s="423"/>
      <c r="KBR95" s="554"/>
      <c r="KBS95" s="554"/>
      <c r="KBT95" s="554"/>
      <c r="KBU95" s="424"/>
      <c r="KBV95" s="422"/>
      <c r="KBW95" s="424"/>
      <c r="KBX95" s="422"/>
      <c r="KBY95" s="423"/>
      <c r="KBZ95" s="424"/>
      <c r="KCA95" s="423"/>
      <c r="KCB95" s="554"/>
      <c r="KCC95" s="554"/>
      <c r="KCD95" s="554"/>
      <c r="KCE95" s="424"/>
      <c r="KCF95" s="422"/>
      <c r="KCG95" s="424"/>
      <c r="KCH95" s="422"/>
      <c r="KCI95" s="423"/>
      <c r="KCJ95" s="424"/>
      <c r="KCK95" s="423"/>
      <c r="KCL95" s="554"/>
      <c r="KCM95" s="554"/>
      <c r="KCN95" s="554"/>
      <c r="KCO95" s="424"/>
      <c r="KCP95" s="422"/>
      <c r="KCQ95" s="424"/>
      <c r="KCR95" s="422"/>
      <c r="KCS95" s="423"/>
      <c r="KCT95" s="424"/>
      <c r="KCU95" s="423"/>
      <c r="KCV95" s="554"/>
      <c r="KCW95" s="554"/>
      <c r="KCX95" s="554"/>
      <c r="KCY95" s="424"/>
      <c r="KCZ95" s="422"/>
      <c r="KDA95" s="424"/>
      <c r="KDB95" s="422"/>
      <c r="KDC95" s="423"/>
      <c r="KDD95" s="424"/>
      <c r="KDE95" s="423"/>
      <c r="KDF95" s="554"/>
      <c r="KDG95" s="554"/>
      <c r="KDH95" s="554"/>
      <c r="KDI95" s="424"/>
      <c r="KDJ95" s="422"/>
      <c r="KDK95" s="424"/>
      <c r="KDL95" s="422"/>
      <c r="KDM95" s="423"/>
      <c r="KDN95" s="424"/>
      <c r="KDO95" s="423"/>
      <c r="KDP95" s="554"/>
      <c r="KDQ95" s="554"/>
      <c r="KDR95" s="554"/>
      <c r="KDS95" s="424"/>
      <c r="KDT95" s="422"/>
      <c r="KDU95" s="424"/>
      <c r="KDV95" s="422"/>
      <c r="KDW95" s="423"/>
      <c r="KDX95" s="424"/>
      <c r="KDY95" s="423"/>
      <c r="KDZ95" s="554"/>
      <c r="KEA95" s="554"/>
      <c r="KEB95" s="554"/>
      <c r="KEC95" s="424"/>
      <c r="KED95" s="422"/>
      <c r="KEE95" s="424"/>
      <c r="KEF95" s="422"/>
      <c r="KEG95" s="423"/>
      <c r="KEH95" s="424"/>
      <c r="KEI95" s="423"/>
      <c r="KEJ95" s="554"/>
      <c r="KEK95" s="554"/>
      <c r="KEL95" s="554"/>
      <c r="KEM95" s="424"/>
      <c r="KEN95" s="422"/>
      <c r="KEO95" s="424"/>
      <c r="KEP95" s="422"/>
      <c r="KEQ95" s="423"/>
      <c r="KER95" s="424"/>
      <c r="KES95" s="423"/>
      <c r="KET95" s="554"/>
      <c r="KEU95" s="554"/>
      <c r="KEV95" s="554"/>
      <c r="KEW95" s="424"/>
      <c r="KEX95" s="422"/>
      <c r="KEY95" s="424"/>
      <c r="KEZ95" s="422"/>
      <c r="KFA95" s="423"/>
      <c r="KFB95" s="424"/>
      <c r="KFC95" s="423"/>
      <c r="KFD95" s="554"/>
      <c r="KFE95" s="554"/>
      <c r="KFF95" s="554"/>
      <c r="KFG95" s="424"/>
      <c r="KFH95" s="422"/>
      <c r="KFI95" s="424"/>
      <c r="KFJ95" s="422"/>
      <c r="KFK95" s="423"/>
      <c r="KFL95" s="424"/>
      <c r="KFM95" s="423"/>
      <c r="KFN95" s="554"/>
      <c r="KFO95" s="554"/>
      <c r="KFP95" s="554"/>
      <c r="KFQ95" s="424"/>
      <c r="KFR95" s="422"/>
      <c r="KFS95" s="424"/>
      <c r="KFT95" s="422"/>
      <c r="KFU95" s="423"/>
      <c r="KFV95" s="424"/>
      <c r="KFW95" s="423"/>
      <c r="KFX95" s="554"/>
      <c r="KFY95" s="554"/>
      <c r="KFZ95" s="554"/>
      <c r="KGA95" s="424"/>
      <c r="KGB95" s="422"/>
      <c r="KGC95" s="424"/>
      <c r="KGD95" s="422"/>
      <c r="KGE95" s="423"/>
      <c r="KGF95" s="424"/>
      <c r="KGG95" s="423"/>
      <c r="KGH95" s="554"/>
      <c r="KGI95" s="554"/>
      <c r="KGJ95" s="554"/>
      <c r="KGK95" s="424"/>
      <c r="KGL95" s="422"/>
      <c r="KGM95" s="424"/>
      <c r="KGN95" s="422"/>
      <c r="KGO95" s="423"/>
      <c r="KGP95" s="424"/>
      <c r="KGQ95" s="423"/>
      <c r="KGR95" s="554"/>
      <c r="KGS95" s="554"/>
      <c r="KGT95" s="554"/>
      <c r="KGU95" s="424"/>
      <c r="KGV95" s="422"/>
      <c r="KGW95" s="424"/>
      <c r="KGX95" s="422"/>
      <c r="KGY95" s="423"/>
      <c r="KGZ95" s="424"/>
      <c r="KHA95" s="423"/>
      <c r="KHB95" s="554"/>
      <c r="KHC95" s="554"/>
      <c r="KHD95" s="554"/>
      <c r="KHE95" s="424"/>
      <c r="KHF95" s="422"/>
      <c r="KHG95" s="424"/>
      <c r="KHH95" s="422"/>
      <c r="KHI95" s="423"/>
      <c r="KHJ95" s="424"/>
      <c r="KHK95" s="423"/>
      <c r="KHL95" s="554"/>
      <c r="KHM95" s="554"/>
      <c r="KHN95" s="554"/>
      <c r="KHO95" s="424"/>
      <c r="KHP95" s="422"/>
      <c r="KHQ95" s="424"/>
      <c r="KHR95" s="422"/>
      <c r="KHS95" s="423"/>
      <c r="KHT95" s="424"/>
      <c r="KHU95" s="423"/>
      <c r="KHV95" s="554"/>
      <c r="KHW95" s="554"/>
      <c r="KHX95" s="554"/>
      <c r="KHY95" s="424"/>
      <c r="KHZ95" s="422"/>
      <c r="KIA95" s="424"/>
      <c r="KIB95" s="422"/>
      <c r="KIC95" s="423"/>
      <c r="KID95" s="424"/>
      <c r="KIE95" s="423"/>
      <c r="KIF95" s="554"/>
      <c r="KIG95" s="554"/>
      <c r="KIH95" s="554"/>
      <c r="KII95" s="424"/>
      <c r="KIJ95" s="422"/>
      <c r="KIK95" s="424"/>
      <c r="KIL95" s="422"/>
      <c r="KIM95" s="423"/>
      <c r="KIN95" s="424"/>
      <c r="KIO95" s="423"/>
      <c r="KIP95" s="554"/>
      <c r="KIQ95" s="554"/>
      <c r="KIR95" s="554"/>
      <c r="KIS95" s="424"/>
      <c r="KIT95" s="422"/>
      <c r="KIU95" s="424"/>
      <c r="KIV95" s="422"/>
      <c r="KIW95" s="423"/>
      <c r="KIX95" s="424"/>
      <c r="KIY95" s="423"/>
      <c r="KIZ95" s="554"/>
      <c r="KJA95" s="554"/>
      <c r="KJB95" s="554"/>
      <c r="KJC95" s="424"/>
      <c r="KJD95" s="422"/>
      <c r="KJE95" s="424"/>
      <c r="KJF95" s="422"/>
      <c r="KJG95" s="423"/>
      <c r="KJH95" s="424"/>
      <c r="KJI95" s="423"/>
      <c r="KJJ95" s="554"/>
      <c r="KJK95" s="554"/>
      <c r="KJL95" s="554"/>
      <c r="KJM95" s="424"/>
      <c r="KJN95" s="422"/>
      <c r="KJO95" s="424"/>
      <c r="KJP95" s="422"/>
      <c r="KJQ95" s="423"/>
      <c r="KJR95" s="424"/>
      <c r="KJS95" s="423"/>
      <c r="KJT95" s="554"/>
      <c r="KJU95" s="554"/>
      <c r="KJV95" s="554"/>
      <c r="KJW95" s="424"/>
      <c r="KJX95" s="422"/>
      <c r="KJY95" s="424"/>
      <c r="KJZ95" s="422"/>
      <c r="KKA95" s="423"/>
      <c r="KKB95" s="424"/>
      <c r="KKC95" s="423"/>
      <c r="KKD95" s="554"/>
      <c r="KKE95" s="554"/>
      <c r="KKF95" s="554"/>
      <c r="KKG95" s="424"/>
      <c r="KKH95" s="422"/>
      <c r="KKI95" s="424"/>
      <c r="KKJ95" s="422"/>
      <c r="KKK95" s="423"/>
      <c r="KKL95" s="424"/>
      <c r="KKM95" s="423"/>
      <c r="KKN95" s="554"/>
      <c r="KKO95" s="554"/>
      <c r="KKP95" s="554"/>
      <c r="KKQ95" s="424"/>
      <c r="KKR95" s="422"/>
      <c r="KKS95" s="424"/>
      <c r="KKT95" s="422"/>
      <c r="KKU95" s="423"/>
      <c r="KKV95" s="424"/>
      <c r="KKW95" s="423"/>
      <c r="KKX95" s="554"/>
      <c r="KKY95" s="554"/>
      <c r="KKZ95" s="554"/>
      <c r="KLA95" s="424"/>
      <c r="KLB95" s="422"/>
      <c r="KLC95" s="424"/>
      <c r="KLD95" s="422"/>
      <c r="KLE95" s="423"/>
      <c r="KLF95" s="424"/>
      <c r="KLG95" s="423"/>
      <c r="KLH95" s="554"/>
      <c r="KLI95" s="554"/>
      <c r="KLJ95" s="554"/>
      <c r="KLK95" s="424"/>
      <c r="KLL95" s="422"/>
      <c r="KLM95" s="424"/>
      <c r="KLN95" s="422"/>
      <c r="KLO95" s="423"/>
      <c r="KLP95" s="424"/>
      <c r="KLQ95" s="423"/>
      <c r="KLR95" s="554"/>
      <c r="KLS95" s="554"/>
      <c r="KLT95" s="554"/>
      <c r="KLU95" s="424"/>
      <c r="KLV95" s="422"/>
      <c r="KLW95" s="424"/>
      <c r="KLX95" s="422"/>
      <c r="KLY95" s="423"/>
      <c r="KLZ95" s="424"/>
      <c r="KMA95" s="423"/>
      <c r="KMB95" s="554"/>
      <c r="KMC95" s="554"/>
      <c r="KMD95" s="554"/>
      <c r="KME95" s="424"/>
      <c r="KMF95" s="422"/>
      <c r="KMG95" s="424"/>
      <c r="KMH95" s="422"/>
      <c r="KMI95" s="423"/>
      <c r="KMJ95" s="424"/>
      <c r="KMK95" s="423"/>
      <c r="KML95" s="554"/>
      <c r="KMM95" s="554"/>
      <c r="KMN95" s="554"/>
      <c r="KMO95" s="424"/>
      <c r="KMP95" s="422"/>
      <c r="KMQ95" s="424"/>
      <c r="KMR95" s="422"/>
      <c r="KMS95" s="423"/>
      <c r="KMT95" s="424"/>
      <c r="KMU95" s="423"/>
      <c r="KMV95" s="554"/>
      <c r="KMW95" s="554"/>
      <c r="KMX95" s="554"/>
      <c r="KMY95" s="424"/>
      <c r="KMZ95" s="422"/>
      <c r="KNA95" s="424"/>
      <c r="KNB95" s="422"/>
      <c r="KNC95" s="423"/>
      <c r="KND95" s="424"/>
      <c r="KNE95" s="423"/>
      <c r="KNF95" s="554"/>
      <c r="KNG95" s="554"/>
      <c r="KNH95" s="554"/>
      <c r="KNI95" s="424"/>
      <c r="KNJ95" s="422"/>
      <c r="KNK95" s="424"/>
      <c r="KNL95" s="422"/>
      <c r="KNM95" s="423"/>
      <c r="KNN95" s="424"/>
      <c r="KNO95" s="423"/>
      <c r="KNP95" s="554"/>
      <c r="KNQ95" s="554"/>
      <c r="KNR95" s="554"/>
      <c r="KNS95" s="424"/>
      <c r="KNT95" s="422"/>
      <c r="KNU95" s="424"/>
      <c r="KNV95" s="422"/>
      <c r="KNW95" s="423"/>
      <c r="KNX95" s="424"/>
      <c r="KNY95" s="423"/>
      <c r="KNZ95" s="554"/>
      <c r="KOA95" s="554"/>
      <c r="KOB95" s="554"/>
      <c r="KOC95" s="424"/>
      <c r="KOD95" s="422"/>
      <c r="KOE95" s="424"/>
      <c r="KOF95" s="422"/>
      <c r="KOG95" s="423"/>
      <c r="KOH95" s="424"/>
      <c r="KOI95" s="423"/>
      <c r="KOJ95" s="554"/>
      <c r="KOK95" s="554"/>
      <c r="KOL95" s="554"/>
      <c r="KOM95" s="424"/>
      <c r="KON95" s="422"/>
      <c r="KOO95" s="424"/>
      <c r="KOP95" s="422"/>
      <c r="KOQ95" s="423"/>
      <c r="KOR95" s="424"/>
      <c r="KOS95" s="423"/>
      <c r="KOT95" s="554"/>
      <c r="KOU95" s="554"/>
      <c r="KOV95" s="554"/>
      <c r="KOW95" s="424"/>
      <c r="KOX95" s="422"/>
      <c r="KOY95" s="424"/>
      <c r="KOZ95" s="422"/>
      <c r="KPA95" s="423"/>
      <c r="KPB95" s="424"/>
      <c r="KPC95" s="423"/>
      <c r="KPD95" s="554"/>
      <c r="KPE95" s="554"/>
      <c r="KPF95" s="554"/>
      <c r="KPG95" s="424"/>
      <c r="KPH95" s="422"/>
      <c r="KPI95" s="424"/>
      <c r="KPJ95" s="422"/>
      <c r="KPK95" s="423"/>
      <c r="KPL95" s="424"/>
      <c r="KPM95" s="423"/>
      <c r="KPN95" s="554"/>
      <c r="KPO95" s="554"/>
      <c r="KPP95" s="554"/>
      <c r="KPQ95" s="424"/>
      <c r="KPR95" s="422"/>
      <c r="KPS95" s="424"/>
      <c r="KPT95" s="422"/>
      <c r="KPU95" s="423"/>
      <c r="KPV95" s="424"/>
      <c r="KPW95" s="423"/>
      <c r="KPX95" s="554"/>
      <c r="KPY95" s="554"/>
      <c r="KPZ95" s="554"/>
      <c r="KQA95" s="424"/>
      <c r="KQB95" s="422"/>
      <c r="KQC95" s="424"/>
      <c r="KQD95" s="422"/>
      <c r="KQE95" s="423"/>
      <c r="KQF95" s="424"/>
      <c r="KQG95" s="423"/>
      <c r="KQH95" s="554"/>
      <c r="KQI95" s="554"/>
      <c r="KQJ95" s="554"/>
      <c r="KQK95" s="424"/>
      <c r="KQL95" s="422"/>
      <c r="KQM95" s="424"/>
      <c r="KQN95" s="422"/>
      <c r="KQO95" s="423"/>
      <c r="KQP95" s="424"/>
      <c r="KQQ95" s="423"/>
      <c r="KQR95" s="554"/>
      <c r="KQS95" s="554"/>
      <c r="KQT95" s="554"/>
      <c r="KQU95" s="424"/>
      <c r="KQV95" s="422"/>
      <c r="KQW95" s="424"/>
      <c r="KQX95" s="422"/>
      <c r="KQY95" s="423"/>
      <c r="KQZ95" s="424"/>
      <c r="KRA95" s="423"/>
      <c r="KRB95" s="554"/>
      <c r="KRC95" s="554"/>
      <c r="KRD95" s="554"/>
      <c r="KRE95" s="424"/>
      <c r="KRF95" s="422"/>
      <c r="KRG95" s="424"/>
      <c r="KRH95" s="422"/>
      <c r="KRI95" s="423"/>
      <c r="KRJ95" s="424"/>
      <c r="KRK95" s="423"/>
      <c r="KRL95" s="554"/>
      <c r="KRM95" s="554"/>
      <c r="KRN95" s="554"/>
      <c r="KRO95" s="424"/>
      <c r="KRP95" s="422"/>
      <c r="KRQ95" s="424"/>
      <c r="KRR95" s="422"/>
      <c r="KRS95" s="423"/>
      <c r="KRT95" s="424"/>
      <c r="KRU95" s="423"/>
      <c r="KRV95" s="554"/>
      <c r="KRW95" s="554"/>
      <c r="KRX95" s="554"/>
      <c r="KRY95" s="424"/>
      <c r="KRZ95" s="422"/>
      <c r="KSA95" s="424"/>
      <c r="KSB95" s="422"/>
      <c r="KSC95" s="423"/>
      <c r="KSD95" s="424"/>
      <c r="KSE95" s="423"/>
      <c r="KSF95" s="554"/>
      <c r="KSG95" s="554"/>
      <c r="KSH95" s="554"/>
      <c r="KSI95" s="424"/>
      <c r="KSJ95" s="422"/>
      <c r="KSK95" s="424"/>
      <c r="KSL95" s="422"/>
      <c r="KSM95" s="423"/>
      <c r="KSN95" s="424"/>
      <c r="KSO95" s="423"/>
      <c r="KSP95" s="554"/>
      <c r="KSQ95" s="554"/>
      <c r="KSR95" s="554"/>
      <c r="KSS95" s="424"/>
      <c r="KST95" s="422"/>
      <c r="KSU95" s="424"/>
      <c r="KSV95" s="422"/>
      <c r="KSW95" s="423"/>
      <c r="KSX95" s="424"/>
      <c r="KSY95" s="423"/>
      <c r="KSZ95" s="554"/>
      <c r="KTA95" s="554"/>
      <c r="KTB95" s="554"/>
      <c r="KTC95" s="424"/>
      <c r="KTD95" s="422"/>
      <c r="KTE95" s="424"/>
      <c r="KTF95" s="422"/>
      <c r="KTG95" s="423"/>
      <c r="KTH95" s="424"/>
      <c r="KTI95" s="423"/>
      <c r="KTJ95" s="554"/>
      <c r="KTK95" s="554"/>
      <c r="KTL95" s="554"/>
      <c r="KTM95" s="424"/>
      <c r="KTN95" s="422"/>
      <c r="KTO95" s="424"/>
      <c r="KTP95" s="422"/>
      <c r="KTQ95" s="423"/>
      <c r="KTR95" s="424"/>
      <c r="KTS95" s="423"/>
      <c r="KTT95" s="554"/>
      <c r="KTU95" s="554"/>
      <c r="KTV95" s="554"/>
      <c r="KTW95" s="424"/>
      <c r="KTX95" s="422"/>
      <c r="KTY95" s="424"/>
      <c r="KTZ95" s="422"/>
      <c r="KUA95" s="423"/>
      <c r="KUB95" s="424"/>
      <c r="KUC95" s="423"/>
      <c r="KUD95" s="554"/>
      <c r="KUE95" s="554"/>
      <c r="KUF95" s="554"/>
      <c r="KUG95" s="424"/>
      <c r="KUH95" s="422"/>
      <c r="KUI95" s="424"/>
      <c r="KUJ95" s="422"/>
      <c r="KUK95" s="423"/>
      <c r="KUL95" s="424"/>
      <c r="KUM95" s="423"/>
      <c r="KUN95" s="554"/>
      <c r="KUO95" s="554"/>
      <c r="KUP95" s="554"/>
      <c r="KUQ95" s="424"/>
      <c r="KUR95" s="422"/>
      <c r="KUS95" s="424"/>
      <c r="KUT95" s="422"/>
      <c r="KUU95" s="423"/>
      <c r="KUV95" s="424"/>
      <c r="KUW95" s="423"/>
      <c r="KUX95" s="554"/>
      <c r="KUY95" s="554"/>
      <c r="KUZ95" s="554"/>
      <c r="KVA95" s="424"/>
      <c r="KVB95" s="422"/>
      <c r="KVC95" s="424"/>
      <c r="KVD95" s="422"/>
      <c r="KVE95" s="423"/>
      <c r="KVF95" s="424"/>
      <c r="KVG95" s="423"/>
      <c r="KVH95" s="554"/>
      <c r="KVI95" s="554"/>
      <c r="KVJ95" s="554"/>
      <c r="KVK95" s="424"/>
      <c r="KVL95" s="422"/>
      <c r="KVM95" s="424"/>
      <c r="KVN95" s="422"/>
      <c r="KVO95" s="423"/>
      <c r="KVP95" s="424"/>
      <c r="KVQ95" s="423"/>
      <c r="KVR95" s="554"/>
      <c r="KVS95" s="554"/>
      <c r="KVT95" s="554"/>
      <c r="KVU95" s="424"/>
      <c r="KVV95" s="422"/>
      <c r="KVW95" s="424"/>
      <c r="KVX95" s="422"/>
      <c r="KVY95" s="423"/>
      <c r="KVZ95" s="424"/>
      <c r="KWA95" s="423"/>
      <c r="KWB95" s="554"/>
      <c r="KWC95" s="554"/>
      <c r="KWD95" s="554"/>
      <c r="KWE95" s="424"/>
      <c r="KWF95" s="422"/>
      <c r="KWG95" s="424"/>
      <c r="KWH95" s="422"/>
      <c r="KWI95" s="423"/>
      <c r="KWJ95" s="424"/>
      <c r="KWK95" s="423"/>
      <c r="KWL95" s="554"/>
      <c r="KWM95" s="554"/>
      <c r="KWN95" s="554"/>
      <c r="KWO95" s="424"/>
      <c r="KWP95" s="422"/>
      <c r="KWQ95" s="424"/>
      <c r="KWR95" s="422"/>
      <c r="KWS95" s="423"/>
      <c r="KWT95" s="424"/>
      <c r="KWU95" s="423"/>
      <c r="KWV95" s="554"/>
      <c r="KWW95" s="554"/>
      <c r="KWX95" s="554"/>
      <c r="KWY95" s="424"/>
      <c r="KWZ95" s="422"/>
      <c r="KXA95" s="424"/>
      <c r="KXB95" s="422"/>
      <c r="KXC95" s="423"/>
      <c r="KXD95" s="424"/>
      <c r="KXE95" s="423"/>
      <c r="KXF95" s="554"/>
      <c r="KXG95" s="554"/>
      <c r="KXH95" s="554"/>
      <c r="KXI95" s="424"/>
      <c r="KXJ95" s="422"/>
      <c r="KXK95" s="424"/>
      <c r="KXL95" s="422"/>
      <c r="KXM95" s="423"/>
      <c r="KXN95" s="424"/>
      <c r="KXO95" s="423"/>
      <c r="KXP95" s="554"/>
      <c r="KXQ95" s="554"/>
      <c r="KXR95" s="554"/>
      <c r="KXS95" s="424"/>
      <c r="KXT95" s="422"/>
      <c r="KXU95" s="424"/>
      <c r="KXV95" s="422"/>
      <c r="KXW95" s="423"/>
      <c r="KXX95" s="424"/>
      <c r="KXY95" s="423"/>
      <c r="KXZ95" s="554"/>
      <c r="KYA95" s="554"/>
      <c r="KYB95" s="554"/>
      <c r="KYC95" s="424"/>
      <c r="KYD95" s="422"/>
      <c r="KYE95" s="424"/>
      <c r="KYF95" s="422"/>
      <c r="KYG95" s="423"/>
      <c r="KYH95" s="424"/>
      <c r="KYI95" s="423"/>
      <c r="KYJ95" s="554"/>
      <c r="KYK95" s="554"/>
      <c r="KYL95" s="554"/>
      <c r="KYM95" s="424"/>
      <c r="KYN95" s="422"/>
      <c r="KYO95" s="424"/>
      <c r="KYP95" s="422"/>
      <c r="KYQ95" s="423"/>
      <c r="KYR95" s="424"/>
      <c r="KYS95" s="423"/>
      <c r="KYT95" s="554"/>
      <c r="KYU95" s="554"/>
      <c r="KYV95" s="554"/>
      <c r="KYW95" s="424"/>
      <c r="KYX95" s="422"/>
      <c r="KYY95" s="424"/>
      <c r="KYZ95" s="422"/>
      <c r="KZA95" s="423"/>
      <c r="KZB95" s="424"/>
      <c r="KZC95" s="423"/>
      <c r="KZD95" s="554"/>
      <c r="KZE95" s="554"/>
      <c r="KZF95" s="554"/>
      <c r="KZG95" s="424"/>
      <c r="KZH95" s="422"/>
      <c r="KZI95" s="424"/>
      <c r="KZJ95" s="422"/>
      <c r="KZK95" s="423"/>
      <c r="KZL95" s="424"/>
      <c r="KZM95" s="423"/>
      <c r="KZN95" s="554"/>
      <c r="KZO95" s="554"/>
      <c r="KZP95" s="554"/>
      <c r="KZQ95" s="424"/>
      <c r="KZR95" s="422"/>
      <c r="KZS95" s="424"/>
      <c r="KZT95" s="422"/>
      <c r="KZU95" s="423"/>
      <c r="KZV95" s="424"/>
      <c r="KZW95" s="423"/>
      <c r="KZX95" s="554"/>
      <c r="KZY95" s="554"/>
      <c r="KZZ95" s="554"/>
      <c r="LAA95" s="424"/>
      <c r="LAB95" s="422"/>
      <c r="LAC95" s="424"/>
      <c r="LAD95" s="422"/>
      <c r="LAE95" s="423"/>
      <c r="LAF95" s="424"/>
      <c r="LAG95" s="423"/>
      <c r="LAH95" s="554"/>
      <c r="LAI95" s="554"/>
      <c r="LAJ95" s="554"/>
      <c r="LAK95" s="424"/>
      <c r="LAL95" s="422"/>
      <c r="LAM95" s="424"/>
      <c r="LAN95" s="422"/>
      <c r="LAO95" s="423"/>
      <c r="LAP95" s="424"/>
      <c r="LAQ95" s="423"/>
      <c r="LAR95" s="554"/>
      <c r="LAS95" s="554"/>
      <c r="LAT95" s="554"/>
      <c r="LAU95" s="424"/>
      <c r="LAV95" s="422"/>
      <c r="LAW95" s="424"/>
      <c r="LAX95" s="422"/>
      <c r="LAY95" s="423"/>
      <c r="LAZ95" s="424"/>
      <c r="LBA95" s="423"/>
      <c r="LBB95" s="554"/>
      <c r="LBC95" s="554"/>
      <c r="LBD95" s="554"/>
      <c r="LBE95" s="424"/>
      <c r="LBF95" s="422"/>
      <c r="LBG95" s="424"/>
      <c r="LBH95" s="422"/>
      <c r="LBI95" s="423"/>
      <c r="LBJ95" s="424"/>
      <c r="LBK95" s="423"/>
      <c r="LBL95" s="554"/>
      <c r="LBM95" s="554"/>
      <c r="LBN95" s="554"/>
      <c r="LBO95" s="424"/>
      <c r="LBP95" s="422"/>
      <c r="LBQ95" s="424"/>
      <c r="LBR95" s="422"/>
      <c r="LBS95" s="423"/>
      <c r="LBT95" s="424"/>
      <c r="LBU95" s="423"/>
      <c r="LBV95" s="554"/>
      <c r="LBW95" s="554"/>
      <c r="LBX95" s="554"/>
      <c r="LBY95" s="424"/>
      <c r="LBZ95" s="422"/>
      <c r="LCA95" s="424"/>
      <c r="LCB95" s="422"/>
      <c r="LCC95" s="423"/>
      <c r="LCD95" s="424"/>
      <c r="LCE95" s="423"/>
      <c r="LCF95" s="554"/>
      <c r="LCG95" s="554"/>
      <c r="LCH95" s="554"/>
      <c r="LCI95" s="424"/>
      <c r="LCJ95" s="422"/>
      <c r="LCK95" s="424"/>
      <c r="LCL95" s="422"/>
      <c r="LCM95" s="423"/>
      <c r="LCN95" s="424"/>
      <c r="LCO95" s="423"/>
      <c r="LCP95" s="554"/>
      <c r="LCQ95" s="554"/>
      <c r="LCR95" s="554"/>
      <c r="LCS95" s="424"/>
      <c r="LCT95" s="422"/>
      <c r="LCU95" s="424"/>
      <c r="LCV95" s="422"/>
      <c r="LCW95" s="423"/>
      <c r="LCX95" s="424"/>
      <c r="LCY95" s="423"/>
      <c r="LCZ95" s="554"/>
      <c r="LDA95" s="554"/>
      <c r="LDB95" s="554"/>
      <c r="LDC95" s="424"/>
      <c r="LDD95" s="422"/>
      <c r="LDE95" s="424"/>
      <c r="LDF95" s="422"/>
      <c r="LDG95" s="423"/>
      <c r="LDH95" s="424"/>
      <c r="LDI95" s="423"/>
      <c r="LDJ95" s="554"/>
      <c r="LDK95" s="554"/>
      <c r="LDL95" s="554"/>
      <c r="LDM95" s="424"/>
      <c r="LDN95" s="422"/>
      <c r="LDO95" s="424"/>
      <c r="LDP95" s="422"/>
      <c r="LDQ95" s="423"/>
      <c r="LDR95" s="424"/>
      <c r="LDS95" s="423"/>
      <c r="LDT95" s="554"/>
      <c r="LDU95" s="554"/>
      <c r="LDV95" s="554"/>
      <c r="LDW95" s="424"/>
      <c r="LDX95" s="422"/>
      <c r="LDY95" s="424"/>
      <c r="LDZ95" s="422"/>
      <c r="LEA95" s="423"/>
      <c r="LEB95" s="424"/>
      <c r="LEC95" s="423"/>
      <c r="LED95" s="554"/>
      <c r="LEE95" s="554"/>
      <c r="LEF95" s="554"/>
      <c r="LEG95" s="424"/>
      <c r="LEH95" s="422"/>
      <c r="LEI95" s="424"/>
      <c r="LEJ95" s="422"/>
      <c r="LEK95" s="423"/>
      <c r="LEL95" s="424"/>
      <c r="LEM95" s="423"/>
      <c r="LEN95" s="554"/>
      <c r="LEO95" s="554"/>
      <c r="LEP95" s="554"/>
      <c r="LEQ95" s="424"/>
      <c r="LER95" s="422"/>
      <c r="LES95" s="424"/>
      <c r="LET95" s="422"/>
      <c r="LEU95" s="423"/>
      <c r="LEV95" s="424"/>
      <c r="LEW95" s="423"/>
      <c r="LEX95" s="554"/>
      <c r="LEY95" s="554"/>
      <c r="LEZ95" s="554"/>
      <c r="LFA95" s="424"/>
      <c r="LFB95" s="422"/>
      <c r="LFC95" s="424"/>
      <c r="LFD95" s="422"/>
      <c r="LFE95" s="423"/>
      <c r="LFF95" s="424"/>
      <c r="LFG95" s="423"/>
      <c r="LFH95" s="554"/>
      <c r="LFI95" s="554"/>
      <c r="LFJ95" s="554"/>
      <c r="LFK95" s="424"/>
      <c r="LFL95" s="422"/>
      <c r="LFM95" s="424"/>
      <c r="LFN95" s="422"/>
      <c r="LFO95" s="423"/>
      <c r="LFP95" s="424"/>
      <c r="LFQ95" s="423"/>
      <c r="LFR95" s="554"/>
      <c r="LFS95" s="554"/>
      <c r="LFT95" s="554"/>
      <c r="LFU95" s="424"/>
      <c r="LFV95" s="422"/>
      <c r="LFW95" s="424"/>
      <c r="LFX95" s="422"/>
      <c r="LFY95" s="423"/>
      <c r="LFZ95" s="424"/>
      <c r="LGA95" s="423"/>
      <c r="LGB95" s="554"/>
      <c r="LGC95" s="554"/>
      <c r="LGD95" s="554"/>
      <c r="LGE95" s="424"/>
      <c r="LGF95" s="422"/>
      <c r="LGG95" s="424"/>
      <c r="LGH95" s="422"/>
      <c r="LGI95" s="423"/>
      <c r="LGJ95" s="424"/>
      <c r="LGK95" s="423"/>
      <c r="LGL95" s="554"/>
      <c r="LGM95" s="554"/>
      <c r="LGN95" s="554"/>
      <c r="LGO95" s="424"/>
      <c r="LGP95" s="422"/>
      <c r="LGQ95" s="424"/>
      <c r="LGR95" s="422"/>
      <c r="LGS95" s="423"/>
      <c r="LGT95" s="424"/>
      <c r="LGU95" s="423"/>
      <c r="LGV95" s="554"/>
      <c r="LGW95" s="554"/>
      <c r="LGX95" s="554"/>
      <c r="LGY95" s="424"/>
      <c r="LGZ95" s="422"/>
      <c r="LHA95" s="424"/>
      <c r="LHB95" s="422"/>
      <c r="LHC95" s="423"/>
      <c r="LHD95" s="424"/>
      <c r="LHE95" s="423"/>
      <c r="LHF95" s="554"/>
      <c r="LHG95" s="554"/>
      <c r="LHH95" s="554"/>
      <c r="LHI95" s="424"/>
      <c r="LHJ95" s="422"/>
      <c r="LHK95" s="424"/>
      <c r="LHL95" s="422"/>
      <c r="LHM95" s="423"/>
      <c r="LHN95" s="424"/>
      <c r="LHO95" s="423"/>
      <c r="LHP95" s="554"/>
      <c r="LHQ95" s="554"/>
      <c r="LHR95" s="554"/>
      <c r="LHS95" s="424"/>
      <c r="LHT95" s="422"/>
      <c r="LHU95" s="424"/>
      <c r="LHV95" s="422"/>
      <c r="LHW95" s="423"/>
      <c r="LHX95" s="424"/>
      <c r="LHY95" s="423"/>
      <c r="LHZ95" s="554"/>
      <c r="LIA95" s="554"/>
      <c r="LIB95" s="554"/>
      <c r="LIC95" s="424"/>
      <c r="LID95" s="422"/>
      <c r="LIE95" s="424"/>
      <c r="LIF95" s="422"/>
      <c r="LIG95" s="423"/>
      <c r="LIH95" s="424"/>
      <c r="LII95" s="423"/>
      <c r="LIJ95" s="554"/>
      <c r="LIK95" s="554"/>
      <c r="LIL95" s="554"/>
      <c r="LIM95" s="424"/>
      <c r="LIN95" s="422"/>
      <c r="LIO95" s="424"/>
      <c r="LIP95" s="422"/>
      <c r="LIQ95" s="423"/>
      <c r="LIR95" s="424"/>
      <c r="LIS95" s="423"/>
      <c r="LIT95" s="554"/>
      <c r="LIU95" s="554"/>
      <c r="LIV95" s="554"/>
      <c r="LIW95" s="424"/>
      <c r="LIX95" s="422"/>
      <c r="LIY95" s="424"/>
      <c r="LIZ95" s="422"/>
      <c r="LJA95" s="423"/>
      <c r="LJB95" s="424"/>
      <c r="LJC95" s="423"/>
      <c r="LJD95" s="554"/>
      <c r="LJE95" s="554"/>
      <c r="LJF95" s="554"/>
      <c r="LJG95" s="424"/>
      <c r="LJH95" s="422"/>
      <c r="LJI95" s="424"/>
      <c r="LJJ95" s="422"/>
      <c r="LJK95" s="423"/>
      <c r="LJL95" s="424"/>
      <c r="LJM95" s="423"/>
      <c r="LJN95" s="554"/>
      <c r="LJO95" s="554"/>
      <c r="LJP95" s="554"/>
      <c r="LJQ95" s="424"/>
      <c r="LJR95" s="422"/>
      <c r="LJS95" s="424"/>
      <c r="LJT95" s="422"/>
      <c r="LJU95" s="423"/>
      <c r="LJV95" s="424"/>
      <c r="LJW95" s="423"/>
      <c r="LJX95" s="554"/>
      <c r="LJY95" s="554"/>
      <c r="LJZ95" s="554"/>
      <c r="LKA95" s="424"/>
      <c r="LKB95" s="422"/>
      <c r="LKC95" s="424"/>
      <c r="LKD95" s="422"/>
      <c r="LKE95" s="423"/>
      <c r="LKF95" s="424"/>
      <c r="LKG95" s="423"/>
      <c r="LKH95" s="554"/>
      <c r="LKI95" s="554"/>
      <c r="LKJ95" s="554"/>
      <c r="LKK95" s="424"/>
      <c r="LKL95" s="422"/>
      <c r="LKM95" s="424"/>
      <c r="LKN95" s="422"/>
      <c r="LKO95" s="423"/>
      <c r="LKP95" s="424"/>
      <c r="LKQ95" s="423"/>
      <c r="LKR95" s="554"/>
      <c r="LKS95" s="554"/>
      <c r="LKT95" s="554"/>
      <c r="LKU95" s="424"/>
      <c r="LKV95" s="422"/>
      <c r="LKW95" s="424"/>
      <c r="LKX95" s="422"/>
      <c r="LKY95" s="423"/>
      <c r="LKZ95" s="424"/>
      <c r="LLA95" s="423"/>
      <c r="LLB95" s="554"/>
      <c r="LLC95" s="554"/>
      <c r="LLD95" s="554"/>
      <c r="LLE95" s="424"/>
      <c r="LLF95" s="422"/>
      <c r="LLG95" s="424"/>
      <c r="LLH95" s="422"/>
      <c r="LLI95" s="423"/>
      <c r="LLJ95" s="424"/>
      <c r="LLK95" s="423"/>
      <c r="LLL95" s="554"/>
      <c r="LLM95" s="554"/>
      <c r="LLN95" s="554"/>
      <c r="LLO95" s="424"/>
      <c r="LLP95" s="422"/>
      <c r="LLQ95" s="424"/>
      <c r="LLR95" s="422"/>
      <c r="LLS95" s="423"/>
      <c r="LLT95" s="424"/>
      <c r="LLU95" s="423"/>
      <c r="LLV95" s="554"/>
      <c r="LLW95" s="554"/>
      <c r="LLX95" s="554"/>
      <c r="LLY95" s="424"/>
      <c r="LLZ95" s="422"/>
      <c r="LMA95" s="424"/>
      <c r="LMB95" s="422"/>
      <c r="LMC95" s="423"/>
      <c r="LMD95" s="424"/>
      <c r="LME95" s="423"/>
      <c r="LMF95" s="554"/>
      <c r="LMG95" s="554"/>
      <c r="LMH95" s="554"/>
      <c r="LMI95" s="424"/>
      <c r="LMJ95" s="422"/>
      <c r="LMK95" s="424"/>
      <c r="LML95" s="422"/>
      <c r="LMM95" s="423"/>
      <c r="LMN95" s="424"/>
      <c r="LMO95" s="423"/>
      <c r="LMP95" s="554"/>
      <c r="LMQ95" s="554"/>
      <c r="LMR95" s="554"/>
      <c r="LMS95" s="424"/>
      <c r="LMT95" s="422"/>
      <c r="LMU95" s="424"/>
      <c r="LMV95" s="422"/>
      <c r="LMW95" s="423"/>
      <c r="LMX95" s="424"/>
      <c r="LMY95" s="423"/>
      <c r="LMZ95" s="554"/>
      <c r="LNA95" s="554"/>
      <c r="LNB95" s="554"/>
      <c r="LNC95" s="424"/>
      <c r="LND95" s="422"/>
      <c r="LNE95" s="424"/>
      <c r="LNF95" s="422"/>
      <c r="LNG95" s="423"/>
      <c r="LNH95" s="424"/>
      <c r="LNI95" s="423"/>
      <c r="LNJ95" s="554"/>
      <c r="LNK95" s="554"/>
      <c r="LNL95" s="554"/>
      <c r="LNM95" s="424"/>
      <c r="LNN95" s="422"/>
      <c r="LNO95" s="424"/>
      <c r="LNP95" s="422"/>
      <c r="LNQ95" s="423"/>
      <c r="LNR95" s="424"/>
      <c r="LNS95" s="423"/>
      <c r="LNT95" s="554"/>
      <c r="LNU95" s="554"/>
      <c r="LNV95" s="554"/>
      <c r="LNW95" s="424"/>
      <c r="LNX95" s="422"/>
      <c r="LNY95" s="424"/>
      <c r="LNZ95" s="422"/>
      <c r="LOA95" s="423"/>
      <c r="LOB95" s="424"/>
      <c r="LOC95" s="423"/>
      <c r="LOD95" s="554"/>
      <c r="LOE95" s="554"/>
      <c r="LOF95" s="554"/>
      <c r="LOG95" s="424"/>
      <c r="LOH95" s="422"/>
      <c r="LOI95" s="424"/>
      <c r="LOJ95" s="422"/>
      <c r="LOK95" s="423"/>
      <c r="LOL95" s="424"/>
      <c r="LOM95" s="423"/>
      <c r="LON95" s="554"/>
      <c r="LOO95" s="554"/>
      <c r="LOP95" s="554"/>
      <c r="LOQ95" s="424"/>
      <c r="LOR95" s="422"/>
      <c r="LOS95" s="424"/>
      <c r="LOT95" s="422"/>
      <c r="LOU95" s="423"/>
      <c r="LOV95" s="424"/>
      <c r="LOW95" s="423"/>
      <c r="LOX95" s="554"/>
      <c r="LOY95" s="554"/>
      <c r="LOZ95" s="554"/>
      <c r="LPA95" s="424"/>
      <c r="LPB95" s="422"/>
      <c r="LPC95" s="424"/>
      <c r="LPD95" s="422"/>
      <c r="LPE95" s="423"/>
      <c r="LPF95" s="424"/>
      <c r="LPG95" s="423"/>
      <c r="LPH95" s="554"/>
      <c r="LPI95" s="554"/>
      <c r="LPJ95" s="554"/>
      <c r="LPK95" s="424"/>
      <c r="LPL95" s="422"/>
      <c r="LPM95" s="424"/>
      <c r="LPN95" s="422"/>
      <c r="LPO95" s="423"/>
      <c r="LPP95" s="424"/>
      <c r="LPQ95" s="423"/>
      <c r="LPR95" s="554"/>
      <c r="LPS95" s="554"/>
      <c r="LPT95" s="554"/>
      <c r="LPU95" s="424"/>
      <c r="LPV95" s="422"/>
      <c r="LPW95" s="424"/>
      <c r="LPX95" s="422"/>
      <c r="LPY95" s="423"/>
      <c r="LPZ95" s="424"/>
      <c r="LQA95" s="423"/>
      <c r="LQB95" s="554"/>
      <c r="LQC95" s="554"/>
      <c r="LQD95" s="554"/>
      <c r="LQE95" s="424"/>
      <c r="LQF95" s="422"/>
      <c r="LQG95" s="424"/>
      <c r="LQH95" s="422"/>
      <c r="LQI95" s="423"/>
      <c r="LQJ95" s="424"/>
      <c r="LQK95" s="423"/>
      <c r="LQL95" s="554"/>
      <c r="LQM95" s="554"/>
      <c r="LQN95" s="554"/>
      <c r="LQO95" s="424"/>
      <c r="LQP95" s="422"/>
      <c r="LQQ95" s="424"/>
      <c r="LQR95" s="422"/>
      <c r="LQS95" s="423"/>
      <c r="LQT95" s="424"/>
      <c r="LQU95" s="423"/>
      <c r="LQV95" s="554"/>
      <c r="LQW95" s="554"/>
      <c r="LQX95" s="554"/>
      <c r="LQY95" s="424"/>
      <c r="LQZ95" s="422"/>
      <c r="LRA95" s="424"/>
      <c r="LRB95" s="422"/>
      <c r="LRC95" s="423"/>
      <c r="LRD95" s="424"/>
      <c r="LRE95" s="423"/>
      <c r="LRF95" s="554"/>
      <c r="LRG95" s="554"/>
      <c r="LRH95" s="554"/>
      <c r="LRI95" s="424"/>
      <c r="LRJ95" s="422"/>
      <c r="LRK95" s="424"/>
      <c r="LRL95" s="422"/>
      <c r="LRM95" s="423"/>
      <c r="LRN95" s="424"/>
      <c r="LRO95" s="423"/>
      <c r="LRP95" s="554"/>
      <c r="LRQ95" s="554"/>
      <c r="LRR95" s="554"/>
      <c r="LRS95" s="424"/>
      <c r="LRT95" s="422"/>
      <c r="LRU95" s="424"/>
      <c r="LRV95" s="422"/>
      <c r="LRW95" s="423"/>
      <c r="LRX95" s="424"/>
      <c r="LRY95" s="423"/>
      <c r="LRZ95" s="554"/>
      <c r="LSA95" s="554"/>
      <c r="LSB95" s="554"/>
      <c r="LSC95" s="424"/>
      <c r="LSD95" s="422"/>
      <c r="LSE95" s="424"/>
      <c r="LSF95" s="422"/>
      <c r="LSG95" s="423"/>
      <c r="LSH95" s="424"/>
      <c r="LSI95" s="423"/>
      <c r="LSJ95" s="554"/>
      <c r="LSK95" s="554"/>
      <c r="LSL95" s="554"/>
      <c r="LSM95" s="424"/>
      <c r="LSN95" s="422"/>
      <c r="LSO95" s="424"/>
      <c r="LSP95" s="422"/>
      <c r="LSQ95" s="423"/>
      <c r="LSR95" s="424"/>
      <c r="LSS95" s="423"/>
      <c r="LST95" s="554"/>
      <c r="LSU95" s="554"/>
      <c r="LSV95" s="554"/>
      <c r="LSW95" s="424"/>
      <c r="LSX95" s="422"/>
      <c r="LSY95" s="424"/>
      <c r="LSZ95" s="422"/>
      <c r="LTA95" s="423"/>
      <c r="LTB95" s="424"/>
      <c r="LTC95" s="423"/>
      <c r="LTD95" s="554"/>
      <c r="LTE95" s="554"/>
      <c r="LTF95" s="554"/>
      <c r="LTG95" s="424"/>
      <c r="LTH95" s="422"/>
      <c r="LTI95" s="424"/>
      <c r="LTJ95" s="422"/>
      <c r="LTK95" s="423"/>
      <c r="LTL95" s="424"/>
      <c r="LTM95" s="423"/>
      <c r="LTN95" s="554"/>
      <c r="LTO95" s="554"/>
      <c r="LTP95" s="554"/>
      <c r="LTQ95" s="424"/>
      <c r="LTR95" s="422"/>
      <c r="LTS95" s="424"/>
      <c r="LTT95" s="422"/>
      <c r="LTU95" s="423"/>
      <c r="LTV95" s="424"/>
      <c r="LTW95" s="423"/>
      <c r="LTX95" s="554"/>
      <c r="LTY95" s="554"/>
      <c r="LTZ95" s="554"/>
      <c r="LUA95" s="424"/>
      <c r="LUB95" s="422"/>
      <c r="LUC95" s="424"/>
      <c r="LUD95" s="422"/>
      <c r="LUE95" s="423"/>
      <c r="LUF95" s="424"/>
      <c r="LUG95" s="423"/>
      <c r="LUH95" s="554"/>
      <c r="LUI95" s="554"/>
      <c r="LUJ95" s="554"/>
      <c r="LUK95" s="424"/>
      <c r="LUL95" s="422"/>
      <c r="LUM95" s="424"/>
      <c r="LUN95" s="422"/>
      <c r="LUO95" s="423"/>
      <c r="LUP95" s="424"/>
      <c r="LUQ95" s="423"/>
      <c r="LUR95" s="554"/>
      <c r="LUS95" s="554"/>
      <c r="LUT95" s="554"/>
      <c r="LUU95" s="424"/>
      <c r="LUV95" s="422"/>
      <c r="LUW95" s="424"/>
      <c r="LUX95" s="422"/>
      <c r="LUY95" s="423"/>
      <c r="LUZ95" s="424"/>
      <c r="LVA95" s="423"/>
      <c r="LVB95" s="554"/>
      <c r="LVC95" s="554"/>
      <c r="LVD95" s="554"/>
      <c r="LVE95" s="424"/>
      <c r="LVF95" s="422"/>
      <c r="LVG95" s="424"/>
      <c r="LVH95" s="422"/>
      <c r="LVI95" s="423"/>
      <c r="LVJ95" s="424"/>
      <c r="LVK95" s="423"/>
      <c r="LVL95" s="554"/>
      <c r="LVM95" s="554"/>
      <c r="LVN95" s="554"/>
      <c r="LVO95" s="424"/>
      <c r="LVP95" s="422"/>
      <c r="LVQ95" s="424"/>
      <c r="LVR95" s="422"/>
      <c r="LVS95" s="423"/>
      <c r="LVT95" s="424"/>
      <c r="LVU95" s="423"/>
      <c r="LVV95" s="554"/>
      <c r="LVW95" s="554"/>
      <c r="LVX95" s="554"/>
      <c r="LVY95" s="424"/>
      <c r="LVZ95" s="422"/>
      <c r="LWA95" s="424"/>
      <c r="LWB95" s="422"/>
      <c r="LWC95" s="423"/>
      <c r="LWD95" s="424"/>
      <c r="LWE95" s="423"/>
      <c r="LWF95" s="554"/>
      <c r="LWG95" s="554"/>
      <c r="LWH95" s="554"/>
      <c r="LWI95" s="424"/>
      <c r="LWJ95" s="422"/>
      <c r="LWK95" s="424"/>
      <c r="LWL95" s="422"/>
      <c r="LWM95" s="423"/>
      <c r="LWN95" s="424"/>
      <c r="LWO95" s="423"/>
      <c r="LWP95" s="554"/>
      <c r="LWQ95" s="554"/>
      <c r="LWR95" s="554"/>
      <c r="LWS95" s="424"/>
      <c r="LWT95" s="422"/>
      <c r="LWU95" s="424"/>
      <c r="LWV95" s="422"/>
      <c r="LWW95" s="423"/>
      <c r="LWX95" s="424"/>
      <c r="LWY95" s="423"/>
      <c r="LWZ95" s="554"/>
      <c r="LXA95" s="554"/>
      <c r="LXB95" s="554"/>
      <c r="LXC95" s="424"/>
      <c r="LXD95" s="422"/>
      <c r="LXE95" s="424"/>
      <c r="LXF95" s="422"/>
      <c r="LXG95" s="423"/>
      <c r="LXH95" s="424"/>
      <c r="LXI95" s="423"/>
      <c r="LXJ95" s="554"/>
      <c r="LXK95" s="554"/>
      <c r="LXL95" s="554"/>
      <c r="LXM95" s="424"/>
      <c r="LXN95" s="422"/>
      <c r="LXO95" s="424"/>
      <c r="LXP95" s="422"/>
      <c r="LXQ95" s="423"/>
      <c r="LXR95" s="424"/>
      <c r="LXS95" s="423"/>
      <c r="LXT95" s="554"/>
      <c r="LXU95" s="554"/>
      <c r="LXV95" s="554"/>
      <c r="LXW95" s="424"/>
      <c r="LXX95" s="422"/>
      <c r="LXY95" s="424"/>
      <c r="LXZ95" s="422"/>
      <c r="LYA95" s="423"/>
      <c r="LYB95" s="424"/>
      <c r="LYC95" s="423"/>
      <c r="LYD95" s="554"/>
      <c r="LYE95" s="554"/>
      <c r="LYF95" s="554"/>
      <c r="LYG95" s="424"/>
      <c r="LYH95" s="422"/>
      <c r="LYI95" s="424"/>
      <c r="LYJ95" s="422"/>
      <c r="LYK95" s="423"/>
      <c r="LYL95" s="424"/>
      <c r="LYM95" s="423"/>
      <c r="LYN95" s="554"/>
      <c r="LYO95" s="554"/>
      <c r="LYP95" s="554"/>
      <c r="LYQ95" s="424"/>
      <c r="LYR95" s="422"/>
      <c r="LYS95" s="424"/>
      <c r="LYT95" s="422"/>
      <c r="LYU95" s="423"/>
      <c r="LYV95" s="424"/>
      <c r="LYW95" s="423"/>
      <c r="LYX95" s="554"/>
      <c r="LYY95" s="554"/>
      <c r="LYZ95" s="554"/>
      <c r="LZA95" s="424"/>
      <c r="LZB95" s="422"/>
      <c r="LZC95" s="424"/>
      <c r="LZD95" s="422"/>
      <c r="LZE95" s="423"/>
      <c r="LZF95" s="424"/>
      <c r="LZG95" s="423"/>
      <c r="LZH95" s="554"/>
      <c r="LZI95" s="554"/>
      <c r="LZJ95" s="554"/>
      <c r="LZK95" s="424"/>
      <c r="LZL95" s="422"/>
      <c r="LZM95" s="424"/>
      <c r="LZN95" s="422"/>
      <c r="LZO95" s="423"/>
      <c r="LZP95" s="424"/>
      <c r="LZQ95" s="423"/>
      <c r="LZR95" s="554"/>
      <c r="LZS95" s="554"/>
      <c r="LZT95" s="554"/>
      <c r="LZU95" s="424"/>
      <c r="LZV95" s="422"/>
      <c r="LZW95" s="424"/>
      <c r="LZX95" s="422"/>
      <c r="LZY95" s="423"/>
      <c r="LZZ95" s="424"/>
      <c r="MAA95" s="423"/>
      <c r="MAB95" s="554"/>
      <c r="MAC95" s="554"/>
      <c r="MAD95" s="554"/>
      <c r="MAE95" s="424"/>
      <c r="MAF95" s="422"/>
      <c r="MAG95" s="424"/>
      <c r="MAH95" s="422"/>
      <c r="MAI95" s="423"/>
      <c r="MAJ95" s="424"/>
      <c r="MAK95" s="423"/>
      <c r="MAL95" s="554"/>
      <c r="MAM95" s="554"/>
      <c r="MAN95" s="554"/>
      <c r="MAO95" s="424"/>
      <c r="MAP95" s="422"/>
      <c r="MAQ95" s="424"/>
      <c r="MAR95" s="422"/>
      <c r="MAS95" s="423"/>
      <c r="MAT95" s="424"/>
      <c r="MAU95" s="423"/>
      <c r="MAV95" s="554"/>
      <c r="MAW95" s="554"/>
      <c r="MAX95" s="554"/>
      <c r="MAY95" s="424"/>
      <c r="MAZ95" s="422"/>
      <c r="MBA95" s="424"/>
      <c r="MBB95" s="422"/>
      <c r="MBC95" s="423"/>
      <c r="MBD95" s="424"/>
      <c r="MBE95" s="423"/>
      <c r="MBF95" s="554"/>
      <c r="MBG95" s="554"/>
      <c r="MBH95" s="554"/>
      <c r="MBI95" s="424"/>
      <c r="MBJ95" s="422"/>
      <c r="MBK95" s="424"/>
      <c r="MBL95" s="422"/>
      <c r="MBM95" s="423"/>
      <c r="MBN95" s="424"/>
      <c r="MBO95" s="423"/>
      <c r="MBP95" s="554"/>
      <c r="MBQ95" s="554"/>
      <c r="MBR95" s="554"/>
      <c r="MBS95" s="424"/>
      <c r="MBT95" s="422"/>
      <c r="MBU95" s="424"/>
      <c r="MBV95" s="422"/>
      <c r="MBW95" s="423"/>
      <c r="MBX95" s="424"/>
      <c r="MBY95" s="423"/>
      <c r="MBZ95" s="554"/>
      <c r="MCA95" s="554"/>
      <c r="MCB95" s="554"/>
      <c r="MCC95" s="424"/>
      <c r="MCD95" s="422"/>
      <c r="MCE95" s="424"/>
      <c r="MCF95" s="422"/>
      <c r="MCG95" s="423"/>
      <c r="MCH95" s="424"/>
      <c r="MCI95" s="423"/>
      <c r="MCJ95" s="554"/>
      <c r="MCK95" s="554"/>
      <c r="MCL95" s="554"/>
      <c r="MCM95" s="424"/>
      <c r="MCN95" s="422"/>
      <c r="MCO95" s="424"/>
      <c r="MCP95" s="422"/>
      <c r="MCQ95" s="423"/>
      <c r="MCR95" s="424"/>
      <c r="MCS95" s="423"/>
      <c r="MCT95" s="554"/>
      <c r="MCU95" s="554"/>
      <c r="MCV95" s="554"/>
      <c r="MCW95" s="424"/>
      <c r="MCX95" s="422"/>
      <c r="MCY95" s="424"/>
      <c r="MCZ95" s="422"/>
      <c r="MDA95" s="423"/>
      <c r="MDB95" s="424"/>
      <c r="MDC95" s="423"/>
      <c r="MDD95" s="554"/>
      <c r="MDE95" s="554"/>
      <c r="MDF95" s="554"/>
      <c r="MDG95" s="424"/>
      <c r="MDH95" s="422"/>
      <c r="MDI95" s="424"/>
      <c r="MDJ95" s="422"/>
      <c r="MDK95" s="423"/>
      <c r="MDL95" s="424"/>
      <c r="MDM95" s="423"/>
      <c r="MDN95" s="554"/>
      <c r="MDO95" s="554"/>
      <c r="MDP95" s="554"/>
      <c r="MDQ95" s="424"/>
      <c r="MDR95" s="422"/>
      <c r="MDS95" s="424"/>
      <c r="MDT95" s="422"/>
      <c r="MDU95" s="423"/>
      <c r="MDV95" s="424"/>
      <c r="MDW95" s="423"/>
      <c r="MDX95" s="554"/>
      <c r="MDY95" s="554"/>
      <c r="MDZ95" s="554"/>
      <c r="MEA95" s="424"/>
      <c r="MEB95" s="422"/>
      <c r="MEC95" s="424"/>
      <c r="MED95" s="422"/>
      <c r="MEE95" s="423"/>
      <c r="MEF95" s="424"/>
      <c r="MEG95" s="423"/>
      <c r="MEH95" s="554"/>
      <c r="MEI95" s="554"/>
      <c r="MEJ95" s="554"/>
      <c r="MEK95" s="424"/>
      <c r="MEL95" s="422"/>
      <c r="MEM95" s="424"/>
      <c r="MEN95" s="422"/>
      <c r="MEO95" s="423"/>
      <c r="MEP95" s="424"/>
      <c r="MEQ95" s="423"/>
      <c r="MER95" s="554"/>
      <c r="MES95" s="554"/>
      <c r="MET95" s="554"/>
      <c r="MEU95" s="424"/>
      <c r="MEV95" s="422"/>
      <c r="MEW95" s="424"/>
      <c r="MEX95" s="422"/>
      <c r="MEY95" s="423"/>
      <c r="MEZ95" s="424"/>
      <c r="MFA95" s="423"/>
      <c r="MFB95" s="554"/>
      <c r="MFC95" s="554"/>
      <c r="MFD95" s="554"/>
      <c r="MFE95" s="424"/>
      <c r="MFF95" s="422"/>
      <c r="MFG95" s="424"/>
      <c r="MFH95" s="422"/>
      <c r="MFI95" s="423"/>
      <c r="MFJ95" s="424"/>
      <c r="MFK95" s="423"/>
      <c r="MFL95" s="554"/>
      <c r="MFM95" s="554"/>
      <c r="MFN95" s="554"/>
      <c r="MFO95" s="424"/>
      <c r="MFP95" s="422"/>
      <c r="MFQ95" s="424"/>
      <c r="MFR95" s="422"/>
      <c r="MFS95" s="423"/>
      <c r="MFT95" s="424"/>
      <c r="MFU95" s="423"/>
      <c r="MFV95" s="554"/>
      <c r="MFW95" s="554"/>
      <c r="MFX95" s="554"/>
      <c r="MFY95" s="424"/>
      <c r="MFZ95" s="422"/>
      <c r="MGA95" s="424"/>
      <c r="MGB95" s="422"/>
      <c r="MGC95" s="423"/>
      <c r="MGD95" s="424"/>
      <c r="MGE95" s="423"/>
      <c r="MGF95" s="554"/>
      <c r="MGG95" s="554"/>
      <c r="MGH95" s="554"/>
      <c r="MGI95" s="424"/>
      <c r="MGJ95" s="422"/>
      <c r="MGK95" s="424"/>
      <c r="MGL95" s="422"/>
      <c r="MGM95" s="423"/>
      <c r="MGN95" s="424"/>
      <c r="MGO95" s="423"/>
      <c r="MGP95" s="554"/>
      <c r="MGQ95" s="554"/>
      <c r="MGR95" s="554"/>
      <c r="MGS95" s="424"/>
      <c r="MGT95" s="422"/>
      <c r="MGU95" s="424"/>
      <c r="MGV95" s="422"/>
      <c r="MGW95" s="423"/>
      <c r="MGX95" s="424"/>
      <c r="MGY95" s="423"/>
      <c r="MGZ95" s="554"/>
      <c r="MHA95" s="554"/>
      <c r="MHB95" s="554"/>
      <c r="MHC95" s="424"/>
      <c r="MHD95" s="422"/>
      <c r="MHE95" s="424"/>
      <c r="MHF95" s="422"/>
      <c r="MHG95" s="423"/>
      <c r="MHH95" s="424"/>
      <c r="MHI95" s="423"/>
      <c r="MHJ95" s="554"/>
      <c r="MHK95" s="554"/>
      <c r="MHL95" s="554"/>
      <c r="MHM95" s="424"/>
      <c r="MHN95" s="422"/>
      <c r="MHO95" s="424"/>
      <c r="MHP95" s="422"/>
      <c r="MHQ95" s="423"/>
      <c r="MHR95" s="424"/>
      <c r="MHS95" s="423"/>
      <c r="MHT95" s="554"/>
      <c r="MHU95" s="554"/>
      <c r="MHV95" s="554"/>
      <c r="MHW95" s="424"/>
      <c r="MHX95" s="422"/>
      <c r="MHY95" s="424"/>
      <c r="MHZ95" s="422"/>
      <c r="MIA95" s="423"/>
      <c r="MIB95" s="424"/>
      <c r="MIC95" s="423"/>
      <c r="MID95" s="554"/>
      <c r="MIE95" s="554"/>
      <c r="MIF95" s="554"/>
      <c r="MIG95" s="424"/>
      <c r="MIH95" s="422"/>
      <c r="MII95" s="424"/>
      <c r="MIJ95" s="422"/>
      <c r="MIK95" s="423"/>
      <c r="MIL95" s="424"/>
      <c r="MIM95" s="423"/>
      <c r="MIN95" s="554"/>
      <c r="MIO95" s="554"/>
      <c r="MIP95" s="554"/>
      <c r="MIQ95" s="424"/>
      <c r="MIR95" s="422"/>
      <c r="MIS95" s="424"/>
      <c r="MIT95" s="422"/>
      <c r="MIU95" s="423"/>
      <c r="MIV95" s="424"/>
      <c r="MIW95" s="423"/>
      <c r="MIX95" s="554"/>
      <c r="MIY95" s="554"/>
      <c r="MIZ95" s="554"/>
      <c r="MJA95" s="424"/>
      <c r="MJB95" s="422"/>
      <c r="MJC95" s="424"/>
      <c r="MJD95" s="422"/>
      <c r="MJE95" s="423"/>
      <c r="MJF95" s="424"/>
      <c r="MJG95" s="423"/>
      <c r="MJH95" s="554"/>
      <c r="MJI95" s="554"/>
      <c r="MJJ95" s="554"/>
      <c r="MJK95" s="424"/>
      <c r="MJL95" s="422"/>
      <c r="MJM95" s="424"/>
      <c r="MJN95" s="422"/>
      <c r="MJO95" s="423"/>
      <c r="MJP95" s="424"/>
      <c r="MJQ95" s="423"/>
      <c r="MJR95" s="554"/>
      <c r="MJS95" s="554"/>
      <c r="MJT95" s="554"/>
      <c r="MJU95" s="424"/>
      <c r="MJV95" s="422"/>
      <c r="MJW95" s="424"/>
      <c r="MJX95" s="422"/>
      <c r="MJY95" s="423"/>
      <c r="MJZ95" s="424"/>
      <c r="MKA95" s="423"/>
      <c r="MKB95" s="554"/>
      <c r="MKC95" s="554"/>
      <c r="MKD95" s="554"/>
      <c r="MKE95" s="424"/>
      <c r="MKF95" s="422"/>
      <c r="MKG95" s="424"/>
      <c r="MKH95" s="422"/>
      <c r="MKI95" s="423"/>
      <c r="MKJ95" s="424"/>
      <c r="MKK95" s="423"/>
      <c r="MKL95" s="554"/>
      <c r="MKM95" s="554"/>
      <c r="MKN95" s="554"/>
      <c r="MKO95" s="424"/>
      <c r="MKP95" s="422"/>
      <c r="MKQ95" s="424"/>
      <c r="MKR95" s="422"/>
      <c r="MKS95" s="423"/>
      <c r="MKT95" s="424"/>
      <c r="MKU95" s="423"/>
      <c r="MKV95" s="554"/>
      <c r="MKW95" s="554"/>
      <c r="MKX95" s="554"/>
      <c r="MKY95" s="424"/>
      <c r="MKZ95" s="422"/>
      <c r="MLA95" s="424"/>
      <c r="MLB95" s="422"/>
      <c r="MLC95" s="423"/>
      <c r="MLD95" s="424"/>
      <c r="MLE95" s="423"/>
      <c r="MLF95" s="554"/>
      <c r="MLG95" s="554"/>
      <c r="MLH95" s="554"/>
      <c r="MLI95" s="424"/>
      <c r="MLJ95" s="422"/>
      <c r="MLK95" s="424"/>
      <c r="MLL95" s="422"/>
      <c r="MLM95" s="423"/>
      <c r="MLN95" s="424"/>
      <c r="MLO95" s="423"/>
      <c r="MLP95" s="554"/>
      <c r="MLQ95" s="554"/>
      <c r="MLR95" s="554"/>
      <c r="MLS95" s="424"/>
      <c r="MLT95" s="422"/>
      <c r="MLU95" s="424"/>
      <c r="MLV95" s="422"/>
      <c r="MLW95" s="423"/>
      <c r="MLX95" s="424"/>
      <c r="MLY95" s="423"/>
      <c r="MLZ95" s="554"/>
      <c r="MMA95" s="554"/>
      <c r="MMB95" s="554"/>
      <c r="MMC95" s="424"/>
      <c r="MMD95" s="422"/>
      <c r="MME95" s="424"/>
      <c r="MMF95" s="422"/>
      <c r="MMG95" s="423"/>
      <c r="MMH95" s="424"/>
      <c r="MMI95" s="423"/>
      <c r="MMJ95" s="554"/>
      <c r="MMK95" s="554"/>
      <c r="MML95" s="554"/>
      <c r="MMM95" s="424"/>
      <c r="MMN95" s="422"/>
      <c r="MMO95" s="424"/>
      <c r="MMP95" s="422"/>
      <c r="MMQ95" s="423"/>
      <c r="MMR95" s="424"/>
      <c r="MMS95" s="423"/>
      <c r="MMT95" s="554"/>
      <c r="MMU95" s="554"/>
      <c r="MMV95" s="554"/>
      <c r="MMW95" s="424"/>
      <c r="MMX95" s="422"/>
      <c r="MMY95" s="424"/>
      <c r="MMZ95" s="422"/>
      <c r="MNA95" s="423"/>
      <c r="MNB95" s="424"/>
      <c r="MNC95" s="423"/>
      <c r="MND95" s="554"/>
      <c r="MNE95" s="554"/>
      <c r="MNF95" s="554"/>
      <c r="MNG95" s="424"/>
      <c r="MNH95" s="422"/>
      <c r="MNI95" s="424"/>
      <c r="MNJ95" s="422"/>
      <c r="MNK95" s="423"/>
      <c r="MNL95" s="424"/>
      <c r="MNM95" s="423"/>
      <c r="MNN95" s="554"/>
      <c r="MNO95" s="554"/>
      <c r="MNP95" s="554"/>
      <c r="MNQ95" s="424"/>
      <c r="MNR95" s="422"/>
      <c r="MNS95" s="424"/>
      <c r="MNT95" s="422"/>
      <c r="MNU95" s="423"/>
      <c r="MNV95" s="424"/>
      <c r="MNW95" s="423"/>
      <c r="MNX95" s="554"/>
      <c r="MNY95" s="554"/>
      <c r="MNZ95" s="554"/>
      <c r="MOA95" s="424"/>
      <c r="MOB95" s="422"/>
      <c r="MOC95" s="424"/>
      <c r="MOD95" s="422"/>
      <c r="MOE95" s="423"/>
      <c r="MOF95" s="424"/>
      <c r="MOG95" s="423"/>
      <c r="MOH95" s="554"/>
      <c r="MOI95" s="554"/>
      <c r="MOJ95" s="554"/>
      <c r="MOK95" s="424"/>
      <c r="MOL95" s="422"/>
      <c r="MOM95" s="424"/>
      <c r="MON95" s="422"/>
      <c r="MOO95" s="423"/>
      <c r="MOP95" s="424"/>
      <c r="MOQ95" s="423"/>
      <c r="MOR95" s="554"/>
      <c r="MOS95" s="554"/>
      <c r="MOT95" s="554"/>
      <c r="MOU95" s="424"/>
      <c r="MOV95" s="422"/>
      <c r="MOW95" s="424"/>
      <c r="MOX95" s="422"/>
      <c r="MOY95" s="423"/>
      <c r="MOZ95" s="424"/>
      <c r="MPA95" s="423"/>
      <c r="MPB95" s="554"/>
      <c r="MPC95" s="554"/>
      <c r="MPD95" s="554"/>
      <c r="MPE95" s="424"/>
      <c r="MPF95" s="422"/>
      <c r="MPG95" s="424"/>
      <c r="MPH95" s="422"/>
      <c r="MPI95" s="423"/>
      <c r="MPJ95" s="424"/>
      <c r="MPK95" s="423"/>
      <c r="MPL95" s="554"/>
      <c r="MPM95" s="554"/>
      <c r="MPN95" s="554"/>
      <c r="MPO95" s="424"/>
      <c r="MPP95" s="422"/>
      <c r="MPQ95" s="424"/>
      <c r="MPR95" s="422"/>
      <c r="MPS95" s="423"/>
      <c r="MPT95" s="424"/>
      <c r="MPU95" s="423"/>
      <c r="MPV95" s="554"/>
      <c r="MPW95" s="554"/>
      <c r="MPX95" s="554"/>
      <c r="MPY95" s="424"/>
      <c r="MPZ95" s="422"/>
      <c r="MQA95" s="424"/>
      <c r="MQB95" s="422"/>
      <c r="MQC95" s="423"/>
      <c r="MQD95" s="424"/>
      <c r="MQE95" s="423"/>
      <c r="MQF95" s="554"/>
      <c r="MQG95" s="554"/>
      <c r="MQH95" s="554"/>
      <c r="MQI95" s="424"/>
      <c r="MQJ95" s="422"/>
      <c r="MQK95" s="424"/>
      <c r="MQL95" s="422"/>
      <c r="MQM95" s="423"/>
      <c r="MQN95" s="424"/>
      <c r="MQO95" s="423"/>
      <c r="MQP95" s="554"/>
      <c r="MQQ95" s="554"/>
      <c r="MQR95" s="554"/>
      <c r="MQS95" s="424"/>
      <c r="MQT95" s="422"/>
      <c r="MQU95" s="424"/>
      <c r="MQV95" s="422"/>
      <c r="MQW95" s="423"/>
      <c r="MQX95" s="424"/>
      <c r="MQY95" s="423"/>
      <c r="MQZ95" s="554"/>
      <c r="MRA95" s="554"/>
      <c r="MRB95" s="554"/>
      <c r="MRC95" s="424"/>
      <c r="MRD95" s="422"/>
      <c r="MRE95" s="424"/>
      <c r="MRF95" s="422"/>
      <c r="MRG95" s="423"/>
      <c r="MRH95" s="424"/>
      <c r="MRI95" s="423"/>
      <c r="MRJ95" s="554"/>
      <c r="MRK95" s="554"/>
      <c r="MRL95" s="554"/>
      <c r="MRM95" s="424"/>
      <c r="MRN95" s="422"/>
      <c r="MRO95" s="424"/>
      <c r="MRP95" s="422"/>
      <c r="MRQ95" s="423"/>
      <c r="MRR95" s="424"/>
      <c r="MRS95" s="423"/>
      <c r="MRT95" s="554"/>
      <c r="MRU95" s="554"/>
      <c r="MRV95" s="554"/>
      <c r="MRW95" s="424"/>
      <c r="MRX95" s="422"/>
      <c r="MRY95" s="424"/>
      <c r="MRZ95" s="422"/>
      <c r="MSA95" s="423"/>
      <c r="MSB95" s="424"/>
      <c r="MSC95" s="423"/>
      <c r="MSD95" s="554"/>
      <c r="MSE95" s="554"/>
      <c r="MSF95" s="554"/>
      <c r="MSG95" s="424"/>
      <c r="MSH95" s="422"/>
      <c r="MSI95" s="424"/>
      <c r="MSJ95" s="422"/>
      <c r="MSK95" s="423"/>
      <c r="MSL95" s="424"/>
      <c r="MSM95" s="423"/>
      <c r="MSN95" s="554"/>
      <c r="MSO95" s="554"/>
      <c r="MSP95" s="554"/>
      <c r="MSQ95" s="424"/>
      <c r="MSR95" s="422"/>
      <c r="MSS95" s="424"/>
      <c r="MST95" s="422"/>
      <c r="MSU95" s="423"/>
      <c r="MSV95" s="424"/>
      <c r="MSW95" s="423"/>
      <c r="MSX95" s="554"/>
      <c r="MSY95" s="554"/>
      <c r="MSZ95" s="554"/>
      <c r="MTA95" s="424"/>
      <c r="MTB95" s="422"/>
      <c r="MTC95" s="424"/>
      <c r="MTD95" s="422"/>
      <c r="MTE95" s="423"/>
      <c r="MTF95" s="424"/>
      <c r="MTG95" s="423"/>
      <c r="MTH95" s="554"/>
      <c r="MTI95" s="554"/>
      <c r="MTJ95" s="554"/>
      <c r="MTK95" s="424"/>
      <c r="MTL95" s="422"/>
      <c r="MTM95" s="424"/>
      <c r="MTN95" s="422"/>
      <c r="MTO95" s="423"/>
      <c r="MTP95" s="424"/>
      <c r="MTQ95" s="423"/>
      <c r="MTR95" s="554"/>
      <c r="MTS95" s="554"/>
      <c r="MTT95" s="554"/>
      <c r="MTU95" s="424"/>
      <c r="MTV95" s="422"/>
      <c r="MTW95" s="424"/>
      <c r="MTX95" s="422"/>
      <c r="MTY95" s="423"/>
      <c r="MTZ95" s="424"/>
      <c r="MUA95" s="423"/>
      <c r="MUB95" s="554"/>
      <c r="MUC95" s="554"/>
      <c r="MUD95" s="554"/>
      <c r="MUE95" s="424"/>
      <c r="MUF95" s="422"/>
      <c r="MUG95" s="424"/>
      <c r="MUH95" s="422"/>
      <c r="MUI95" s="423"/>
      <c r="MUJ95" s="424"/>
      <c r="MUK95" s="423"/>
      <c r="MUL95" s="554"/>
      <c r="MUM95" s="554"/>
      <c r="MUN95" s="554"/>
      <c r="MUO95" s="424"/>
      <c r="MUP95" s="422"/>
      <c r="MUQ95" s="424"/>
      <c r="MUR95" s="422"/>
      <c r="MUS95" s="423"/>
      <c r="MUT95" s="424"/>
      <c r="MUU95" s="423"/>
      <c r="MUV95" s="554"/>
      <c r="MUW95" s="554"/>
      <c r="MUX95" s="554"/>
      <c r="MUY95" s="424"/>
      <c r="MUZ95" s="422"/>
      <c r="MVA95" s="424"/>
      <c r="MVB95" s="422"/>
      <c r="MVC95" s="423"/>
      <c r="MVD95" s="424"/>
      <c r="MVE95" s="423"/>
      <c r="MVF95" s="554"/>
      <c r="MVG95" s="554"/>
      <c r="MVH95" s="554"/>
      <c r="MVI95" s="424"/>
      <c r="MVJ95" s="422"/>
      <c r="MVK95" s="424"/>
      <c r="MVL95" s="422"/>
      <c r="MVM95" s="423"/>
      <c r="MVN95" s="424"/>
      <c r="MVO95" s="423"/>
      <c r="MVP95" s="554"/>
      <c r="MVQ95" s="554"/>
      <c r="MVR95" s="554"/>
      <c r="MVS95" s="424"/>
      <c r="MVT95" s="422"/>
      <c r="MVU95" s="424"/>
      <c r="MVV95" s="422"/>
      <c r="MVW95" s="423"/>
      <c r="MVX95" s="424"/>
      <c r="MVY95" s="423"/>
      <c r="MVZ95" s="554"/>
      <c r="MWA95" s="554"/>
      <c r="MWB95" s="554"/>
      <c r="MWC95" s="424"/>
      <c r="MWD95" s="422"/>
      <c r="MWE95" s="424"/>
      <c r="MWF95" s="422"/>
      <c r="MWG95" s="423"/>
      <c r="MWH95" s="424"/>
      <c r="MWI95" s="423"/>
      <c r="MWJ95" s="554"/>
      <c r="MWK95" s="554"/>
      <c r="MWL95" s="554"/>
      <c r="MWM95" s="424"/>
      <c r="MWN95" s="422"/>
      <c r="MWO95" s="424"/>
      <c r="MWP95" s="422"/>
      <c r="MWQ95" s="423"/>
      <c r="MWR95" s="424"/>
      <c r="MWS95" s="423"/>
      <c r="MWT95" s="554"/>
      <c r="MWU95" s="554"/>
      <c r="MWV95" s="554"/>
      <c r="MWW95" s="424"/>
      <c r="MWX95" s="422"/>
      <c r="MWY95" s="424"/>
      <c r="MWZ95" s="422"/>
      <c r="MXA95" s="423"/>
      <c r="MXB95" s="424"/>
      <c r="MXC95" s="423"/>
      <c r="MXD95" s="554"/>
      <c r="MXE95" s="554"/>
      <c r="MXF95" s="554"/>
      <c r="MXG95" s="424"/>
      <c r="MXH95" s="422"/>
      <c r="MXI95" s="424"/>
      <c r="MXJ95" s="422"/>
      <c r="MXK95" s="423"/>
      <c r="MXL95" s="424"/>
      <c r="MXM95" s="423"/>
      <c r="MXN95" s="554"/>
      <c r="MXO95" s="554"/>
      <c r="MXP95" s="554"/>
      <c r="MXQ95" s="424"/>
      <c r="MXR95" s="422"/>
      <c r="MXS95" s="424"/>
      <c r="MXT95" s="422"/>
      <c r="MXU95" s="423"/>
      <c r="MXV95" s="424"/>
      <c r="MXW95" s="423"/>
      <c r="MXX95" s="554"/>
      <c r="MXY95" s="554"/>
      <c r="MXZ95" s="554"/>
      <c r="MYA95" s="424"/>
      <c r="MYB95" s="422"/>
      <c r="MYC95" s="424"/>
      <c r="MYD95" s="422"/>
      <c r="MYE95" s="423"/>
      <c r="MYF95" s="424"/>
      <c r="MYG95" s="423"/>
      <c r="MYH95" s="554"/>
      <c r="MYI95" s="554"/>
      <c r="MYJ95" s="554"/>
      <c r="MYK95" s="424"/>
      <c r="MYL95" s="422"/>
      <c r="MYM95" s="424"/>
      <c r="MYN95" s="422"/>
      <c r="MYO95" s="423"/>
      <c r="MYP95" s="424"/>
      <c r="MYQ95" s="423"/>
      <c r="MYR95" s="554"/>
      <c r="MYS95" s="554"/>
      <c r="MYT95" s="554"/>
      <c r="MYU95" s="424"/>
      <c r="MYV95" s="422"/>
      <c r="MYW95" s="424"/>
      <c r="MYX95" s="422"/>
      <c r="MYY95" s="423"/>
      <c r="MYZ95" s="424"/>
      <c r="MZA95" s="423"/>
      <c r="MZB95" s="554"/>
      <c r="MZC95" s="554"/>
      <c r="MZD95" s="554"/>
      <c r="MZE95" s="424"/>
      <c r="MZF95" s="422"/>
      <c r="MZG95" s="424"/>
      <c r="MZH95" s="422"/>
      <c r="MZI95" s="423"/>
      <c r="MZJ95" s="424"/>
      <c r="MZK95" s="423"/>
      <c r="MZL95" s="554"/>
      <c r="MZM95" s="554"/>
      <c r="MZN95" s="554"/>
      <c r="MZO95" s="424"/>
      <c r="MZP95" s="422"/>
      <c r="MZQ95" s="424"/>
      <c r="MZR95" s="422"/>
      <c r="MZS95" s="423"/>
      <c r="MZT95" s="424"/>
      <c r="MZU95" s="423"/>
      <c r="MZV95" s="554"/>
      <c r="MZW95" s="554"/>
      <c r="MZX95" s="554"/>
      <c r="MZY95" s="424"/>
      <c r="MZZ95" s="422"/>
      <c r="NAA95" s="424"/>
      <c r="NAB95" s="422"/>
      <c r="NAC95" s="423"/>
      <c r="NAD95" s="424"/>
      <c r="NAE95" s="423"/>
      <c r="NAF95" s="554"/>
      <c r="NAG95" s="554"/>
      <c r="NAH95" s="554"/>
      <c r="NAI95" s="424"/>
      <c r="NAJ95" s="422"/>
      <c r="NAK95" s="424"/>
      <c r="NAL95" s="422"/>
      <c r="NAM95" s="423"/>
      <c r="NAN95" s="424"/>
      <c r="NAO95" s="423"/>
      <c r="NAP95" s="554"/>
      <c r="NAQ95" s="554"/>
      <c r="NAR95" s="554"/>
      <c r="NAS95" s="424"/>
      <c r="NAT95" s="422"/>
      <c r="NAU95" s="424"/>
      <c r="NAV95" s="422"/>
      <c r="NAW95" s="423"/>
      <c r="NAX95" s="424"/>
      <c r="NAY95" s="423"/>
      <c r="NAZ95" s="554"/>
      <c r="NBA95" s="554"/>
      <c r="NBB95" s="554"/>
      <c r="NBC95" s="424"/>
      <c r="NBD95" s="422"/>
      <c r="NBE95" s="424"/>
      <c r="NBF95" s="422"/>
      <c r="NBG95" s="423"/>
      <c r="NBH95" s="424"/>
      <c r="NBI95" s="423"/>
      <c r="NBJ95" s="554"/>
      <c r="NBK95" s="554"/>
      <c r="NBL95" s="554"/>
      <c r="NBM95" s="424"/>
      <c r="NBN95" s="422"/>
      <c r="NBO95" s="424"/>
      <c r="NBP95" s="422"/>
      <c r="NBQ95" s="423"/>
      <c r="NBR95" s="424"/>
      <c r="NBS95" s="423"/>
      <c r="NBT95" s="554"/>
      <c r="NBU95" s="554"/>
      <c r="NBV95" s="554"/>
      <c r="NBW95" s="424"/>
      <c r="NBX95" s="422"/>
      <c r="NBY95" s="424"/>
      <c r="NBZ95" s="422"/>
      <c r="NCA95" s="423"/>
      <c r="NCB95" s="424"/>
      <c r="NCC95" s="423"/>
      <c r="NCD95" s="554"/>
      <c r="NCE95" s="554"/>
      <c r="NCF95" s="554"/>
      <c r="NCG95" s="424"/>
      <c r="NCH95" s="422"/>
      <c r="NCI95" s="424"/>
      <c r="NCJ95" s="422"/>
      <c r="NCK95" s="423"/>
      <c r="NCL95" s="424"/>
      <c r="NCM95" s="423"/>
      <c r="NCN95" s="554"/>
      <c r="NCO95" s="554"/>
      <c r="NCP95" s="554"/>
      <c r="NCQ95" s="424"/>
      <c r="NCR95" s="422"/>
      <c r="NCS95" s="424"/>
      <c r="NCT95" s="422"/>
      <c r="NCU95" s="423"/>
      <c r="NCV95" s="424"/>
      <c r="NCW95" s="423"/>
      <c r="NCX95" s="554"/>
      <c r="NCY95" s="554"/>
      <c r="NCZ95" s="554"/>
      <c r="NDA95" s="424"/>
      <c r="NDB95" s="422"/>
      <c r="NDC95" s="424"/>
      <c r="NDD95" s="422"/>
      <c r="NDE95" s="423"/>
      <c r="NDF95" s="424"/>
      <c r="NDG95" s="423"/>
      <c r="NDH95" s="554"/>
      <c r="NDI95" s="554"/>
      <c r="NDJ95" s="554"/>
      <c r="NDK95" s="424"/>
      <c r="NDL95" s="422"/>
      <c r="NDM95" s="424"/>
      <c r="NDN95" s="422"/>
      <c r="NDO95" s="423"/>
      <c r="NDP95" s="424"/>
      <c r="NDQ95" s="423"/>
      <c r="NDR95" s="554"/>
      <c r="NDS95" s="554"/>
      <c r="NDT95" s="554"/>
      <c r="NDU95" s="424"/>
      <c r="NDV95" s="422"/>
      <c r="NDW95" s="424"/>
      <c r="NDX95" s="422"/>
      <c r="NDY95" s="423"/>
      <c r="NDZ95" s="424"/>
      <c r="NEA95" s="423"/>
      <c r="NEB95" s="554"/>
      <c r="NEC95" s="554"/>
      <c r="NED95" s="554"/>
      <c r="NEE95" s="424"/>
      <c r="NEF95" s="422"/>
      <c r="NEG95" s="424"/>
      <c r="NEH95" s="422"/>
      <c r="NEI95" s="423"/>
      <c r="NEJ95" s="424"/>
      <c r="NEK95" s="423"/>
      <c r="NEL95" s="554"/>
      <c r="NEM95" s="554"/>
      <c r="NEN95" s="554"/>
      <c r="NEO95" s="424"/>
      <c r="NEP95" s="422"/>
      <c r="NEQ95" s="424"/>
      <c r="NER95" s="422"/>
      <c r="NES95" s="423"/>
      <c r="NET95" s="424"/>
      <c r="NEU95" s="423"/>
      <c r="NEV95" s="554"/>
      <c r="NEW95" s="554"/>
      <c r="NEX95" s="554"/>
      <c r="NEY95" s="424"/>
      <c r="NEZ95" s="422"/>
      <c r="NFA95" s="424"/>
      <c r="NFB95" s="422"/>
      <c r="NFC95" s="423"/>
      <c r="NFD95" s="424"/>
      <c r="NFE95" s="423"/>
      <c r="NFF95" s="554"/>
      <c r="NFG95" s="554"/>
      <c r="NFH95" s="554"/>
      <c r="NFI95" s="424"/>
      <c r="NFJ95" s="422"/>
      <c r="NFK95" s="424"/>
      <c r="NFL95" s="422"/>
      <c r="NFM95" s="423"/>
      <c r="NFN95" s="424"/>
      <c r="NFO95" s="423"/>
      <c r="NFP95" s="554"/>
      <c r="NFQ95" s="554"/>
      <c r="NFR95" s="554"/>
      <c r="NFS95" s="424"/>
      <c r="NFT95" s="422"/>
      <c r="NFU95" s="424"/>
      <c r="NFV95" s="422"/>
      <c r="NFW95" s="423"/>
      <c r="NFX95" s="424"/>
      <c r="NFY95" s="423"/>
      <c r="NFZ95" s="554"/>
      <c r="NGA95" s="554"/>
      <c r="NGB95" s="554"/>
      <c r="NGC95" s="424"/>
      <c r="NGD95" s="422"/>
      <c r="NGE95" s="424"/>
      <c r="NGF95" s="422"/>
      <c r="NGG95" s="423"/>
      <c r="NGH95" s="424"/>
      <c r="NGI95" s="423"/>
      <c r="NGJ95" s="554"/>
      <c r="NGK95" s="554"/>
      <c r="NGL95" s="554"/>
      <c r="NGM95" s="424"/>
      <c r="NGN95" s="422"/>
      <c r="NGO95" s="424"/>
      <c r="NGP95" s="422"/>
      <c r="NGQ95" s="423"/>
      <c r="NGR95" s="424"/>
      <c r="NGS95" s="423"/>
      <c r="NGT95" s="554"/>
      <c r="NGU95" s="554"/>
      <c r="NGV95" s="554"/>
      <c r="NGW95" s="424"/>
      <c r="NGX95" s="422"/>
      <c r="NGY95" s="424"/>
      <c r="NGZ95" s="422"/>
      <c r="NHA95" s="423"/>
      <c r="NHB95" s="424"/>
      <c r="NHC95" s="423"/>
      <c r="NHD95" s="554"/>
      <c r="NHE95" s="554"/>
      <c r="NHF95" s="554"/>
      <c r="NHG95" s="424"/>
      <c r="NHH95" s="422"/>
      <c r="NHI95" s="424"/>
      <c r="NHJ95" s="422"/>
      <c r="NHK95" s="423"/>
      <c r="NHL95" s="424"/>
      <c r="NHM95" s="423"/>
      <c r="NHN95" s="554"/>
      <c r="NHO95" s="554"/>
      <c r="NHP95" s="554"/>
      <c r="NHQ95" s="424"/>
      <c r="NHR95" s="422"/>
      <c r="NHS95" s="424"/>
      <c r="NHT95" s="422"/>
      <c r="NHU95" s="423"/>
      <c r="NHV95" s="424"/>
      <c r="NHW95" s="423"/>
      <c r="NHX95" s="554"/>
      <c r="NHY95" s="554"/>
      <c r="NHZ95" s="554"/>
      <c r="NIA95" s="424"/>
      <c r="NIB95" s="422"/>
      <c r="NIC95" s="424"/>
      <c r="NID95" s="422"/>
      <c r="NIE95" s="423"/>
      <c r="NIF95" s="424"/>
      <c r="NIG95" s="423"/>
      <c r="NIH95" s="554"/>
      <c r="NII95" s="554"/>
      <c r="NIJ95" s="554"/>
      <c r="NIK95" s="424"/>
      <c r="NIL95" s="422"/>
      <c r="NIM95" s="424"/>
      <c r="NIN95" s="422"/>
      <c r="NIO95" s="423"/>
      <c r="NIP95" s="424"/>
      <c r="NIQ95" s="423"/>
      <c r="NIR95" s="554"/>
      <c r="NIS95" s="554"/>
      <c r="NIT95" s="554"/>
      <c r="NIU95" s="424"/>
      <c r="NIV95" s="422"/>
      <c r="NIW95" s="424"/>
      <c r="NIX95" s="422"/>
      <c r="NIY95" s="423"/>
      <c r="NIZ95" s="424"/>
      <c r="NJA95" s="423"/>
      <c r="NJB95" s="554"/>
      <c r="NJC95" s="554"/>
      <c r="NJD95" s="554"/>
      <c r="NJE95" s="424"/>
      <c r="NJF95" s="422"/>
      <c r="NJG95" s="424"/>
      <c r="NJH95" s="422"/>
      <c r="NJI95" s="423"/>
      <c r="NJJ95" s="424"/>
      <c r="NJK95" s="423"/>
      <c r="NJL95" s="554"/>
      <c r="NJM95" s="554"/>
      <c r="NJN95" s="554"/>
      <c r="NJO95" s="424"/>
      <c r="NJP95" s="422"/>
      <c r="NJQ95" s="424"/>
      <c r="NJR95" s="422"/>
      <c r="NJS95" s="423"/>
      <c r="NJT95" s="424"/>
      <c r="NJU95" s="423"/>
      <c r="NJV95" s="554"/>
      <c r="NJW95" s="554"/>
      <c r="NJX95" s="554"/>
      <c r="NJY95" s="424"/>
      <c r="NJZ95" s="422"/>
      <c r="NKA95" s="424"/>
      <c r="NKB95" s="422"/>
      <c r="NKC95" s="423"/>
      <c r="NKD95" s="424"/>
      <c r="NKE95" s="423"/>
      <c r="NKF95" s="554"/>
      <c r="NKG95" s="554"/>
      <c r="NKH95" s="554"/>
      <c r="NKI95" s="424"/>
      <c r="NKJ95" s="422"/>
      <c r="NKK95" s="424"/>
      <c r="NKL95" s="422"/>
      <c r="NKM95" s="423"/>
      <c r="NKN95" s="424"/>
      <c r="NKO95" s="423"/>
      <c r="NKP95" s="554"/>
      <c r="NKQ95" s="554"/>
      <c r="NKR95" s="554"/>
      <c r="NKS95" s="424"/>
      <c r="NKT95" s="422"/>
      <c r="NKU95" s="424"/>
      <c r="NKV95" s="422"/>
      <c r="NKW95" s="423"/>
      <c r="NKX95" s="424"/>
      <c r="NKY95" s="423"/>
      <c r="NKZ95" s="554"/>
      <c r="NLA95" s="554"/>
      <c r="NLB95" s="554"/>
      <c r="NLC95" s="424"/>
      <c r="NLD95" s="422"/>
      <c r="NLE95" s="424"/>
      <c r="NLF95" s="422"/>
      <c r="NLG95" s="423"/>
      <c r="NLH95" s="424"/>
      <c r="NLI95" s="423"/>
      <c r="NLJ95" s="554"/>
      <c r="NLK95" s="554"/>
      <c r="NLL95" s="554"/>
      <c r="NLM95" s="424"/>
      <c r="NLN95" s="422"/>
      <c r="NLO95" s="424"/>
      <c r="NLP95" s="422"/>
      <c r="NLQ95" s="423"/>
      <c r="NLR95" s="424"/>
      <c r="NLS95" s="423"/>
      <c r="NLT95" s="554"/>
      <c r="NLU95" s="554"/>
      <c r="NLV95" s="554"/>
      <c r="NLW95" s="424"/>
      <c r="NLX95" s="422"/>
      <c r="NLY95" s="424"/>
      <c r="NLZ95" s="422"/>
      <c r="NMA95" s="423"/>
      <c r="NMB95" s="424"/>
      <c r="NMC95" s="423"/>
      <c r="NMD95" s="554"/>
      <c r="NME95" s="554"/>
      <c r="NMF95" s="554"/>
      <c r="NMG95" s="424"/>
      <c r="NMH95" s="422"/>
      <c r="NMI95" s="424"/>
      <c r="NMJ95" s="422"/>
      <c r="NMK95" s="423"/>
      <c r="NML95" s="424"/>
      <c r="NMM95" s="423"/>
      <c r="NMN95" s="554"/>
      <c r="NMO95" s="554"/>
      <c r="NMP95" s="554"/>
      <c r="NMQ95" s="424"/>
      <c r="NMR95" s="422"/>
      <c r="NMS95" s="424"/>
      <c r="NMT95" s="422"/>
      <c r="NMU95" s="423"/>
      <c r="NMV95" s="424"/>
      <c r="NMW95" s="423"/>
      <c r="NMX95" s="554"/>
      <c r="NMY95" s="554"/>
      <c r="NMZ95" s="554"/>
      <c r="NNA95" s="424"/>
      <c r="NNB95" s="422"/>
      <c r="NNC95" s="424"/>
      <c r="NND95" s="422"/>
      <c r="NNE95" s="423"/>
      <c r="NNF95" s="424"/>
      <c r="NNG95" s="423"/>
      <c r="NNH95" s="554"/>
      <c r="NNI95" s="554"/>
      <c r="NNJ95" s="554"/>
      <c r="NNK95" s="424"/>
      <c r="NNL95" s="422"/>
      <c r="NNM95" s="424"/>
      <c r="NNN95" s="422"/>
      <c r="NNO95" s="423"/>
      <c r="NNP95" s="424"/>
      <c r="NNQ95" s="423"/>
      <c r="NNR95" s="554"/>
      <c r="NNS95" s="554"/>
      <c r="NNT95" s="554"/>
      <c r="NNU95" s="424"/>
      <c r="NNV95" s="422"/>
      <c r="NNW95" s="424"/>
      <c r="NNX95" s="422"/>
      <c r="NNY95" s="423"/>
      <c r="NNZ95" s="424"/>
      <c r="NOA95" s="423"/>
      <c r="NOB95" s="554"/>
      <c r="NOC95" s="554"/>
      <c r="NOD95" s="554"/>
      <c r="NOE95" s="424"/>
      <c r="NOF95" s="422"/>
      <c r="NOG95" s="424"/>
      <c r="NOH95" s="422"/>
      <c r="NOI95" s="423"/>
      <c r="NOJ95" s="424"/>
      <c r="NOK95" s="423"/>
      <c r="NOL95" s="554"/>
      <c r="NOM95" s="554"/>
      <c r="NON95" s="554"/>
      <c r="NOO95" s="424"/>
      <c r="NOP95" s="422"/>
      <c r="NOQ95" s="424"/>
      <c r="NOR95" s="422"/>
      <c r="NOS95" s="423"/>
      <c r="NOT95" s="424"/>
      <c r="NOU95" s="423"/>
      <c r="NOV95" s="554"/>
      <c r="NOW95" s="554"/>
      <c r="NOX95" s="554"/>
      <c r="NOY95" s="424"/>
      <c r="NOZ95" s="422"/>
      <c r="NPA95" s="424"/>
      <c r="NPB95" s="422"/>
      <c r="NPC95" s="423"/>
      <c r="NPD95" s="424"/>
      <c r="NPE95" s="423"/>
      <c r="NPF95" s="554"/>
      <c r="NPG95" s="554"/>
      <c r="NPH95" s="554"/>
      <c r="NPI95" s="424"/>
      <c r="NPJ95" s="422"/>
      <c r="NPK95" s="424"/>
      <c r="NPL95" s="422"/>
      <c r="NPM95" s="423"/>
      <c r="NPN95" s="424"/>
      <c r="NPO95" s="423"/>
      <c r="NPP95" s="554"/>
      <c r="NPQ95" s="554"/>
      <c r="NPR95" s="554"/>
      <c r="NPS95" s="424"/>
      <c r="NPT95" s="422"/>
      <c r="NPU95" s="424"/>
      <c r="NPV95" s="422"/>
      <c r="NPW95" s="423"/>
      <c r="NPX95" s="424"/>
      <c r="NPY95" s="423"/>
      <c r="NPZ95" s="554"/>
      <c r="NQA95" s="554"/>
      <c r="NQB95" s="554"/>
      <c r="NQC95" s="424"/>
      <c r="NQD95" s="422"/>
      <c r="NQE95" s="424"/>
      <c r="NQF95" s="422"/>
      <c r="NQG95" s="423"/>
      <c r="NQH95" s="424"/>
      <c r="NQI95" s="423"/>
      <c r="NQJ95" s="554"/>
      <c r="NQK95" s="554"/>
      <c r="NQL95" s="554"/>
      <c r="NQM95" s="424"/>
      <c r="NQN95" s="422"/>
      <c r="NQO95" s="424"/>
      <c r="NQP95" s="422"/>
      <c r="NQQ95" s="423"/>
      <c r="NQR95" s="424"/>
      <c r="NQS95" s="423"/>
      <c r="NQT95" s="554"/>
      <c r="NQU95" s="554"/>
      <c r="NQV95" s="554"/>
      <c r="NQW95" s="424"/>
      <c r="NQX95" s="422"/>
      <c r="NQY95" s="424"/>
      <c r="NQZ95" s="422"/>
      <c r="NRA95" s="423"/>
      <c r="NRB95" s="424"/>
      <c r="NRC95" s="423"/>
      <c r="NRD95" s="554"/>
      <c r="NRE95" s="554"/>
      <c r="NRF95" s="554"/>
      <c r="NRG95" s="424"/>
      <c r="NRH95" s="422"/>
      <c r="NRI95" s="424"/>
      <c r="NRJ95" s="422"/>
      <c r="NRK95" s="423"/>
      <c r="NRL95" s="424"/>
      <c r="NRM95" s="423"/>
      <c r="NRN95" s="554"/>
      <c r="NRO95" s="554"/>
      <c r="NRP95" s="554"/>
      <c r="NRQ95" s="424"/>
      <c r="NRR95" s="422"/>
      <c r="NRS95" s="424"/>
      <c r="NRT95" s="422"/>
      <c r="NRU95" s="423"/>
      <c r="NRV95" s="424"/>
      <c r="NRW95" s="423"/>
      <c r="NRX95" s="554"/>
      <c r="NRY95" s="554"/>
      <c r="NRZ95" s="554"/>
      <c r="NSA95" s="424"/>
      <c r="NSB95" s="422"/>
      <c r="NSC95" s="424"/>
      <c r="NSD95" s="422"/>
      <c r="NSE95" s="423"/>
      <c r="NSF95" s="424"/>
      <c r="NSG95" s="423"/>
      <c r="NSH95" s="554"/>
      <c r="NSI95" s="554"/>
      <c r="NSJ95" s="554"/>
      <c r="NSK95" s="424"/>
      <c r="NSL95" s="422"/>
      <c r="NSM95" s="424"/>
      <c r="NSN95" s="422"/>
      <c r="NSO95" s="423"/>
      <c r="NSP95" s="424"/>
      <c r="NSQ95" s="423"/>
      <c r="NSR95" s="554"/>
      <c r="NSS95" s="554"/>
      <c r="NST95" s="554"/>
      <c r="NSU95" s="424"/>
      <c r="NSV95" s="422"/>
      <c r="NSW95" s="424"/>
      <c r="NSX95" s="422"/>
      <c r="NSY95" s="423"/>
      <c r="NSZ95" s="424"/>
      <c r="NTA95" s="423"/>
      <c r="NTB95" s="554"/>
      <c r="NTC95" s="554"/>
      <c r="NTD95" s="554"/>
      <c r="NTE95" s="424"/>
      <c r="NTF95" s="422"/>
      <c r="NTG95" s="424"/>
      <c r="NTH95" s="422"/>
      <c r="NTI95" s="423"/>
      <c r="NTJ95" s="424"/>
      <c r="NTK95" s="423"/>
      <c r="NTL95" s="554"/>
      <c r="NTM95" s="554"/>
      <c r="NTN95" s="554"/>
      <c r="NTO95" s="424"/>
      <c r="NTP95" s="422"/>
      <c r="NTQ95" s="424"/>
      <c r="NTR95" s="422"/>
      <c r="NTS95" s="423"/>
      <c r="NTT95" s="424"/>
      <c r="NTU95" s="423"/>
      <c r="NTV95" s="554"/>
      <c r="NTW95" s="554"/>
      <c r="NTX95" s="554"/>
      <c r="NTY95" s="424"/>
      <c r="NTZ95" s="422"/>
      <c r="NUA95" s="424"/>
      <c r="NUB95" s="422"/>
      <c r="NUC95" s="423"/>
      <c r="NUD95" s="424"/>
      <c r="NUE95" s="423"/>
      <c r="NUF95" s="554"/>
      <c r="NUG95" s="554"/>
      <c r="NUH95" s="554"/>
      <c r="NUI95" s="424"/>
      <c r="NUJ95" s="422"/>
      <c r="NUK95" s="424"/>
      <c r="NUL95" s="422"/>
      <c r="NUM95" s="423"/>
      <c r="NUN95" s="424"/>
      <c r="NUO95" s="423"/>
      <c r="NUP95" s="554"/>
      <c r="NUQ95" s="554"/>
      <c r="NUR95" s="554"/>
      <c r="NUS95" s="424"/>
      <c r="NUT95" s="422"/>
      <c r="NUU95" s="424"/>
      <c r="NUV95" s="422"/>
      <c r="NUW95" s="423"/>
      <c r="NUX95" s="424"/>
      <c r="NUY95" s="423"/>
      <c r="NUZ95" s="554"/>
      <c r="NVA95" s="554"/>
      <c r="NVB95" s="554"/>
      <c r="NVC95" s="424"/>
      <c r="NVD95" s="422"/>
      <c r="NVE95" s="424"/>
      <c r="NVF95" s="422"/>
      <c r="NVG95" s="423"/>
      <c r="NVH95" s="424"/>
      <c r="NVI95" s="423"/>
      <c r="NVJ95" s="554"/>
      <c r="NVK95" s="554"/>
      <c r="NVL95" s="554"/>
      <c r="NVM95" s="424"/>
      <c r="NVN95" s="422"/>
      <c r="NVO95" s="424"/>
      <c r="NVP95" s="422"/>
      <c r="NVQ95" s="423"/>
      <c r="NVR95" s="424"/>
      <c r="NVS95" s="423"/>
      <c r="NVT95" s="554"/>
      <c r="NVU95" s="554"/>
      <c r="NVV95" s="554"/>
      <c r="NVW95" s="424"/>
      <c r="NVX95" s="422"/>
      <c r="NVY95" s="424"/>
      <c r="NVZ95" s="422"/>
      <c r="NWA95" s="423"/>
      <c r="NWB95" s="424"/>
      <c r="NWC95" s="423"/>
      <c r="NWD95" s="554"/>
      <c r="NWE95" s="554"/>
      <c r="NWF95" s="554"/>
      <c r="NWG95" s="424"/>
      <c r="NWH95" s="422"/>
      <c r="NWI95" s="424"/>
      <c r="NWJ95" s="422"/>
      <c r="NWK95" s="423"/>
      <c r="NWL95" s="424"/>
      <c r="NWM95" s="423"/>
      <c r="NWN95" s="554"/>
      <c r="NWO95" s="554"/>
      <c r="NWP95" s="554"/>
      <c r="NWQ95" s="424"/>
      <c r="NWR95" s="422"/>
      <c r="NWS95" s="424"/>
      <c r="NWT95" s="422"/>
      <c r="NWU95" s="423"/>
      <c r="NWV95" s="424"/>
      <c r="NWW95" s="423"/>
      <c r="NWX95" s="554"/>
      <c r="NWY95" s="554"/>
      <c r="NWZ95" s="554"/>
      <c r="NXA95" s="424"/>
      <c r="NXB95" s="422"/>
      <c r="NXC95" s="424"/>
      <c r="NXD95" s="422"/>
      <c r="NXE95" s="423"/>
      <c r="NXF95" s="424"/>
      <c r="NXG95" s="423"/>
      <c r="NXH95" s="554"/>
      <c r="NXI95" s="554"/>
      <c r="NXJ95" s="554"/>
      <c r="NXK95" s="424"/>
      <c r="NXL95" s="422"/>
      <c r="NXM95" s="424"/>
      <c r="NXN95" s="422"/>
      <c r="NXO95" s="423"/>
      <c r="NXP95" s="424"/>
      <c r="NXQ95" s="423"/>
      <c r="NXR95" s="554"/>
      <c r="NXS95" s="554"/>
      <c r="NXT95" s="554"/>
      <c r="NXU95" s="424"/>
      <c r="NXV95" s="422"/>
      <c r="NXW95" s="424"/>
      <c r="NXX95" s="422"/>
      <c r="NXY95" s="423"/>
      <c r="NXZ95" s="424"/>
      <c r="NYA95" s="423"/>
      <c r="NYB95" s="554"/>
      <c r="NYC95" s="554"/>
      <c r="NYD95" s="554"/>
      <c r="NYE95" s="424"/>
      <c r="NYF95" s="422"/>
      <c r="NYG95" s="424"/>
      <c r="NYH95" s="422"/>
      <c r="NYI95" s="423"/>
      <c r="NYJ95" s="424"/>
      <c r="NYK95" s="423"/>
      <c r="NYL95" s="554"/>
      <c r="NYM95" s="554"/>
      <c r="NYN95" s="554"/>
      <c r="NYO95" s="424"/>
      <c r="NYP95" s="422"/>
      <c r="NYQ95" s="424"/>
      <c r="NYR95" s="422"/>
      <c r="NYS95" s="423"/>
      <c r="NYT95" s="424"/>
      <c r="NYU95" s="423"/>
      <c r="NYV95" s="554"/>
      <c r="NYW95" s="554"/>
      <c r="NYX95" s="554"/>
      <c r="NYY95" s="424"/>
      <c r="NYZ95" s="422"/>
      <c r="NZA95" s="424"/>
      <c r="NZB95" s="422"/>
      <c r="NZC95" s="423"/>
      <c r="NZD95" s="424"/>
      <c r="NZE95" s="423"/>
      <c r="NZF95" s="554"/>
      <c r="NZG95" s="554"/>
      <c r="NZH95" s="554"/>
      <c r="NZI95" s="424"/>
      <c r="NZJ95" s="422"/>
      <c r="NZK95" s="424"/>
      <c r="NZL95" s="422"/>
      <c r="NZM95" s="423"/>
      <c r="NZN95" s="424"/>
      <c r="NZO95" s="423"/>
      <c r="NZP95" s="554"/>
      <c r="NZQ95" s="554"/>
      <c r="NZR95" s="554"/>
      <c r="NZS95" s="424"/>
      <c r="NZT95" s="422"/>
      <c r="NZU95" s="424"/>
      <c r="NZV95" s="422"/>
      <c r="NZW95" s="423"/>
      <c r="NZX95" s="424"/>
      <c r="NZY95" s="423"/>
      <c r="NZZ95" s="554"/>
      <c r="OAA95" s="554"/>
      <c r="OAB95" s="554"/>
      <c r="OAC95" s="424"/>
      <c r="OAD95" s="422"/>
      <c r="OAE95" s="424"/>
      <c r="OAF95" s="422"/>
      <c r="OAG95" s="423"/>
      <c r="OAH95" s="424"/>
      <c r="OAI95" s="423"/>
      <c r="OAJ95" s="554"/>
      <c r="OAK95" s="554"/>
      <c r="OAL95" s="554"/>
      <c r="OAM95" s="424"/>
      <c r="OAN95" s="422"/>
      <c r="OAO95" s="424"/>
      <c r="OAP95" s="422"/>
      <c r="OAQ95" s="423"/>
      <c r="OAR95" s="424"/>
      <c r="OAS95" s="423"/>
      <c r="OAT95" s="554"/>
      <c r="OAU95" s="554"/>
      <c r="OAV95" s="554"/>
      <c r="OAW95" s="424"/>
      <c r="OAX95" s="422"/>
      <c r="OAY95" s="424"/>
      <c r="OAZ95" s="422"/>
      <c r="OBA95" s="423"/>
      <c r="OBB95" s="424"/>
      <c r="OBC95" s="423"/>
      <c r="OBD95" s="554"/>
      <c r="OBE95" s="554"/>
      <c r="OBF95" s="554"/>
      <c r="OBG95" s="424"/>
      <c r="OBH95" s="422"/>
      <c r="OBI95" s="424"/>
      <c r="OBJ95" s="422"/>
      <c r="OBK95" s="423"/>
      <c r="OBL95" s="424"/>
      <c r="OBM95" s="423"/>
      <c r="OBN95" s="554"/>
      <c r="OBO95" s="554"/>
      <c r="OBP95" s="554"/>
      <c r="OBQ95" s="424"/>
      <c r="OBR95" s="422"/>
      <c r="OBS95" s="424"/>
      <c r="OBT95" s="422"/>
      <c r="OBU95" s="423"/>
      <c r="OBV95" s="424"/>
      <c r="OBW95" s="423"/>
      <c r="OBX95" s="554"/>
      <c r="OBY95" s="554"/>
      <c r="OBZ95" s="554"/>
      <c r="OCA95" s="424"/>
      <c r="OCB95" s="422"/>
      <c r="OCC95" s="424"/>
      <c r="OCD95" s="422"/>
      <c r="OCE95" s="423"/>
      <c r="OCF95" s="424"/>
      <c r="OCG95" s="423"/>
      <c r="OCH95" s="554"/>
      <c r="OCI95" s="554"/>
      <c r="OCJ95" s="554"/>
      <c r="OCK95" s="424"/>
      <c r="OCL95" s="422"/>
      <c r="OCM95" s="424"/>
      <c r="OCN95" s="422"/>
      <c r="OCO95" s="423"/>
      <c r="OCP95" s="424"/>
      <c r="OCQ95" s="423"/>
      <c r="OCR95" s="554"/>
      <c r="OCS95" s="554"/>
      <c r="OCT95" s="554"/>
      <c r="OCU95" s="424"/>
      <c r="OCV95" s="422"/>
      <c r="OCW95" s="424"/>
      <c r="OCX95" s="422"/>
      <c r="OCY95" s="423"/>
      <c r="OCZ95" s="424"/>
      <c r="ODA95" s="423"/>
      <c r="ODB95" s="554"/>
      <c r="ODC95" s="554"/>
      <c r="ODD95" s="554"/>
      <c r="ODE95" s="424"/>
      <c r="ODF95" s="422"/>
      <c r="ODG95" s="424"/>
      <c r="ODH95" s="422"/>
      <c r="ODI95" s="423"/>
      <c r="ODJ95" s="424"/>
      <c r="ODK95" s="423"/>
      <c r="ODL95" s="554"/>
      <c r="ODM95" s="554"/>
      <c r="ODN95" s="554"/>
      <c r="ODO95" s="424"/>
      <c r="ODP95" s="422"/>
      <c r="ODQ95" s="424"/>
      <c r="ODR95" s="422"/>
      <c r="ODS95" s="423"/>
      <c r="ODT95" s="424"/>
      <c r="ODU95" s="423"/>
      <c r="ODV95" s="554"/>
      <c r="ODW95" s="554"/>
      <c r="ODX95" s="554"/>
      <c r="ODY95" s="424"/>
      <c r="ODZ95" s="422"/>
      <c r="OEA95" s="424"/>
      <c r="OEB95" s="422"/>
      <c r="OEC95" s="423"/>
      <c r="OED95" s="424"/>
      <c r="OEE95" s="423"/>
      <c r="OEF95" s="554"/>
      <c r="OEG95" s="554"/>
      <c r="OEH95" s="554"/>
      <c r="OEI95" s="424"/>
      <c r="OEJ95" s="422"/>
      <c r="OEK95" s="424"/>
      <c r="OEL95" s="422"/>
      <c r="OEM95" s="423"/>
      <c r="OEN95" s="424"/>
      <c r="OEO95" s="423"/>
      <c r="OEP95" s="554"/>
      <c r="OEQ95" s="554"/>
      <c r="OER95" s="554"/>
      <c r="OES95" s="424"/>
      <c r="OET95" s="422"/>
      <c r="OEU95" s="424"/>
      <c r="OEV95" s="422"/>
      <c r="OEW95" s="423"/>
      <c r="OEX95" s="424"/>
      <c r="OEY95" s="423"/>
      <c r="OEZ95" s="554"/>
      <c r="OFA95" s="554"/>
      <c r="OFB95" s="554"/>
      <c r="OFC95" s="424"/>
      <c r="OFD95" s="422"/>
      <c r="OFE95" s="424"/>
      <c r="OFF95" s="422"/>
      <c r="OFG95" s="423"/>
      <c r="OFH95" s="424"/>
      <c r="OFI95" s="423"/>
      <c r="OFJ95" s="554"/>
      <c r="OFK95" s="554"/>
      <c r="OFL95" s="554"/>
      <c r="OFM95" s="424"/>
      <c r="OFN95" s="422"/>
      <c r="OFO95" s="424"/>
      <c r="OFP95" s="422"/>
      <c r="OFQ95" s="423"/>
      <c r="OFR95" s="424"/>
      <c r="OFS95" s="423"/>
      <c r="OFT95" s="554"/>
      <c r="OFU95" s="554"/>
      <c r="OFV95" s="554"/>
      <c r="OFW95" s="424"/>
      <c r="OFX95" s="422"/>
      <c r="OFY95" s="424"/>
      <c r="OFZ95" s="422"/>
      <c r="OGA95" s="423"/>
      <c r="OGB95" s="424"/>
      <c r="OGC95" s="423"/>
      <c r="OGD95" s="554"/>
      <c r="OGE95" s="554"/>
      <c r="OGF95" s="554"/>
      <c r="OGG95" s="424"/>
      <c r="OGH95" s="422"/>
      <c r="OGI95" s="424"/>
      <c r="OGJ95" s="422"/>
      <c r="OGK95" s="423"/>
      <c r="OGL95" s="424"/>
      <c r="OGM95" s="423"/>
      <c r="OGN95" s="554"/>
      <c r="OGO95" s="554"/>
      <c r="OGP95" s="554"/>
      <c r="OGQ95" s="424"/>
      <c r="OGR95" s="422"/>
      <c r="OGS95" s="424"/>
      <c r="OGT95" s="422"/>
      <c r="OGU95" s="423"/>
      <c r="OGV95" s="424"/>
      <c r="OGW95" s="423"/>
      <c r="OGX95" s="554"/>
      <c r="OGY95" s="554"/>
      <c r="OGZ95" s="554"/>
      <c r="OHA95" s="424"/>
      <c r="OHB95" s="422"/>
      <c r="OHC95" s="424"/>
      <c r="OHD95" s="422"/>
      <c r="OHE95" s="423"/>
      <c r="OHF95" s="424"/>
      <c r="OHG95" s="423"/>
      <c r="OHH95" s="554"/>
      <c r="OHI95" s="554"/>
      <c r="OHJ95" s="554"/>
      <c r="OHK95" s="424"/>
      <c r="OHL95" s="422"/>
      <c r="OHM95" s="424"/>
      <c r="OHN95" s="422"/>
      <c r="OHO95" s="423"/>
      <c r="OHP95" s="424"/>
      <c r="OHQ95" s="423"/>
      <c r="OHR95" s="554"/>
      <c r="OHS95" s="554"/>
      <c r="OHT95" s="554"/>
      <c r="OHU95" s="424"/>
      <c r="OHV95" s="422"/>
      <c r="OHW95" s="424"/>
      <c r="OHX95" s="422"/>
      <c r="OHY95" s="423"/>
      <c r="OHZ95" s="424"/>
      <c r="OIA95" s="423"/>
      <c r="OIB95" s="554"/>
      <c r="OIC95" s="554"/>
      <c r="OID95" s="554"/>
      <c r="OIE95" s="424"/>
      <c r="OIF95" s="422"/>
      <c r="OIG95" s="424"/>
      <c r="OIH95" s="422"/>
      <c r="OII95" s="423"/>
      <c r="OIJ95" s="424"/>
      <c r="OIK95" s="423"/>
      <c r="OIL95" s="554"/>
      <c r="OIM95" s="554"/>
      <c r="OIN95" s="554"/>
      <c r="OIO95" s="424"/>
      <c r="OIP95" s="422"/>
      <c r="OIQ95" s="424"/>
      <c r="OIR95" s="422"/>
      <c r="OIS95" s="423"/>
      <c r="OIT95" s="424"/>
      <c r="OIU95" s="423"/>
      <c r="OIV95" s="554"/>
      <c r="OIW95" s="554"/>
      <c r="OIX95" s="554"/>
      <c r="OIY95" s="424"/>
      <c r="OIZ95" s="422"/>
      <c r="OJA95" s="424"/>
      <c r="OJB95" s="422"/>
      <c r="OJC95" s="423"/>
      <c r="OJD95" s="424"/>
      <c r="OJE95" s="423"/>
      <c r="OJF95" s="554"/>
      <c r="OJG95" s="554"/>
      <c r="OJH95" s="554"/>
      <c r="OJI95" s="424"/>
      <c r="OJJ95" s="422"/>
      <c r="OJK95" s="424"/>
      <c r="OJL95" s="422"/>
      <c r="OJM95" s="423"/>
      <c r="OJN95" s="424"/>
      <c r="OJO95" s="423"/>
      <c r="OJP95" s="554"/>
      <c r="OJQ95" s="554"/>
      <c r="OJR95" s="554"/>
      <c r="OJS95" s="424"/>
      <c r="OJT95" s="422"/>
      <c r="OJU95" s="424"/>
      <c r="OJV95" s="422"/>
      <c r="OJW95" s="423"/>
      <c r="OJX95" s="424"/>
      <c r="OJY95" s="423"/>
      <c r="OJZ95" s="554"/>
      <c r="OKA95" s="554"/>
      <c r="OKB95" s="554"/>
      <c r="OKC95" s="424"/>
      <c r="OKD95" s="422"/>
      <c r="OKE95" s="424"/>
      <c r="OKF95" s="422"/>
      <c r="OKG95" s="423"/>
      <c r="OKH95" s="424"/>
      <c r="OKI95" s="423"/>
      <c r="OKJ95" s="554"/>
      <c r="OKK95" s="554"/>
      <c r="OKL95" s="554"/>
      <c r="OKM95" s="424"/>
      <c r="OKN95" s="422"/>
      <c r="OKO95" s="424"/>
      <c r="OKP95" s="422"/>
      <c r="OKQ95" s="423"/>
      <c r="OKR95" s="424"/>
      <c r="OKS95" s="423"/>
      <c r="OKT95" s="554"/>
      <c r="OKU95" s="554"/>
      <c r="OKV95" s="554"/>
      <c r="OKW95" s="424"/>
      <c r="OKX95" s="422"/>
      <c r="OKY95" s="424"/>
      <c r="OKZ95" s="422"/>
      <c r="OLA95" s="423"/>
      <c r="OLB95" s="424"/>
      <c r="OLC95" s="423"/>
      <c r="OLD95" s="554"/>
      <c r="OLE95" s="554"/>
      <c r="OLF95" s="554"/>
      <c r="OLG95" s="424"/>
      <c r="OLH95" s="422"/>
      <c r="OLI95" s="424"/>
      <c r="OLJ95" s="422"/>
      <c r="OLK95" s="423"/>
      <c r="OLL95" s="424"/>
      <c r="OLM95" s="423"/>
      <c r="OLN95" s="554"/>
      <c r="OLO95" s="554"/>
      <c r="OLP95" s="554"/>
      <c r="OLQ95" s="424"/>
      <c r="OLR95" s="422"/>
      <c r="OLS95" s="424"/>
      <c r="OLT95" s="422"/>
      <c r="OLU95" s="423"/>
      <c r="OLV95" s="424"/>
      <c r="OLW95" s="423"/>
      <c r="OLX95" s="554"/>
      <c r="OLY95" s="554"/>
      <c r="OLZ95" s="554"/>
      <c r="OMA95" s="424"/>
      <c r="OMB95" s="422"/>
      <c r="OMC95" s="424"/>
      <c r="OMD95" s="422"/>
      <c r="OME95" s="423"/>
      <c r="OMF95" s="424"/>
      <c r="OMG95" s="423"/>
      <c r="OMH95" s="554"/>
      <c r="OMI95" s="554"/>
      <c r="OMJ95" s="554"/>
      <c r="OMK95" s="424"/>
      <c r="OML95" s="422"/>
      <c r="OMM95" s="424"/>
      <c r="OMN95" s="422"/>
      <c r="OMO95" s="423"/>
      <c r="OMP95" s="424"/>
      <c r="OMQ95" s="423"/>
      <c r="OMR95" s="554"/>
      <c r="OMS95" s="554"/>
      <c r="OMT95" s="554"/>
      <c r="OMU95" s="424"/>
      <c r="OMV95" s="422"/>
      <c r="OMW95" s="424"/>
      <c r="OMX95" s="422"/>
      <c r="OMY95" s="423"/>
      <c r="OMZ95" s="424"/>
      <c r="ONA95" s="423"/>
      <c r="ONB95" s="554"/>
      <c r="ONC95" s="554"/>
      <c r="OND95" s="554"/>
      <c r="ONE95" s="424"/>
      <c r="ONF95" s="422"/>
      <c r="ONG95" s="424"/>
      <c r="ONH95" s="422"/>
      <c r="ONI95" s="423"/>
      <c r="ONJ95" s="424"/>
      <c r="ONK95" s="423"/>
      <c r="ONL95" s="554"/>
      <c r="ONM95" s="554"/>
      <c r="ONN95" s="554"/>
      <c r="ONO95" s="424"/>
      <c r="ONP95" s="422"/>
      <c r="ONQ95" s="424"/>
      <c r="ONR95" s="422"/>
      <c r="ONS95" s="423"/>
      <c r="ONT95" s="424"/>
      <c r="ONU95" s="423"/>
      <c r="ONV95" s="554"/>
      <c r="ONW95" s="554"/>
      <c r="ONX95" s="554"/>
      <c r="ONY95" s="424"/>
      <c r="ONZ95" s="422"/>
      <c r="OOA95" s="424"/>
      <c r="OOB95" s="422"/>
      <c r="OOC95" s="423"/>
      <c r="OOD95" s="424"/>
      <c r="OOE95" s="423"/>
      <c r="OOF95" s="554"/>
      <c r="OOG95" s="554"/>
      <c r="OOH95" s="554"/>
      <c r="OOI95" s="424"/>
      <c r="OOJ95" s="422"/>
      <c r="OOK95" s="424"/>
      <c r="OOL95" s="422"/>
      <c r="OOM95" s="423"/>
      <c r="OON95" s="424"/>
      <c r="OOO95" s="423"/>
      <c r="OOP95" s="554"/>
      <c r="OOQ95" s="554"/>
      <c r="OOR95" s="554"/>
      <c r="OOS95" s="424"/>
      <c r="OOT95" s="422"/>
      <c r="OOU95" s="424"/>
      <c r="OOV95" s="422"/>
      <c r="OOW95" s="423"/>
      <c r="OOX95" s="424"/>
      <c r="OOY95" s="423"/>
      <c r="OOZ95" s="554"/>
      <c r="OPA95" s="554"/>
      <c r="OPB95" s="554"/>
      <c r="OPC95" s="424"/>
      <c r="OPD95" s="422"/>
      <c r="OPE95" s="424"/>
      <c r="OPF95" s="422"/>
      <c r="OPG95" s="423"/>
      <c r="OPH95" s="424"/>
      <c r="OPI95" s="423"/>
      <c r="OPJ95" s="554"/>
      <c r="OPK95" s="554"/>
      <c r="OPL95" s="554"/>
      <c r="OPM95" s="424"/>
      <c r="OPN95" s="422"/>
      <c r="OPO95" s="424"/>
      <c r="OPP95" s="422"/>
      <c r="OPQ95" s="423"/>
      <c r="OPR95" s="424"/>
      <c r="OPS95" s="423"/>
      <c r="OPT95" s="554"/>
      <c r="OPU95" s="554"/>
      <c r="OPV95" s="554"/>
      <c r="OPW95" s="424"/>
      <c r="OPX95" s="422"/>
      <c r="OPY95" s="424"/>
      <c r="OPZ95" s="422"/>
      <c r="OQA95" s="423"/>
      <c r="OQB95" s="424"/>
      <c r="OQC95" s="423"/>
      <c r="OQD95" s="554"/>
      <c r="OQE95" s="554"/>
      <c r="OQF95" s="554"/>
      <c r="OQG95" s="424"/>
      <c r="OQH95" s="422"/>
      <c r="OQI95" s="424"/>
      <c r="OQJ95" s="422"/>
      <c r="OQK95" s="423"/>
      <c r="OQL95" s="424"/>
      <c r="OQM95" s="423"/>
      <c r="OQN95" s="554"/>
      <c r="OQO95" s="554"/>
      <c r="OQP95" s="554"/>
      <c r="OQQ95" s="424"/>
      <c r="OQR95" s="422"/>
      <c r="OQS95" s="424"/>
      <c r="OQT95" s="422"/>
      <c r="OQU95" s="423"/>
      <c r="OQV95" s="424"/>
      <c r="OQW95" s="423"/>
      <c r="OQX95" s="554"/>
      <c r="OQY95" s="554"/>
      <c r="OQZ95" s="554"/>
      <c r="ORA95" s="424"/>
      <c r="ORB95" s="422"/>
      <c r="ORC95" s="424"/>
      <c r="ORD95" s="422"/>
      <c r="ORE95" s="423"/>
      <c r="ORF95" s="424"/>
      <c r="ORG95" s="423"/>
      <c r="ORH95" s="554"/>
      <c r="ORI95" s="554"/>
      <c r="ORJ95" s="554"/>
      <c r="ORK95" s="424"/>
      <c r="ORL95" s="422"/>
      <c r="ORM95" s="424"/>
      <c r="ORN95" s="422"/>
      <c r="ORO95" s="423"/>
      <c r="ORP95" s="424"/>
      <c r="ORQ95" s="423"/>
      <c r="ORR95" s="554"/>
      <c r="ORS95" s="554"/>
      <c r="ORT95" s="554"/>
      <c r="ORU95" s="424"/>
      <c r="ORV95" s="422"/>
      <c r="ORW95" s="424"/>
      <c r="ORX95" s="422"/>
      <c r="ORY95" s="423"/>
      <c r="ORZ95" s="424"/>
      <c r="OSA95" s="423"/>
      <c r="OSB95" s="554"/>
      <c r="OSC95" s="554"/>
      <c r="OSD95" s="554"/>
      <c r="OSE95" s="424"/>
      <c r="OSF95" s="422"/>
      <c r="OSG95" s="424"/>
      <c r="OSH95" s="422"/>
      <c r="OSI95" s="423"/>
      <c r="OSJ95" s="424"/>
      <c r="OSK95" s="423"/>
      <c r="OSL95" s="554"/>
      <c r="OSM95" s="554"/>
      <c r="OSN95" s="554"/>
      <c r="OSO95" s="424"/>
      <c r="OSP95" s="422"/>
      <c r="OSQ95" s="424"/>
      <c r="OSR95" s="422"/>
      <c r="OSS95" s="423"/>
      <c r="OST95" s="424"/>
      <c r="OSU95" s="423"/>
      <c r="OSV95" s="554"/>
      <c r="OSW95" s="554"/>
      <c r="OSX95" s="554"/>
      <c r="OSY95" s="424"/>
      <c r="OSZ95" s="422"/>
      <c r="OTA95" s="424"/>
      <c r="OTB95" s="422"/>
      <c r="OTC95" s="423"/>
      <c r="OTD95" s="424"/>
      <c r="OTE95" s="423"/>
      <c r="OTF95" s="554"/>
      <c r="OTG95" s="554"/>
      <c r="OTH95" s="554"/>
      <c r="OTI95" s="424"/>
      <c r="OTJ95" s="422"/>
      <c r="OTK95" s="424"/>
      <c r="OTL95" s="422"/>
      <c r="OTM95" s="423"/>
      <c r="OTN95" s="424"/>
      <c r="OTO95" s="423"/>
      <c r="OTP95" s="554"/>
      <c r="OTQ95" s="554"/>
      <c r="OTR95" s="554"/>
      <c r="OTS95" s="424"/>
      <c r="OTT95" s="422"/>
      <c r="OTU95" s="424"/>
      <c r="OTV95" s="422"/>
      <c r="OTW95" s="423"/>
      <c r="OTX95" s="424"/>
      <c r="OTY95" s="423"/>
      <c r="OTZ95" s="554"/>
      <c r="OUA95" s="554"/>
      <c r="OUB95" s="554"/>
      <c r="OUC95" s="424"/>
      <c r="OUD95" s="422"/>
      <c r="OUE95" s="424"/>
      <c r="OUF95" s="422"/>
      <c r="OUG95" s="423"/>
      <c r="OUH95" s="424"/>
      <c r="OUI95" s="423"/>
      <c r="OUJ95" s="554"/>
      <c r="OUK95" s="554"/>
      <c r="OUL95" s="554"/>
      <c r="OUM95" s="424"/>
      <c r="OUN95" s="422"/>
      <c r="OUO95" s="424"/>
      <c r="OUP95" s="422"/>
      <c r="OUQ95" s="423"/>
      <c r="OUR95" s="424"/>
      <c r="OUS95" s="423"/>
      <c r="OUT95" s="554"/>
      <c r="OUU95" s="554"/>
      <c r="OUV95" s="554"/>
      <c r="OUW95" s="424"/>
      <c r="OUX95" s="422"/>
      <c r="OUY95" s="424"/>
      <c r="OUZ95" s="422"/>
      <c r="OVA95" s="423"/>
      <c r="OVB95" s="424"/>
      <c r="OVC95" s="423"/>
      <c r="OVD95" s="554"/>
      <c r="OVE95" s="554"/>
      <c r="OVF95" s="554"/>
      <c r="OVG95" s="424"/>
      <c r="OVH95" s="422"/>
      <c r="OVI95" s="424"/>
      <c r="OVJ95" s="422"/>
      <c r="OVK95" s="423"/>
      <c r="OVL95" s="424"/>
      <c r="OVM95" s="423"/>
      <c r="OVN95" s="554"/>
      <c r="OVO95" s="554"/>
      <c r="OVP95" s="554"/>
      <c r="OVQ95" s="424"/>
      <c r="OVR95" s="422"/>
      <c r="OVS95" s="424"/>
      <c r="OVT95" s="422"/>
      <c r="OVU95" s="423"/>
      <c r="OVV95" s="424"/>
      <c r="OVW95" s="423"/>
      <c r="OVX95" s="554"/>
      <c r="OVY95" s="554"/>
      <c r="OVZ95" s="554"/>
      <c r="OWA95" s="424"/>
      <c r="OWB95" s="422"/>
      <c r="OWC95" s="424"/>
      <c r="OWD95" s="422"/>
      <c r="OWE95" s="423"/>
      <c r="OWF95" s="424"/>
      <c r="OWG95" s="423"/>
      <c r="OWH95" s="554"/>
      <c r="OWI95" s="554"/>
      <c r="OWJ95" s="554"/>
      <c r="OWK95" s="424"/>
      <c r="OWL95" s="422"/>
      <c r="OWM95" s="424"/>
      <c r="OWN95" s="422"/>
      <c r="OWO95" s="423"/>
      <c r="OWP95" s="424"/>
      <c r="OWQ95" s="423"/>
      <c r="OWR95" s="554"/>
      <c r="OWS95" s="554"/>
      <c r="OWT95" s="554"/>
      <c r="OWU95" s="424"/>
      <c r="OWV95" s="422"/>
      <c r="OWW95" s="424"/>
      <c r="OWX95" s="422"/>
      <c r="OWY95" s="423"/>
      <c r="OWZ95" s="424"/>
      <c r="OXA95" s="423"/>
      <c r="OXB95" s="554"/>
      <c r="OXC95" s="554"/>
      <c r="OXD95" s="554"/>
      <c r="OXE95" s="424"/>
      <c r="OXF95" s="422"/>
      <c r="OXG95" s="424"/>
      <c r="OXH95" s="422"/>
      <c r="OXI95" s="423"/>
      <c r="OXJ95" s="424"/>
      <c r="OXK95" s="423"/>
      <c r="OXL95" s="554"/>
      <c r="OXM95" s="554"/>
      <c r="OXN95" s="554"/>
      <c r="OXO95" s="424"/>
      <c r="OXP95" s="422"/>
      <c r="OXQ95" s="424"/>
      <c r="OXR95" s="422"/>
      <c r="OXS95" s="423"/>
      <c r="OXT95" s="424"/>
      <c r="OXU95" s="423"/>
      <c r="OXV95" s="554"/>
      <c r="OXW95" s="554"/>
      <c r="OXX95" s="554"/>
      <c r="OXY95" s="424"/>
      <c r="OXZ95" s="422"/>
      <c r="OYA95" s="424"/>
      <c r="OYB95" s="422"/>
      <c r="OYC95" s="423"/>
      <c r="OYD95" s="424"/>
      <c r="OYE95" s="423"/>
      <c r="OYF95" s="554"/>
      <c r="OYG95" s="554"/>
      <c r="OYH95" s="554"/>
      <c r="OYI95" s="424"/>
      <c r="OYJ95" s="422"/>
      <c r="OYK95" s="424"/>
      <c r="OYL95" s="422"/>
      <c r="OYM95" s="423"/>
      <c r="OYN95" s="424"/>
      <c r="OYO95" s="423"/>
      <c r="OYP95" s="554"/>
      <c r="OYQ95" s="554"/>
      <c r="OYR95" s="554"/>
      <c r="OYS95" s="424"/>
      <c r="OYT95" s="422"/>
      <c r="OYU95" s="424"/>
      <c r="OYV95" s="422"/>
      <c r="OYW95" s="423"/>
      <c r="OYX95" s="424"/>
      <c r="OYY95" s="423"/>
      <c r="OYZ95" s="554"/>
      <c r="OZA95" s="554"/>
      <c r="OZB95" s="554"/>
      <c r="OZC95" s="424"/>
      <c r="OZD95" s="422"/>
      <c r="OZE95" s="424"/>
      <c r="OZF95" s="422"/>
      <c r="OZG95" s="423"/>
      <c r="OZH95" s="424"/>
      <c r="OZI95" s="423"/>
      <c r="OZJ95" s="554"/>
      <c r="OZK95" s="554"/>
      <c r="OZL95" s="554"/>
      <c r="OZM95" s="424"/>
      <c r="OZN95" s="422"/>
      <c r="OZO95" s="424"/>
      <c r="OZP95" s="422"/>
      <c r="OZQ95" s="423"/>
      <c r="OZR95" s="424"/>
      <c r="OZS95" s="423"/>
      <c r="OZT95" s="554"/>
      <c r="OZU95" s="554"/>
      <c r="OZV95" s="554"/>
      <c r="OZW95" s="424"/>
      <c r="OZX95" s="422"/>
      <c r="OZY95" s="424"/>
      <c r="OZZ95" s="422"/>
      <c r="PAA95" s="423"/>
      <c r="PAB95" s="424"/>
      <c r="PAC95" s="423"/>
      <c r="PAD95" s="554"/>
      <c r="PAE95" s="554"/>
      <c r="PAF95" s="554"/>
      <c r="PAG95" s="424"/>
      <c r="PAH95" s="422"/>
      <c r="PAI95" s="424"/>
      <c r="PAJ95" s="422"/>
      <c r="PAK95" s="423"/>
      <c r="PAL95" s="424"/>
      <c r="PAM95" s="423"/>
      <c r="PAN95" s="554"/>
      <c r="PAO95" s="554"/>
      <c r="PAP95" s="554"/>
      <c r="PAQ95" s="424"/>
      <c r="PAR95" s="422"/>
      <c r="PAS95" s="424"/>
      <c r="PAT95" s="422"/>
      <c r="PAU95" s="423"/>
      <c r="PAV95" s="424"/>
      <c r="PAW95" s="423"/>
      <c r="PAX95" s="554"/>
      <c r="PAY95" s="554"/>
      <c r="PAZ95" s="554"/>
      <c r="PBA95" s="424"/>
      <c r="PBB95" s="422"/>
      <c r="PBC95" s="424"/>
      <c r="PBD95" s="422"/>
      <c r="PBE95" s="423"/>
      <c r="PBF95" s="424"/>
      <c r="PBG95" s="423"/>
      <c r="PBH95" s="554"/>
      <c r="PBI95" s="554"/>
      <c r="PBJ95" s="554"/>
      <c r="PBK95" s="424"/>
      <c r="PBL95" s="422"/>
      <c r="PBM95" s="424"/>
      <c r="PBN95" s="422"/>
      <c r="PBO95" s="423"/>
      <c r="PBP95" s="424"/>
      <c r="PBQ95" s="423"/>
      <c r="PBR95" s="554"/>
      <c r="PBS95" s="554"/>
      <c r="PBT95" s="554"/>
      <c r="PBU95" s="424"/>
      <c r="PBV95" s="422"/>
      <c r="PBW95" s="424"/>
      <c r="PBX95" s="422"/>
      <c r="PBY95" s="423"/>
      <c r="PBZ95" s="424"/>
      <c r="PCA95" s="423"/>
      <c r="PCB95" s="554"/>
      <c r="PCC95" s="554"/>
      <c r="PCD95" s="554"/>
      <c r="PCE95" s="424"/>
      <c r="PCF95" s="422"/>
      <c r="PCG95" s="424"/>
      <c r="PCH95" s="422"/>
      <c r="PCI95" s="423"/>
      <c r="PCJ95" s="424"/>
      <c r="PCK95" s="423"/>
      <c r="PCL95" s="554"/>
      <c r="PCM95" s="554"/>
      <c r="PCN95" s="554"/>
      <c r="PCO95" s="424"/>
      <c r="PCP95" s="422"/>
      <c r="PCQ95" s="424"/>
      <c r="PCR95" s="422"/>
      <c r="PCS95" s="423"/>
      <c r="PCT95" s="424"/>
      <c r="PCU95" s="423"/>
      <c r="PCV95" s="554"/>
      <c r="PCW95" s="554"/>
      <c r="PCX95" s="554"/>
      <c r="PCY95" s="424"/>
      <c r="PCZ95" s="422"/>
      <c r="PDA95" s="424"/>
      <c r="PDB95" s="422"/>
      <c r="PDC95" s="423"/>
      <c r="PDD95" s="424"/>
      <c r="PDE95" s="423"/>
      <c r="PDF95" s="554"/>
      <c r="PDG95" s="554"/>
      <c r="PDH95" s="554"/>
      <c r="PDI95" s="424"/>
      <c r="PDJ95" s="422"/>
      <c r="PDK95" s="424"/>
      <c r="PDL95" s="422"/>
      <c r="PDM95" s="423"/>
      <c r="PDN95" s="424"/>
      <c r="PDO95" s="423"/>
      <c r="PDP95" s="554"/>
      <c r="PDQ95" s="554"/>
      <c r="PDR95" s="554"/>
      <c r="PDS95" s="424"/>
      <c r="PDT95" s="422"/>
      <c r="PDU95" s="424"/>
      <c r="PDV95" s="422"/>
      <c r="PDW95" s="423"/>
      <c r="PDX95" s="424"/>
      <c r="PDY95" s="423"/>
      <c r="PDZ95" s="554"/>
      <c r="PEA95" s="554"/>
      <c r="PEB95" s="554"/>
      <c r="PEC95" s="424"/>
      <c r="PED95" s="422"/>
      <c r="PEE95" s="424"/>
      <c r="PEF95" s="422"/>
      <c r="PEG95" s="423"/>
      <c r="PEH95" s="424"/>
      <c r="PEI95" s="423"/>
      <c r="PEJ95" s="554"/>
      <c r="PEK95" s="554"/>
      <c r="PEL95" s="554"/>
      <c r="PEM95" s="424"/>
      <c r="PEN95" s="422"/>
      <c r="PEO95" s="424"/>
      <c r="PEP95" s="422"/>
      <c r="PEQ95" s="423"/>
      <c r="PER95" s="424"/>
      <c r="PES95" s="423"/>
      <c r="PET95" s="554"/>
      <c r="PEU95" s="554"/>
      <c r="PEV95" s="554"/>
      <c r="PEW95" s="424"/>
      <c r="PEX95" s="422"/>
      <c r="PEY95" s="424"/>
      <c r="PEZ95" s="422"/>
      <c r="PFA95" s="423"/>
      <c r="PFB95" s="424"/>
      <c r="PFC95" s="423"/>
      <c r="PFD95" s="554"/>
      <c r="PFE95" s="554"/>
      <c r="PFF95" s="554"/>
      <c r="PFG95" s="424"/>
      <c r="PFH95" s="422"/>
      <c r="PFI95" s="424"/>
      <c r="PFJ95" s="422"/>
      <c r="PFK95" s="423"/>
      <c r="PFL95" s="424"/>
      <c r="PFM95" s="423"/>
      <c r="PFN95" s="554"/>
      <c r="PFO95" s="554"/>
      <c r="PFP95" s="554"/>
      <c r="PFQ95" s="424"/>
      <c r="PFR95" s="422"/>
      <c r="PFS95" s="424"/>
      <c r="PFT95" s="422"/>
      <c r="PFU95" s="423"/>
      <c r="PFV95" s="424"/>
      <c r="PFW95" s="423"/>
      <c r="PFX95" s="554"/>
      <c r="PFY95" s="554"/>
      <c r="PFZ95" s="554"/>
      <c r="PGA95" s="424"/>
      <c r="PGB95" s="422"/>
      <c r="PGC95" s="424"/>
      <c r="PGD95" s="422"/>
      <c r="PGE95" s="423"/>
      <c r="PGF95" s="424"/>
      <c r="PGG95" s="423"/>
      <c r="PGH95" s="554"/>
      <c r="PGI95" s="554"/>
      <c r="PGJ95" s="554"/>
      <c r="PGK95" s="424"/>
      <c r="PGL95" s="422"/>
      <c r="PGM95" s="424"/>
      <c r="PGN95" s="422"/>
      <c r="PGO95" s="423"/>
      <c r="PGP95" s="424"/>
      <c r="PGQ95" s="423"/>
      <c r="PGR95" s="554"/>
      <c r="PGS95" s="554"/>
      <c r="PGT95" s="554"/>
      <c r="PGU95" s="424"/>
      <c r="PGV95" s="422"/>
      <c r="PGW95" s="424"/>
      <c r="PGX95" s="422"/>
      <c r="PGY95" s="423"/>
      <c r="PGZ95" s="424"/>
      <c r="PHA95" s="423"/>
      <c r="PHB95" s="554"/>
      <c r="PHC95" s="554"/>
      <c r="PHD95" s="554"/>
      <c r="PHE95" s="424"/>
      <c r="PHF95" s="422"/>
      <c r="PHG95" s="424"/>
      <c r="PHH95" s="422"/>
      <c r="PHI95" s="423"/>
      <c r="PHJ95" s="424"/>
      <c r="PHK95" s="423"/>
      <c r="PHL95" s="554"/>
      <c r="PHM95" s="554"/>
      <c r="PHN95" s="554"/>
      <c r="PHO95" s="424"/>
      <c r="PHP95" s="422"/>
      <c r="PHQ95" s="424"/>
      <c r="PHR95" s="422"/>
      <c r="PHS95" s="423"/>
      <c r="PHT95" s="424"/>
      <c r="PHU95" s="423"/>
      <c r="PHV95" s="554"/>
      <c r="PHW95" s="554"/>
      <c r="PHX95" s="554"/>
      <c r="PHY95" s="424"/>
      <c r="PHZ95" s="422"/>
      <c r="PIA95" s="424"/>
      <c r="PIB95" s="422"/>
      <c r="PIC95" s="423"/>
      <c r="PID95" s="424"/>
      <c r="PIE95" s="423"/>
      <c r="PIF95" s="554"/>
      <c r="PIG95" s="554"/>
      <c r="PIH95" s="554"/>
      <c r="PII95" s="424"/>
      <c r="PIJ95" s="422"/>
      <c r="PIK95" s="424"/>
      <c r="PIL95" s="422"/>
      <c r="PIM95" s="423"/>
      <c r="PIN95" s="424"/>
      <c r="PIO95" s="423"/>
      <c r="PIP95" s="554"/>
      <c r="PIQ95" s="554"/>
      <c r="PIR95" s="554"/>
      <c r="PIS95" s="424"/>
      <c r="PIT95" s="422"/>
      <c r="PIU95" s="424"/>
      <c r="PIV95" s="422"/>
      <c r="PIW95" s="423"/>
      <c r="PIX95" s="424"/>
      <c r="PIY95" s="423"/>
      <c r="PIZ95" s="554"/>
      <c r="PJA95" s="554"/>
      <c r="PJB95" s="554"/>
      <c r="PJC95" s="424"/>
      <c r="PJD95" s="422"/>
      <c r="PJE95" s="424"/>
      <c r="PJF95" s="422"/>
      <c r="PJG95" s="423"/>
      <c r="PJH95" s="424"/>
      <c r="PJI95" s="423"/>
      <c r="PJJ95" s="554"/>
      <c r="PJK95" s="554"/>
      <c r="PJL95" s="554"/>
      <c r="PJM95" s="424"/>
      <c r="PJN95" s="422"/>
      <c r="PJO95" s="424"/>
      <c r="PJP95" s="422"/>
      <c r="PJQ95" s="423"/>
      <c r="PJR95" s="424"/>
      <c r="PJS95" s="423"/>
      <c r="PJT95" s="554"/>
      <c r="PJU95" s="554"/>
      <c r="PJV95" s="554"/>
      <c r="PJW95" s="424"/>
      <c r="PJX95" s="422"/>
      <c r="PJY95" s="424"/>
      <c r="PJZ95" s="422"/>
      <c r="PKA95" s="423"/>
      <c r="PKB95" s="424"/>
      <c r="PKC95" s="423"/>
      <c r="PKD95" s="554"/>
      <c r="PKE95" s="554"/>
      <c r="PKF95" s="554"/>
      <c r="PKG95" s="424"/>
      <c r="PKH95" s="422"/>
      <c r="PKI95" s="424"/>
      <c r="PKJ95" s="422"/>
      <c r="PKK95" s="423"/>
      <c r="PKL95" s="424"/>
      <c r="PKM95" s="423"/>
      <c r="PKN95" s="554"/>
      <c r="PKO95" s="554"/>
      <c r="PKP95" s="554"/>
      <c r="PKQ95" s="424"/>
      <c r="PKR95" s="422"/>
      <c r="PKS95" s="424"/>
      <c r="PKT95" s="422"/>
      <c r="PKU95" s="423"/>
      <c r="PKV95" s="424"/>
      <c r="PKW95" s="423"/>
      <c r="PKX95" s="554"/>
      <c r="PKY95" s="554"/>
      <c r="PKZ95" s="554"/>
      <c r="PLA95" s="424"/>
      <c r="PLB95" s="422"/>
      <c r="PLC95" s="424"/>
      <c r="PLD95" s="422"/>
      <c r="PLE95" s="423"/>
      <c r="PLF95" s="424"/>
      <c r="PLG95" s="423"/>
      <c r="PLH95" s="554"/>
      <c r="PLI95" s="554"/>
      <c r="PLJ95" s="554"/>
      <c r="PLK95" s="424"/>
      <c r="PLL95" s="422"/>
      <c r="PLM95" s="424"/>
      <c r="PLN95" s="422"/>
      <c r="PLO95" s="423"/>
      <c r="PLP95" s="424"/>
      <c r="PLQ95" s="423"/>
      <c r="PLR95" s="554"/>
      <c r="PLS95" s="554"/>
      <c r="PLT95" s="554"/>
      <c r="PLU95" s="424"/>
      <c r="PLV95" s="422"/>
      <c r="PLW95" s="424"/>
      <c r="PLX95" s="422"/>
      <c r="PLY95" s="423"/>
      <c r="PLZ95" s="424"/>
      <c r="PMA95" s="423"/>
      <c r="PMB95" s="554"/>
      <c r="PMC95" s="554"/>
      <c r="PMD95" s="554"/>
      <c r="PME95" s="424"/>
      <c r="PMF95" s="422"/>
      <c r="PMG95" s="424"/>
      <c r="PMH95" s="422"/>
      <c r="PMI95" s="423"/>
      <c r="PMJ95" s="424"/>
      <c r="PMK95" s="423"/>
      <c r="PML95" s="554"/>
      <c r="PMM95" s="554"/>
      <c r="PMN95" s="554"/>
      <c r="PMO95" s="424"/>
      <c r="PMP95" s="422"/>
      <c r="PMQ95" s="424"/>
      <c r="PMR95" s="422"/>
      <c r="PMS95" s="423"/>
      <c r="PMT95" s="424"/>
      <c r="PMU95" s="423"/>
      <c r="PMV95" s="554"/>
      <c r="PMW95" s="554"/>
      <c r="PMX95" s="554"/>
      <c r="PMY95" s="424"/>
      <c r="PMZ95" s="422"/>
      <c r="PNA95" s="424"/>
      <c r="PNB95" s="422"/>
      <c r="PNC95" s="423"/>
      <c r="PND95" s="424"/>
      <c r="PNE95" s="423"/>
      <c r="PNF95" s="554"/>
      <c r="PNG95" s="554"/>
      <c r="PNH95" s="554"/>
      <c r="PNI95" s="424"/>
      <c r="PNJ95" s="422"/>
      <c r="PNK95" s="424"/>
      <c r="PNL95" s="422"/>
      <c r="PNM95" s="423"/>
      <c r="PNN95" s="424"/>
      <c r="PNO95" s="423"/>
      <c r="PNP95" s="554"/>
      <c r="PNQ95" s="554"/>
      <c r="PNR95" s="554"/>
      <c r="PNS95" s="424"/>
      <c r="PNT95" s="422"/>
      <c r="PNU95" s="424"/>
      <c r="PNV95" s="422"/>
      <c r="PNW95" s="423"/>
      <c r="PNX95" s="424"/>
      <c r="PNY95" s="423"/>
      <c r="PNZ95" s="554"/>
      <c r="POA95" s="554"/>
      <c r="POB95" s="554"/>
      <c r="POC95" s="424"/>
      <c r="POD95" s="422"/>
      <c r="POE95" s="424"/>
      <c r="POF95" s="422"/>
      <c r="POG95" s="423"/>
      <c r="POH95" s="424"/>
      <c r="POI95" s="423"/>
      <c r="POJ95" s="554"/>
      <c r="POK95" s="554"/>
      <c r="POL95" s="554"/>
      <c r="POM95" s="424"/>
      <c r="PON95" s="422"/>
      <c r="POO95" s="424"/>
      <c r="POP95" s="422"/>
      <c r="POQ95" s="423"/>
      <c r="POR95" s="424"/>
      <c r="POS95" s="423"/>
      <c r="POT95" s="554"/>
      <c r="POU95" s="554"/>
      <c r="POV95" s="554"/>
      <c r="POW95" s="424"/>
      <c r="POX95" s="422"/>
      <c r="POY95" s="424"/>
      <c r="POZ95" s="422"/>
      <c r="PPA95" s="423"/>
      <c r="PPB95" s="424"/>
      <c r="PPC95" s="423"/>
      <c r="PPD95" s="554"/>
      <c r="PPE95" s="554"/>
      <c r="PPF95" s="554"/>
      <c r="PPG95" s="424"/>
      <c r="PPH95" s="422"/>
      <c r="PPI95" s="424"/>
      <c r="PPJ95" s="422"/>
      <c r="PPK95" s="423"/>
      <c r="PPL95" s="424"/>
      <c r="PPM95" s="423"/>
      <c r="PPN95" s="554"/>
      <c r="PPO95" s="554"/>
      <c r="PPP95" s="554"/>
      <c r="PPQ95" s="424"/>
      <c r="PPR95" s="422"/>
      <c r="PPS95" s="424"/>
      <c r="PPT95" s="422"/>
      <c r="PPU95" s="423"/>
      <c r="PPV95" s="424"/>
      <c r="PPW95" s="423"/>
      <c r="PPX95" s="554"/>
      <c r="PPY95" s="554"/>
      <c r="PPZ95" s="554"/>
      <c r="PQA95" s="424"/>
      <c r="PQB95" s="422"/>
      <c r="PQC95" s="424"/>
      <c r="PQD95" s="422"/>
      <c r="PQE95" s="423"/>
      <c r="PQF95" s="424"/>
      <c r="PQG95" s="423"/>
      <c r="PQH95" s="554"/>
      <c r="PQI95" s="554"/>
      <c r="PQJ95" s="554"/>
      <c r="PQK95" s="424"/>
      <c r="PQL95" s="422"/>
      <c r="PQM95" s="424"/>
      <c r="PQN95" s="422"/>
      <c r="PQO95" s="423"/>
      <c r="PQP95" s="424"/>
      <c r="PQQ95" s="423"/>
      <c r="PQR95" s="554"/>
      <c r="PQS95" s="554"/>
      <c r="PQT95" s="554"/>
      <c r="PQU95" s="424"/>
      <c r="PQV95" s="422"/>
      <c r="PQW95" s="424"/>
      <c r="PQX95" s="422"/>
      <c r="PQY95" s="423"/>
      <c r="PQZ95" s="424"/>
      <c r="PRA95" s="423"/>
      <c r="PRB95" s="554"/>
      <c r="PRC95" s="554"/>
      <c r="PRD95" s="554"/>
      <c r="PRE95" s="424"/>
      <c r="PRF95" s="422"/>
      <c r="PRG95" s="424"/>
      <c r="PRH95" s="422"/>
      <c r="PRI95" s="423"/>
      <c r="PRJ95" s="424"/>
      <c r="PRK95" s="423"/>
      <c r="PRL95" s="554"/>
      <c r="PRM95" s="554"/>
      <c r="PRN95" s="554"/>
      <c r="PRO95" s="424"/>
      <c r="PRP95" s="422"/>
      <c r="PRQ95" s="424"/>
      <c r="PRR95" s="422"/>
      <c r="PRS95" s="423"/>
      <c r="PRT95" s="424"/>
      <c r="PRU95" s="423"/>
      <c r="PRV95" s="554"/>
      <c r="PRW95" s="554"/>
      <c r="PRX95" s="554"/>
      <c r="PRY95" s="424"/>
      <c r="PRZ95" s="422"/>
      <c r="PSA95" s="424"/>
      <c r="PSB95" s="422"/>
      <c r="PSC95" s="423"/>
      <c r="PSD95" s="424"/>
      <c r="PSE95" s="423"/>
      <c r="PSF95" s="554"/>
      <c r="PSG95" s="554"/>
      <c r="PSH95" s="554"/>
      <c r="PSI95" s="424"/>
      <c r="PSJ95" s="422"/>
      <c r="PSK95" s="424"/>
      <c r="PSL95" s="422"/>
      <c r="PSM95" s="423"/>
      <c r="PSN95" s="424"/>
      <c r="PSO95" s="423"/>
      <c r="PSP95" s="554"/>
      <c r="PSQ95" s="554"/>
      <c r="PSR95" s="554"/>
      <c r="PSS95" s="424"/>
      <c r="PST95" s="422"/>
      <c r="PSU95" s="424"/>
      <c r="PSV95" s="422"/>
      <c r="PSW95" s="423"/>
      <c r="PSX95" s="424"/>
      <c r="PSY95" s="423"/>
      <c r="PSZ95" s="554"/>
      <c r="PTA95" s="554"/>
      <c r="PTB95" s="554"/>
      <c r="PTC95" s="424"/>
      <c r="PTD95" s="422"/>
      <c r="PTE95" s="424"/>
      <c r="PTF95" s="422"/>
      <c r="PTG95" s="423"/>
      <c r="PTH95" s="424"/>
      <c r="PTI95" s="423"/>
      <c r="PTJ95" s="554"/>
      <c r="PTK95" s="554"/>
      <c r="PTL95" s="554"/>
      <c r="PTM95" s="424"/>
      <c r="PTN95" s="422"/>
      <c r="PTO95" s="424"/>
      <c r="PTP95" s="422"/>
      <c r="PTQ95" s="423"/>
      <c r="PTR95" s="424"/>
      <c r="PTS95" s="423"/>
      <c r="PTT95" s="554"/>
      <c r="PTU95" s="554"/>
      <c r="PTV95" s="554"/>
      <c r="PTW95" s="424"/>
      <c r="PTX95" s="422"/>
      <c r="PTY95" s="424"/>
      <c r="PTZ95" s="422"/>
      <c r="PUA95" s="423"/>
      <c r="PUB95" s="424"/>
      <c r="PUC95" s="423"/>
      <c r="PUD95" s="554"/>
      <c r="PUE95" s="554"/>
      <c r="PUF95" s="554"/>
      <c r="PUG95" s="424"/>
      <c r="PUH95" s="422"/>
      <c r="PUI95" s="424"/>
      <c r="PUJ95" s="422"/>
      <c r="PUK95" s="423"/>
      <c r="PUL95" s="424"/>
      <c r="PUM95" s="423"/>
      <c r="PUN95" s="554"/>
      <c r="PUO95" s="554"/>
      <c r="PUP95" s="554"/>
      <c r="PUQ95" s="424"/>
      <c r="PUR95" s="422"/>
      <c r="PUS95" s="424"/>
      <c r="PUT95" s="422"/>
      <c r="PUU95" s="423"/>
      <c r="PUV95" s="424"/>
      <c r="PUW95" s="423"/>
      <c r="PUX95" s="554"/>
      <c r="PUY95" s="554"/>
      <c r="PUZ95" s="554"/>
      <c r="PVA95" s="424"/>
      <c r="PVB95" s="422"/>
      <c r="PVC95" s="424"/>
      <c r="PVD95" s="422"/>
      <c r="PVE95" s="423"/>
      <c r="PVF95" s="424"/>
      <c r="PVG95" s="423"/>
      <c r="PVH95" s="554"/>
      <c r="PVI95" s="554"/>
      <c r="PVJ95" s="554"/>
      <c r="PVK95" s="424"/>
      <c r="PVL95" s="422"/>
      <c r="PVM95" s="424"/>
      <c r="PVN95" s="422"/>
      <c r="PVO95" s="423"/>
      <c r="PVP95" s="424"/>
      <c r="PVQ95" s="423"/>
      <c r="PVR95" s="554"/>
      <c r="PVS95" s="554"/>
      <c r="PVT95" s="554"/>
      <c r="PVU95" s="424"/>
      <c r="PVV95" s="422"/>
      <c r="PVW95" s="424"/>
      <c r="PVX95" s="422"/>
      <c r="PVY95" s="423"/>
      <c r="PVZ95" s="424"/>
      <c r="PWA95" s="423"/>
      <c r="PWB95" s="554"/>
      <c r="PWC95" s="554"/>
      <c r="PWD95" s="554"/>
      <c r="PWE95" s="424"/>
      <c r="PWF95" s="422"/>
      <c r="PWG95" s="424"/>
      <c r="PWH95" s="422"/>
      <c r="PWI95" s="423"/>
      <c r="PWJ95" s="424"/>
      <c r="PWK95" s="423"/>
      <c r="PWL95" s="554"/>
      <c r="PWM95" s="554"/>
      <c r="PWN95" s="554"/>
      <c r="PWO95" s="424"/>
      <c r="PWP95" s="422"/>
      <c r="PWQ95" s="424"/>
      <c r="PWR95" s="422"/>
      <c r="PWS95" s="423"/>
      <c r="PWT95" s="424"/>
      <c r="PWU95" s="423"/>
      <c r="PWV95" s="554"/>
      <c r="PWW95" s="554"/>
      <c r="PWX95" s="554"/>
      <c r="PWY95" s="424"/>
      <c r="PWZ95" s="422"/>
      <c r="PXA95" s="424"/>
      <c r="PXB95" s="422"/>
      <c r="PXC95" s="423"/>
      <c r="PXD95" s="424"/>
      <c r="PXE95" s="423"/>
      <c r="PXF95" s="554"/>
      <c r="PXG95" s="554"/>
      <c r="PXH95" s="554"/>
      <c r="PXI95" s="424"/>
      <c r="PXJ95" s="422"/>
      <c r="PXK95" s="424"/>
      <c r="PXL95" s="422"/>
      <c r="PXM95" s="423"/>
      <c r="PXN95" s="424"/>
      <c r="PXO95" s="423"/>
      <c r="PXP95" s="554"/>
      <c r="PXQ95" s="554"/>
      <c r="PXR95" s="554"/>
      <c r="PXS95" s="424"/>
      <c r="PXT95" s="422"/>
      <c r="PXU95" s="424"/>
      <c r="PXV95" s="422"/>
      <c r="PXW95" s="423"/>
      <c r="PXX95" s="424"/>
      <c r="PXY95" s="423"/>
      <c r="PXZ95" s="554"/>
      <c r="PYA95" s="554"/>
      <c r="PYB95" s="554"/>
      <c r="PYC95" s="424"/>
      <c r="PYD95" s="422"/>
      <c r="PYE95" s="424"/>
      <c r="PYF95" s="422"/>
      <c r="PYG95" s="423"/>
      <c r="PYH95" s="424"/>
      <c r="PYI95" s="423"/>
      <c r="PYJ95" s="554"/>
      <c r="PYK95" s="554"/>
      <c r="PYL95" s="554"/>
      <c r="PYM95" s="424"/>
      <c r="PYN95" s="422"/>
      <c r="PYO95" s="424"/>
      <c r="PYP95" s="422"/>
      <c r="PYQ95" s="423"/>
      <c r="PYR95" s="424"/>
      <c r="PYS95" s="423"/>
      <c r="PYT95" s="554"/>
      <c r="PYU95" s="554"/>
      <c r="PYV95" s="554"/>
      <c r="PYW95" s="424"/>
      <c r="PYX95" s="422"/>
      <c r="PYY95" s="424"/>
      <c r="PYZ95" s="422"/>
      <c r="PZA95" s="423"/>
      <c r="PZB95" s="424"/>
      <c r="PZC95" s="423"/>
      <c r="PZD95" s="554"/>
      <c r="PZE95" s="554"/>
      <c r="PZF95" s="554"/>
      <c r="PZG95" s="424"/>
      <c r="PZH95" s="422"/>
      <c r="PZI95" s="424"/>
      <c r="PZJ95" s="422"/>
      <c r="PZK95" s="423"/>
      <c r="PZL95" s="424"/>
      <c r="PZM95" s="423"/>
      <c r="PZN95" s="554"/>
      <c r="PZO95" s="554"/>
      <c r="PZP95" s="554"/>
      <c r="PZQ95" s="424"/>
      <c r="PZR95" s="422"/>
      <c r="PZS95" s="424"/>
      <c r="PZT95" s="422"/>
      <c r="PZU95" s="423"/>
      <c r="PZV95" s="424"/>
      <c r="PZW95" s="423"/>
      <c r="PZX95" s="554"/>
      <c r="PZY95" s="554"/>
      <c r="PZZ95" s="554"/>
      <c r="QAA95" s="424"/>
      <c r="QAB95" s="422"/>
      <c r="QAC95" s="424"/>
      <c r="QAD95" s="422"/>
      <c r="QAE95" s="423"/>
      <c r="QAF95" s="424"/>
      <c r="QAG95" s="423"/>
      <c r="QAH95" s="554"/>
      <c r="QAI95" s="554"/>
      <c r="QAJ95" s="554"/>
      <c r="QAK95" s="424"/>
      <c r="QAL95" s="422"/>
      <c r="QAM95" s="424"/>
      <c r="QAN95" s="422"/>
      <c r="QAO95" s="423"/>
      <c r="QAP95" s="424"/>
      <c r="QAQ95" s="423"/>
      <c r="QAR95" s="554"/>
      <c r="QAS95" s="554"/>
      <c r="QAT95" s="554"/>
      <c r="QAU95" s="424"/>
      <c r="QAV95" s="422"/>
      <c r="QAW95" s="424"/>
      <c r="QAX95" s="422"/>
      <c r="QAY95" s="423"/>
      <c r="QAZ95" s="424"/>
      <c r="QBA95" s="423"/>
      <c r="QBB95" s="554"/>
      <c r="QBC95" s="554"/>
      <c r="QBD95" s="554"/>
      <c r="QBE95" s="424"/>
      <c r="QBF95" s="422"/>
      <c r="QBG95" s="424"/>
      <c r="QBH95" s="422"/>
      <c r="QBI95" s="423"/>
      <c r="QBJ95" s="424"/>
      <c r="QBK95" s="423"/>
      <c r="QBL95" s="554"/>
      <c r="QBM95" s="554"/>
      <c r="QBN95" s="554"/>
      <c r="QBO95" s="424"/>
      <c r="QBP95" s="422"/>
      <c r="QBQ95" s="424"/>
      <c r="QBR95" s="422"/>
      <c r="QBS95" s="423"/>
      <c r="QBT95" s="424"/>
      <c r="QBU95" s="423"/>
      <c r="QBV95" s="554"/>
      <c r="QBW95" s="554"/>
      <c r="QBX95" s="554"/>
      <c r="QBY95" s="424"/>
      <c r="QBZ95" s="422"/>
      <c r="QCA95" s="424"/>
      <c r="QCB95" s="422"/>
      <c r="QCC95" s="423"/>
      <c r="QCD95" s="424"/>
      <c r="QCE95" s="423"/>
      <c r="QCF95" s="554"/>
      <c r="QCG95" s="554"/>
      <c r="QCH95" s="554"/>
      <c r="QCI95" s="424"/>
      <c r="QCJ95" s="422"/>
      <c r="QCK95" s="424"/>
      <c r="QCL95" s="422"/>
      <c r="QCM95" s="423"/>
      <c r="QCN95" s="424"/>
      <c r="QCO95" s="423"/>
      <c r="QCP95" s="554"/>
      <c r="QCQ95" s="554"/>
      <c r="QCR95" s="554"/>
      <c r="QCS95" s="424"/>
      <c r="QCT95" s="422"/>
      <c r="QCU95" s="424"/>
      <c r="QCV95" s="422"/>
      <c r="QCW95" s="423"/>
      <c r="QCX95" s="424"/>
      <c r="QCY95" s="423"/>
      <c r="QCZ95" s="554"/>
      <c r="QDA95" s="554"/>
      <c r="QDB95" s="554"/>
      <c r="QDC95" s="424"/>
      <c r="QDD95" s="422"/>
      <c r="QDE95" s="424"/>
      <c r="QDF95" s="422"/>
      <c r="QDG95" s="423"/>
      <c r="QDH95" s="424"/>
      <c r="QDI95" s="423"/>
      <c r="QDJ95" s="554"/>
      <c r="QDK95" s="554"/>
      <c r="QDL95" s="554"/>
      <c r="QDM95" s="424"/>
      <c r="QDN95" s="422"/>
      <c r="QDO95" s="424"/>
      <c r="QDP95" s="422"/>
      <c r="QDQ95" s="423"/>
      <c r="QDR95" s="424"/>
      <c r="QDS95" s="423"/>
      <c r="QDT95" s="554"/>
      <c r="QDU95" s="554"/>
      <c r="QDV95" s="554"/>
      <c r="QDW95" s="424"/>
      <c r="QDX95" s="422"/>
      <c r="QDY95" s="424"/>
      <c r="QDZ95" s="422"/>
      <c r="QEA95" s="423"/>
      <c r="QEB95" s="424"/>
      <c r="QEC95" s="423"/>
      <c r="QED95" s="554"/>
      <c r="QEE95" s="554"/>
      <c r="QEF95" s="554"/>
      <c r="QEG95" s="424"/>
      <c r="QEH95" s="422"/>
      <c r="QEI95" s="424"/>
      <c r="QEJ95" s="422"/>
      <c r="QEK95" s="423"/>
      <c r="QEL95" s="424"/>
      <c r="QEM95" s="423"/>
      <c r="QEN95" s="554"/>
      <c r="QEO95" s="554"/>
      <c r="QEP95" s="554"/>
      <c r="QEQ95" s="424"/>
      <c r="QER95" s="422"/>
      <c r="QES95" s="424"/>
      <c r="QET95" s="422"/>
      <c r="QEU95" s="423"/>
      <c r="QEV95" s="424"/>
      <c r="QEW95" s="423"/>
      <c r="QEX95" s="554"/>
      <c r="QEY95" s="554"/>
      <c r="QEZ95" s="554"/>
      <c r="QFA95" s="424"/>
      <c r="QFB95" s="422"/>
      <c r="QFC95" s="424"/>
      <c r="QFD95" s="422"/>
      <c r="QFE95" s="423"/>
      <c r="QFF95" s="424"/>
      <c r="QFG95" s="423"/>
      <c r="QFH95" s="554"/>
      <c r="QFI95" s="554"/>
      <c r="QFJ95" s="554"/>
      <c r="QFK95" s="424"/>
      <c r="QFL95" s="422"/>
      <c r="QFM95" s="424"/>
      <c r="QFN95" s="422"/>
      <c r="QFO95" s="423"/>
      <c r="QFP95" s="424"/>
      <c r="QFQ95" s="423"/>
      <c r="QFR95" s="554"/>
      <c r="QFS95" s="554"/>
      <c r="QFT95" s="554"/>
      <c r="QFU95" s="424"/>
      <c r="QFV95" s="422"/>
      <c r="QFW95" s="424"/>
      <c r="QFX95" s="422"/>
      <c r="QFY95" s="423"/>
      <c r="QFZ95" s="424"/>
      <c r="QGA95" s="423"/>
      <c r="QGB95" s="554"/>
      <c r="QGC95" s="554"/>
      <c r="QGD95" s="554"/>
      <c r="QGE95" s="424"/>
      <c r="QGF95" s="422"/>
      <c r="QGG95" s="424"/>
      <c r="QGH95" s="422"/>
      <c r="QGI95" s="423"/>
      <c r="QGJ95" s="424"/>
      <c r="QGK95" s="423"/>
      <c r="QGL95" s="554"/>
      <c r="QGM95" s="554"/>
      <c r="QGN95" s="554"/>
      <c r="QGO95" s="424"/>
      <c r="QGP95" s="422"/>
      <c r="QGQ95" s="424"/>
      <c r="QGR95" s="422"/>
      <c r="QGS95" s="423"/>
      <c r="QGT95" s="424"/>
      <c r="QGU95" s="423"/>
      <c r="QGV95" s="554"/>
      <c r="QGW95" s="554"/>
      <c r="QGX95" s="554"/>
      <c r="QGY95" s="424"/>
      <c r="QGZ95" s="422"/>
      <c r="QHA95" s="424"/>
      <c r="QHB95" s="422"/>
      <c r="QHC95" s="423"/>
      <c r="QHD95" s="424"/>
      <c r="QHE95" s="423"/>
      <c r="QHF95" s="554"/>
      <c r="QHG95" s="554"/>
      <c r="QHH95" s="554"/>
      <c r="QHI95" s="424"/>
      <c r="QHJ95" s="422"/>
      <c r="QHK95" s="424"/>
      <c r="QHL95" s="422"/>
      <c r="QHM95" s="423"/>
      <c r="QHN95" s="424"/>
      <c r="QHO95" s="423"/>
      <c r="QHP95" s="554"/>
      <c r="QHQ95" s="554"/>
      <c r="QHR95" s="554"/>
      <c r="QHS95" s="424"/>
      <c r="QHT95" s="422"/>
      <c r="QHU95" s="424"/>
      <c r="QHV95" s="422"/>
      <c r="QHW95" s="423"/>
      <c r="QHX95" s="424"/>
      <c r="QHY95" s="423"/>
      <c r="QHZ95" s="554"/>
      <c r="QIA95" s="554"/>
      <c r="QIB95" s="554"/>
      <c r="QIC95" s="424"/>
      <c r="QID95" s="422"/>
      <c r="QIE95" s="424"/>
      <c r="QIF95" s="422"/>
      <c r="QIG95" s="423"/>
      <c r="QIH95" s="424"/>
      <c r="QII95" s="423"/>
      <c r="QIJ95" s="554"/>
      <c r="QIK95" s="554"/>
      <c r="QIL95" s="554"/>
      <c r="QIM95" s="424"/>
      <c r="QIN95" s="422"/>
      <c r="QIO95" s="424"/>
      <c r="QIP95" s="422"/>
      <c r="QIQ95" s="423"/>
      <c r="QIR95" s="424"/>
      <c r="QIS95" s="423"/>
      <c r="QIT95" s="554"/>
      <c r="QIU95" s="554"/>
      <c r="QIV95" s="554"/>
      <c r="QIW95" s="424"/>
      <c r="QIX95" s="422"/>
      <c r="QIY95" s="424"/>
      <c r="QIZ95" s="422"/>
      <c r="QJA95" s="423"/>
      <c r="QJB95" s="424"/>
      <c r="QJC95" s="423"/>
      <c r="QJD95" s="554"/>
      <c r="QJE95" s="554"/>
      <c r="QJF95" s="554"/>
      <c r="QJG95" s="424"/>
      <c r="QJH95" s="422"/>
      <c r="QJI95" s="424"/>
      <c r="QJJ95" s="422"/>
      <c r="QJK95" s="423"/>
      <c r="QJL95" s="424"/>
      <c r="QJM95" s="423"/>
      <c r="QJN95" s="554"/>
      <c r="QJO95" s="554"/>
      <c r="QJP95" s="554"/>
      <c r="QJQ95" s="424"/>
      <c r="QJR95" s="422"/>
      <c r="QJS95" s="424"/>
      <c r="QJT95" s="422"/>
      <c r="QJU95" s="423"/>
      <c r="QJV95" s="424"/>
      <c r="QJW95" s="423"/>
      <c r="QJX95" s="554"/>
      <c r="QJY95" s="554"/>
      <c r="QJZ95" s="554"/>
      <c r="QKA95" s="424"/>
      <c r="QKB95" s="422"/>
      <c r="QKC95" s="424"/>
      <c r="QKD95" s="422"/>
      <c r="QKE95" s="423"/>
      <c r="QKF95" s="424"/>
      <c r="QKG95" s="423"/>
      <c r="QKH95" s="554"/>
      <c r="QKI95" s="554"/>
      <c r="QKJ95" s="554"/>
      <c r="QKK95" s="424"/>
      <c r="QKL95" s="422"/>
      <c r="QKM95" s="424"/>
      <c r="QKN95" s="422"/>
      <c r="QKO95" s="423"/>
      <c r="QKP95" s="424"/>
      <c r="QKQ95" s="423"/>
      <c r="QKR95" s="554"/>
      <c r="QKS95" s="554"/>
      <c r="QKT95" s="554"/>
      <c r="QKU95" s="424"/>
      <c r="QKV95" s="422"/>
      <c r="QKW95" s="424"/>
      <c r="QKX95" s="422"/>
      <c r="QKY95" s="423"/>
      <c r="QKZ95" s="424"/>
      <c r="QLA95" s="423"/>
      <c r="QLB95" s="554"/>
      <c r="QLC95" s="554"/>
      <c r="QLD95" s="554"/>
      <c r="QLE95" s="424"/>
      <c r="QLF95" s="422"/>
      <c r="QLG95" s="424"/>
      <c r="QLH95" s="422"/>
      <c r="QLI95" s="423"/>
      <c r="QLJ95" s="424"/>
      <c r="QLK95" s="423"/>
      <c r="QLL95" s="554"/>
      <c r="QLM95" s="554"/>
      <c r="QLN95" s="554"/>
      <c r="QLO95" s="424"/>
      <c r="QLP95" s="422"/>
      <c r="QLQ95" s="424"/>
      <c r="QLR95" s="422"/>
      <c r="QLS95" s="423"/>
      <c r="QLT95" s="424"/>
      <c r="QLU95" s="423"/>
      <c r="QLV95" s="554"/>
      <c r="QLW95" s="554"/>
      <c r="QLX95" s="554"/>
      <c r="QLY95" s="424"/>
      <c r="QLZ95" s="422"/>
      <c r="QMA95" s="424"/>
      <c r="QMB95" s="422"/>
      <c r="QMC95" s="423"/>
      <c r="QMD95" s="424"/>
      <c r="QME95" s="423"/>
      <c r="QMF95" s="554"/>
      <c r="QMG95" s="554"/>
      <c r="QMH95" s="554"/>
      <c r="QMI95" s="424"/>
      <c r="QMJ95" s="422"/>
      <c r="QMK95" s="424"/>
      <c r="QML95" s="422"/>
      <c r="QMM95" s="423"/>
      <c r="QMN95" s="424"/>
      <c r="QMO95" s="423"/>
      <c r="QMP95" s="554"/>
      <c r="QMQ95" s="554"/>
      <c r="QMR95" s="554"/>
      <c r="QMS95" s="424"/>
      <c r="QMT95" s="422"/>
      <c r="QMU95" s="424"/>
      <c r="QMV95" s="422"/>
      <c r="QMW95" s="423"/>
      <c r="QMX95" s="424"/>
      <c r="QMY95" s="423"/>
      <c r="QMZ95" s="554"/>
      <c r="QNA95" s="554"/>
      <c r="QNB95" s="554"/>
      <c r="QNC95" s="424"/>
      <c r="QND95" s="422"/>
      <c r="QNE95" s="424"/>
      <c r="QNF95" s="422"/>
      <c r="QNG95" s="423"/>
      <c r="QNH95" s="424"/>
      <c r="QNI95" s="423"/>
      <c r="QNJ95" s="554"/>
      <c r="QNK95" s="554"/>
      <c r="QNL95" s="554"/>
      <c r="QNM95" s="424"/>
      <c r="QNN95" s="422"/>
      <c r="QNO95" s="424"/>
      <c r="QNP95" s="422"/>
      <c r="QNQ95" s="423"/>
      <c r="QNR95" s="424"/>
      <c r="QNS95" s="423"/>
      <c r="QNT95" s="554"/>
      <c r="QNU95" s="554"/>
      <c r="QNV95" s="554"/>
      <c r="QNW95" s="424"/>
      <c r="QNX95" s="422"/>
      <c r="QNY95" s="424"/>
      <c r="QNZ95" s="422"/>
      <c r="QOA95" s="423"/>
      <c r="QOB95" s="424"/>
      <c r="QOC95" s="423"/>
      <c r="QOD95" s="554"/>
      <c r="QOE95" s="554"/>
      <c r="QOF95" s="554"/>
      <c r="QOG95" s="424"/>
      <c r="QOH95" s="422"/>
      <c r="QOI95" s="424"/>
      <c r="QOJ95" s="422"/>
      <c r="QOK95" s="423"/>
      <c r="QOL95" s="424"/>
      <c r="QOM95" s="423"/>
      <c r="QON95" s="554"/>
      <c r="QOO95" s="554"/>
      <c r="QOP95" s="554"/>
      <c r="QOQ95" s="424"/>
      <c r="QOR95" s="422"/>
      <c r="QOS95" s="424"/>
      <c r="QOT95" s="422"/>
      <c r="QOU95" s="423"/>
      <c r="QOV95" s="424"/>
      <c r="QOW95" s="423"/>
      <c r="QOX95" s="554"/>
      <c r="QOY95" s="554"/>
      <c r="QOZ95" s="554"/>
      <c r="QPA95" s="424"/>
      <c r="QPB95" s="422"/>
      <c r="QPC95" s="424"/>
      <c r="QPD95" s="422"/>
      <c r="QPE95" s="423"/>
      <c r="QPF95" s="424"/>
      <c r="QPG95" s="423"/>
      <c r="QPH95" s="554"/>
      <c r="QPI95" s="554"/>
      <c r="QPJ95" s="554"/>
      <c r="QPK95" s="424"/>
      <c r="QPL95" s="422"/>
      <c r="QPM95" s="424"/>
      <c r="QPN95" s="422"/>
      <c r="QPO95" s="423"/>
      <c r="QPP95" s="424"/>
      <c r="QPQ95" s="423"/>
      <c r="QPR95" s="554"/>
      <c r="QPS95" s="554"/>
      <c r="QPT95" s="554"/>
      <c r="QPU95" s="424"/>
      <c r="QPV95" s="422"/>
      <c r="QPW95" s="424"/>
      <c r="QPX95" s="422"/>
      <c r="QPY95" s="423"/>
      <c r="QPZ95" s="424"/>
      <c r="QQA95" s="423"/>
      <c r="QQB95" s="554"/>
      <c r="QQC95" s="554"/>
      <c r="QQD95" s="554"/>
      <c r="QQE95" s="424"/>
      <c r="QQF95" s="422"/>
      <c r="QQG95" s="424"/>
      <c r="QQH95" s="422"/>
      <c r="QQI95" s="423"/>
      <c r="QQJ95" s="424"/>
      <c r="QQK95" s="423"/>
      <c r="QQL95" s="554"/>
      <c r="QQM95" s="554"/>
      <c r="QQN95" s="554"/>
      <c r="QQO95" s="424"/>
      <c r="QQP95" s="422"/>
      <c r="QQQ95" s="424"/>
      <c r="QQR95" s="422"/>
      <c r="QQS95" s="423"/>
      <c r="QQT95" s="424"/>
      <c r="QQU95" s="423"/>
      <c r="QQV95" s="554"/>
      <c r="QQW95" s="554"/>
      <c r="QQX95" s="554"/>
      <c r="QQY95" s="424"/>
      <c r="QQZ95" s="422"/>
      <c r="QRA95" s="424"/>
      <c r="QRB95" s="422"/>
      <c r="QRC95" s="423"/>
      <c r="QRD95" s="424"/>
      <c r="QRE95" s="423"/>
      <c r="QRF95" s="554"/>
      <c r="QRG95" s="554"/>
      <c r="QRH95" s="554"/>
      <c r="QRI95" s="424"/>
      <c r="QRJ95" s="422"/>
      <c r="QRK95" s="424"/>
      <c r="QRL95" s="422"/>
      <c r="QRM95" s="423"/>
      <c r="QRN95" s="424"/>
      <c r="QRO95" s="423"/>
      <c r="QRP95" s="554"/>
      <c r="QRQ95" s="554"/>
      <c r="QRR95" s="554"/>
      <c r="QRS95" s="424"/>
      <c r="QRT95" s="422"/>
      <c r="QRU95" s="424"/>
      <c r="QRV95" s="422"/>
      <c r="QRW95" s="423"/>
      <c r="QRX95" s="424"/>
      <c r="QRY95" s="423"/>
      <c r="QRZ95" s="554"/>
      <c r="QSA95" s="554"/>
      <c r="QSB95" s="554"/>
      <c r="QSC95" s="424"/>
      <c r="QSD95" s="422"/>
      <c r="QSE95" s="424"/>
      <c r="QSF95" s="422"/>
      <c r="QSG95" s="423"/>
      <c r="QSH95" s="424"/>
      <c r="QSI95" s="423"/>
      <c r="QSJ95" s="554"/>
      <c r="QSK95" s="554"/>
      <c r="QSL95" s="554"/>
      <c r="QSM95" s="424"/>
      <c r="QSN95" s="422"/>
      <c r="QSO95" s="424"/>
      <c r="QSP95" s="422"/>
      <c r="QSQ95" s="423"/>
      <c r="QSR95" s="424"/>
      <c r="QSS95" s="423"/>
      <c r="QST95" s="554"/>
      <c r="QSU95" s="554"/>
      <c r="QSV95" s="554"/>
      <c r="QSW95" s="424"/>
      <c r="QSX95" s="422"/>
      <c r="QSY95" s="424"/>
      <c r="QSZ95" s="422"/>
      <c r="QTA95" s="423"/>
      <c r="QTB95" s="424"/>
      <c r="QTC95" s="423"/>
      <c r="QTD95" s="554"/>
      <c r="QTE95" s="554"/>
      <c r="QTF95" s="554"/>
      <c r="QTG95" s="424"/>
      <c r="QTH95" s="422"/>
      <c r="QTI95" s="424"/>
      <c r="QTJ95" s="422"/>
      <c r="QTK95" s="423"/>
      <c r="QTL95" s="424"/>
      <c r="QTM95" s="423"/>
      <c r="QTN95" s="554"/>
      <c r="QTO95" s="554"/>
      <c r="QTP95" s="554"/>
      <c r="QTQ95" s="424"/>
      <c r="QTR95" s="422"/>
      <c r="QTS95" s="424"/>
      <c r="QTT95" s="422"/>
      <c r="QTU95" s="423"/>
      <c r="QTV95" s="424"/>
      <c r="QTW95" s="423"/>
      <c r="QTX95" s="554"/>
      <c r="QTY95" s="554"/>
      <c r="QTZ95" s="554"/>
      <c r="QUA95" s="424"/>
      <c r="QUB95" s="422"/>
      <c r="QUC95" s="424"/>
      <c r="QUD95" s="422"/>
      <c r="QUE95" s="423"/>
      <c r="QUF95" s="424"/>
      <c r="QUG95" s="423"/>
      <c r="QUH95" s="554"/>
      <c r="QUI95" s="554"/>
      <c r="QUJ95" s="554"/>
      <c r="QUK95" s="424"/>
      <c r="QUL95" s="422"/>
      <c r="QUM95" s="424"/>
      <c r="QUN95" s="422"/>
      <c r="QUO95" s="423"/>
      <c r="QUP95" s="424"/>
      <c r="QUQ95" s="423"/>
      <c r="QUR95" s="554"/>
      <c r="QUS95" s="554"/>
      <c r="QUT95" s="554"/>
      <c r="QUU95" s="424"/>
      <c r="QUV95" s="422"/>
      <c r="QUW95" s="424"/>
      <c r="QUX95" s="422"/>
      <c r="QUY95" s="423"/>
      <c r="QUZ95" s="424"/>
      <c r="QVA95" s="423"/>
      <c r="QVB95" s="554"/>
      <c r="QVC95" s="554"/>
      <c r="QVD95" s="554"/>
      <c r="QVE95" s="424"/>
      <c r="QVF95" s="422"/>
      <c r="QVG95" s="424"/>
      <c r="QVH95" s="422"/>
      <c r="QVI95" s="423"/>
      <c r="QVJ95" s="424"/>
      <c r="QVK95" s="423"/>
      <c r="QVL95" s="554"/>
      <c r="QVM95" s="554"/>
      <c r="QVN95" s="554"/>
      <c r="QVO95" s="424"/>
      <c r="QVP95" s="422"/>
      <c r="QVQ95" s="424"/>
      <c r="QVR95" s="422"/>
      <c r="QVS95" s="423"/>
      <c r="QVT95" s="424"/>
      <c r="QVU95" s="423"/>
      <c r="QVV95" s="554"/>
      <c r="QVW95" s="554"/>
      <c r="QVX95" s="554"/>
      <c r="QVY95" s="424"/>
      <c r="QVZ95" s="422"/>
      <c r="QWA95" s="424"/>
      <c r="QWB95" s="422"/>
      <c r="QWC95" s="423"/>
      <c r="QWD95" s="424"/>
      <c r="QWE95" s="423"/>
      <c r="QWF95" s="554"/>
      <c r="QWG95" s="554"/>
      <c r="QWH95" s="554"/>
      <c r="QWI95" s="424"/>
      <c r="QWJ95" s="422"/>
      <c r="QWK95" s="424"/>
      <c r="QWL95" s="422"/>
      <c r="QWM95" s="423"/>
      <c r="QWN95" s="424"/>
      <c r="QWO95" s="423"/>
      <c r="QWP95" s="554"/>
      <c r="QWQ95" s="554"/>
      <c r="QWR95" s="554"/>
      <c r="QWS95" s="424"/>
      <c r="QWT95" s="422"/>
      <c r="QWU95" s="424"/>
      <c r="QWV95" s="422"/>
      <c r="QWW95" s="423"/>
      <c r="QWX95" s="424"/>
      <c r="QWY95" s="423"/>
      <c r="QWZ95" s="554"/>
      <c r="QXA95" s="554"/>
      <c r="QXB95" s="554"/>
      <c r="QXC95" s="424"/>
      <c r="QXD95" s="422"/>
      <c r="QXE95" s="424"/>
      <c r="QXF95" s="422"/>
      <c r="QXG95" s="423"/>
      <c r="QXH95" s="424"/>
      <c r="QXI95" s="423"/>
      <c r="QXJ95" s="554"/>
      <c r="QXK95" s="554"/>
      <c r="QXL95" s="554"/>
      <c r="QXM95" s="424"/>
      <c r="QXN95" s="422"/>
      <c r="QXO95" s="424"/>
      <c r="QXP95" s="422"/>
      <c r="QXQ95" s="423"/>
      <c r="QXR95" s="424"/>
      <c r="QXS95" s="423"/>
      <c r="QXT95" s="554"/>
      <c r="QXU95" s="554"/>
      <c r="QXV95" s="554"/>
      <c r="QXW95" s="424"/>
      <c r="QXX95" s="422"/>
      <c r="QXY95" s="424"/>
      <c r="QXZ95" s="422"/>
      <c r="QYA95" s="423"/>
      <c r="QYB95" s="424"/>
      <c r="QYC95" s="423"/>
      <c r="QYD95" s="554"/>
      <c r="QYE95" s="554"/>
      <c r="QYF95" s="554"/>
      <c r="QYG95" s="424"/>
      <c r="QYH95" s="422"/>
      <c r="QYI95" s="424"/>
      <c r="QYJ95" s="422"/>
      <c r="QYK95" s="423"/>
      <c r="QYL95" s="424"/>
      <c r="QYM95" s="423"/>
      <c r="QYN95" s="554"/>
      <c r="QYO95" s="554"/>
      <c r="QYP95" s="554"/>
      <c r="QYQ95" s="424"/>
      <c r="QYR95" s="422"/>
      <c r="QYS95" s="424"/>
      <c r="QYT95" s="422"/>
      <c r="QYU95" s="423"/>
      <c r="QYV95" s="424"/>
      <c r="QYW95" s="423"/>
      <c r="QYX95" s="554"/>
      <c r="QYY95" s="554"/>
      <c r="QYZ95" s="554"/>
      <c r="QZA95" s="424"/>
      <c r="QZB95" s="422"/>
      <c r="QZC95" s="424"/>
      <c r="QZD95" s="422"/>
      <c r="QZE95" s="423"/>
      <c r="QZF95" s="424"/>
      <c r="QZG95" s="423"/>
      <c r="QZH95" s="554"/>
      <c r="QZI95" s="554"/>
      <c r="QZJ95" s="554"/>
      <c r="QZK95" s="424"/>
      <c r="QZL95" s="422"/>
      <c r="QZM95" s="424"/>
      <c r="QZN95" s="422"/>
      <c r="QZO95" s="423"/>
      <c r="QZP95" s="424"/>
      <c r="QZQ95" s="423"/>
      <c r="QZR95" s="554"/>
      <c r="QZS95" s="554"/>
      <c r="QZT95" s="554"/>
      <c r="QZU95" s="424"/>
      <c r="QZV95" s="422"/>
      <c r="QZW95" s="424"/>
      <c r="QZX95" s="422"/>
      <c r="QZY95" s="423"/>
      <c r="QZZ95" s="424"/>
      <c r="RAA95" s="423"/>
      <c r="RAB95" s="554"/>
      <c r="RAC95" s="554"/>
      <c r="RAD95" s="554"/>
      <c r="RAE95" s="424"/>
      <c r="RAF95" s="422"/>
      <c r="RAG95" s="424"/>
      <c r="RAH95" s="422"/>
      <c r="RAI95" s="423"/>
      <c r="RAJ95" s="424"/>
      <c r="RAK95" s="423"/>
      <c r="RAL95" s="554"/>
      <c r="RAM95" s="554"/>
      <c r="RAN95" s="554"/>
      <c r="RAO95" s="424"/>
      <c r="RAP95" s="422"/>
      <c r="RAQ95" s="424"/>
      <c r="RAR95" s="422"/>
      <c r="RAS95" s="423"/>
      <c r="RAT95" s="424"/>
      <c r="RAU95" s="423"/>
      <c r="RAV95" s="554"/>
      <c r="RAW95" s="554"/>
      <c r="RAX95" s="554"/>
      <c r="RAY95" s="424"/>
      <c r="RAZ95" s="422"/>
      <c r="RBA95" s="424"/>
      <c r="RBB95" s="422"/>
      <c r="RBC95" s="423"/>
      <c r="RBD95" s="424"/>
      <c r="RBE95" s="423"/>
      <c r="RBF95" s="554"/>
      <c r="RBG95" s="554"/>
      <c r="RBH95" s="554"/>
      <c r="RBI95" s="424"/>
      <c r="RBJ95" s="422"/>
      <c r="RBK95" s="424"/>
      <c r="RBL95" s="422"/>
      <c r="RBM95" s="423"/>
      <c r="RBN95" s="424"/>
      <c r="RBO95" s="423"/>
      <c r="RBP95" s="554"/>
      <c r="RBQ95" s="554"/>
      <c r="RBR95" s="554"/>
      <c r="RBS95" s="424"/>
      <c r="RBT95" s="422"/>
      <c r="RBU95" s="424"/>
      <c r="RBV95" s="422"/>
      <c r="RBW95" s="423"/>
      <c r="RBX95" s="424"/>
      <c r="RBY95" s="423"/>
      <c r="RBZ95" s="554"/>
      <c r="RCA95" s="554"/>
      <c r="RCB95" s="554"/>
      <c r="RCC95" s="424"/>
      <c r="RCD95" s="422"/>
      <c r="RCE95" s="424"/>
      <c r="RCF95" s="422"/>
      <c r="RCG95" s="423"/>
      <c r="RCH95" s="424"/>
      <c r="RCI95" s="423"/>
      <c r="RCJ95" s="554"/>
      <c r="RCK95" s="554"/>
      <c r="RCL95" s="554"/>
      <c r="RCM95" s="424"/>
      <c r="RCN95" s="422"/>
      <c r="RCO95" s="424"/>
      <c r="RCP95" s="422"/>
      <c r="RCQ95" s="423"/>
      <c r="RCR95" s="424"/>
      <c r="RCS95" s="423"/>
      <c r="RCT95" s="554"/>
      <c r="RCU95" s="554"/>
      <c r="RCV95" s="554"/>
      <c r="RCW95" s="424"/>
      <c r="RCX95" s="422"/>
      <c r="RCY95" s="424"/>
      <c r="RCZ95" s="422"/>
      <c r="RDA95" s="423"/>
      <c r="RDB95" s="424"/>
      <c r="RDC95" s="423"/>
      <c r="RDD95" s="554"/>
      <c r="RDE95" s="554"/>
      <c r="RDF95" s="554"/>
      <c r="RDG95" s="424"/>
      <c r="RDH95" s="422"/>
      <c r="RDI95" s="424"/>
      <c r="RDJ95" s="422"/>
      <c r="RDK95" s="423"/>
      <c r="RDL95" s="424"/>
      <c r="RDM95" s="423"/>
      <c r="RDN95" s="554"/>
      <c r="RDO95" s="554"/>
      <c r="RDP95" s="554"/>
      <c r="RDQ95" s="424"/>
      <c r="RDR95" s="422"/>
      <c r="RDS95" s="424"/>
      <c r="RDT95" s="422"/>
      <c r="RDU95" s="423"/>
      <c r="RDV95" s="424"/>
      <c r="RDW95" s="423"/>
      <c r="RDX95" s="554"/>
      <c r="RDY95" s="554"/>
      <c r="RDZ95" s="554"/>
      <c r="REA95" s="424"/>
      <c r="REB95" s="422"/>
      <c r="REC95" s="424"/>
      <c r="RED95" s="422"/>
      <c r="REE95" s="423"/>
      <c r="REF95" s="424"/>
      <c r="REG95" s="423"/>
      <c r="REH95" s="554"/>
      <c r="REI95" s="554"/>
      <c r="REJ95" s="554"/>
      <c r="REK95" s="424"/>
      <c r="REL95" s="422"/>
      <c r="REM95" s="424"/>
      <c r="REN95" s="422"/>
      <c r="REO95" s="423"/>
      <c r="REP95" s="424"/>
      <c r="REQ95" s="423"/>
      <c r="RER95" s="554"/>
      <c r="RES95" s="554"/>
      <c r="RET95" s="554"/>
      <c r="REU95" s="424"/>
      <c r="REV95" s="422"/>
      <c r="REW95" s="424"/>
      <c r="REX95" s="422"/>
      <c r="REY95" s="423"/>
      <c r="REZ95" s="424"/>
      <c r="RFA95" s="423"/>
      <c r="RFB95" s="554"/>
      <c r="RFC95" s="554"/>
      <c r="RFD95" s="554"/>
      <c r="RFE95" s="424"/>
      <c r="RFF95" s="422"/>
      <c r="RFG95" s="424"/>
      <c r="RFH95" s="422"/>
      <c r="RFI95" s="423"/>
      <c r="RFJ95" s="424"/>
      <c r="RFK95" s="423"/>
      <c r="RFL95" s="554"/>
      <c r="RFM95" s="554"/>
      <c r="RFN95" s="554"/>
      <c r="RFO95" s="424"/>
      <c r="RFP95" s="422"/>
      <c r="RFQ95" s="424"/>
      <c r="RFR95" s="422"/>
      <c r="RFS95" s="423"/>
      <c r="RFT95" s="424"/>
      <c r="RFU95" s="423"/>
      <c r="RFV95" s="554"/>
      <c r="RFW95" s="554"/>
      <c r="RFX95" s="554"/>
      <c r="RFY95" s="424"/>
      <c r="RFZ95" s="422"/>
      <c r="RGA95" s="424"/>
      <c r="RGB95" s="422"/>
      <c r="RGC95" s="423"/>
      <c r="RGD95" s="424"/>
      <c r="RGE95" s="423"/>
      <c r="RGF95" s="554"/>
      <c r="RGG95" s="554"/>
      <c r="RGH95" s="554"/>
      <c r="RGI95" s="424"/>
      <c r="RGJ95" s="422"/>
      <c r="RGK95" s="424"/>
      <c r="RGL95" s="422"/>
      <c r="RGM95" s="423"/>
      <c r="RGN95" s="424"/>
      <c r="RGO95" s="423"/>
      <c r="RGP95" s="554"/>
      <c r="RGQ95" s="554"/>
      <c r="RGR95" s="554"/>
      <c r="RGS95" s="424"/>
      <c r="RGT95" s="422"/>
      <c r="RGU95" s="424"/>
      <c r="RGV95" s="422"/>
      <c r="RGW95" s="423"/>
      <c r="RGX95" s="424"/>
      <c r="RGY95" s="423"/>
      <c r="RGZ95" s="554"/>
      <c r="RHA95" s="554"/>
      <c r="RHB95" s="554"/>
      <c r="RHC95" s="424"/>
      <c r="RHD95" s="422"/>
      <c r="RHE95" s="424"/>
      <c r="RHF95" s="422"/>
      <c r="RHG95" s="423"/>
      <c r="RHH95" s="424"/>
      <c r="RHI95" s="423"/>
      <c r="RHJ95" s="554"/>
      <c r="RHK95" s="554"/>
      <c r="RHL95" s="554"/>
      <c r="RHM95" s="424"/>
      <c r="RHN95" s="422"/>
      <c r="RHO95" s="424"/>
      <c r="RHP95" s="422"/>
      <c r="RHQ95" s="423"/>
      <c r="RHR95" s="424"/>
      <c r="RHS95" s="423"/>
      <c r="RHT95" s="554"/>
      <c r="RHU95" s="554"/>
      <c r="RHV95" s="554"/>
      <c r="RHW95" s="424"/>
      <c r="RHX95" s="422"/>
      <c r="RHY95" s="424"/>
      <c r="RHZ95" s="422"/>
      <c r="RIA95" s="423"/>
      <c r="RIB95" s="424"/>
      <c r="RIC95" s="423"/>
      <c r="RID95" s="554"/>
      <c r="RIE95" s="554"/>
      <c r="RIF95" s="554"/>
      <c r="RIG95" s="424"/>
      <c r="RIH95" s="422"/>
      <c r="RII95" s="424"/>
      <c r="RIJ95" s="422"/>
      <c r="RIK95" s="423"/>
      <c r="RIL95" s="424"/>
      <c r="RIM95" s="423"/>
      <c r="RIN95" s="554"/>
      <c r="RIO95" s="554"/>
      <c r="RIP95" s="554"/>
      <c r="RIQ95" s="424"/>
      <c r="RIR95" s="422"/>
      <c r="RIS95" s="424"/>
      <c r="RIT95" s="422"/>
      <c r="RIU95" s="423"/>
      <c r="RIV95" s="424"/>
      <c r="RIW95" s="423"/>
      <c r="RIX95" s="554"/>
      <c r="RIY95" s="554"/>
      <c r="RIZ95" s="554"/>
      <c r="RJA95" s="424"/>
      <c r="RJB95" s="422"/>
      <c r="RJC95" s="424"/>
      <c r="RJD95" s="422"/>
      <c r="RJE95" s="423"/>
      <c r="RJF95" s="424"/>
      <c r="RJG95" s="423"/>
      <c r="RJH95" s="554"/>
      <c r="RJI95" s="554"/>
      <c r="RJJ95" s="554"/>
      <c r="RJK95" s="424"/>
      <c r="RJL95" s="422"/>
      <c r="RJM95" s="424"/>
      <c r="RJN95" s="422"/>
      <c r="RJO95" s="423"/>
      <c r="RJP95" s="424"/>
      <c r="RJQ95" s="423"/>
      <c r="RJR95" s="554"/>
      <c r="RJS95" s="554"/>
      <c r="RJT95" s="554"/>
      <c r="RJU95" s="424"/>
      <c r="RJV95" s="422"/>
      <c r="RJW95" s="424"/>
      <c r="RJX95" s="422"/>
      <c r="RJY95" s="423"/>
      <c r="RJZ95" s="424"/>
      <c r="RKA95" s="423"/>
      <c r="RKB95" s="554"/>
      <c r="RKC95" s="554"/>
      <c r="RKD95" s="554"/>
      <c r="RKE95" s="424"/>
      <c r="RKF95" s="422"/>
      <c r="RKG95" s="424"/>
      <c r="RKH95" s="422"/>
      <c r="RKI95" s="423"/>
      <c r="RKJ95" s="424"/>
      <c r="RKK95" s="423"/>
      <c r="RKL95" s="554"/>
      <c r="RKM95" s="554"/>
      <c r="RKN95" s="554"/>
      <c r="RKO95" s="424"/>
      <c r="RKP95" s="422"/>
      <c r="RKQ95" s="424"/>
      <c r="RKR95" s="422"/>
      <c r="RKS95" s="423"/>
      <c r="RKT95" s="424"/>
      <c r="RKU95" s="423"/>
      <c r="RKV95" s="554"/>
      <c r="RKW95" s="554"/>
      <c r="RKX95" s="554"/>
      <c r="RKY95" s="424"/>
      <c r="RKZ95" s="422"/>
      <c r="RLA95" s="424"/>
      <c r="RLB95" s="422"/>
      <c r="RLC95" s="423"/>
      <c r="RLD95" s="424"/>
      <c r="RLE95" s="423"/>
      <c r="RLF95" s="554"/>
      <c r="RLG95" s="554"/>
      <c r="RLH95" s="554"/>
      <c r="RLI95" s="424"/>
      <c r="RLJ95" s="422"/>
      <c r="RLK95" s="424"/>
      <c r="RLL95" s="422"/>
      <c r="RLM95" s="423"/>
      <c r="RLN95" s="424"/>
      <c r="RLO95" s="423"/>
      <c r="RLP95" s="554"/>
      <c r="RLQ95" s="554"/>
      <c r="RLR95" s="554"/>
      <c r="RLS95" s="424"/>
      <c r="RLT95" s="422"/>
      <c r="RLU95" s="424"/>
      <c r="RLV95" s="422"/>
      <c r="RLW95" s="423"/>
      <c r="RLX95" s="424"/>
      <c r="RLY95" s="423"/>
      <c r="RLZ95" s="554"/>
      <c r="RMA95" s="554"/>
      <c r="RMB95" s="554"/>
      <c r="RMC95" s="424"/>
      <c r="RMD95" s="422"/>
      <c r="RME95" s="424"/>
      <c r="RMF95" s="422"/>
      <c r="RMG95" s="423"/>
      <c r="RMH95" s="424"/>
      <c r="RMI95" s="423"/>
      <c r="RMJ95" s="554"/>
      <c r="RMK95" s="554"/>
      <c r="RML95" s="554"/>
      <c r="RMM95" s="424"/>
      <c r="RMN95" s="422"/>
      <c r="RMO95" s="424"/>
      <c r="RMP95" s="422"/>
      <c r="RMQ95" s="423"/>
      <c r="RMR95" s="424"/>
      <c r="RMS95" s="423"/>
      <c r="RMT95" s="554"/>
      <c r="RMU95" s="554"/>
      <c r="RMV95" s="554"/>
      <c r="RMW95" s="424"/>
      <c r="RMX95" s="422"/>
      <c r="RMY95" s="424"/>
      <c r="RMZ95" s="422"/>
      <c r="RNA95" s="423"/>
      <c r="RNB95" s="424"/>
      <c r="RNC95" s="423"/>
      <c r="RND95" s="554"/>
      <c r="RNE95" s="554"/>
      <c r="RNF95" s="554"/>
      <c r="RNG95" s="424"/>
      <c r="RNH95" s="422"/>
      <c r="RNI95" s="424"/>
      <c r="RNJ95" s="422"/>
      <c r="RNK95" s="423"/>
      <c r="RNL95" s="424"/>
      <c r="RNM95" s="423"/>
      <c r="RNN95" s="554"/>
      <c r="RNO95" s="554"/>
      <c r="RNP95" s="554"/>
      <c r="RNQ95" s="424"/>
      <c r="RNR95" s="422"/>
      <c r="RNS95" s="424"/>
      <c r="RNT95" s="422"/>
      <c r="RNU95" s="423"/>
      <c r="RNV95" s="424"/>
      <c r="RNW95" s="423"/>
      <c r="RNX95" s="554"/>
      <c r="RNY95" s="554"/>
      <c r="RNZ95" s="554"/>
      <c r="ROA95" s="424"/>
      <c r="ROB95" s="422"/>
      <c r="ROC95" s="424"/>
      <c r="ROD95" s="422"/>
      <c r="ROE95" s="423"/>
      <c r="ROF95" s="424"/>
      <c r="ROG95" s="423"/>
      <c r="ROH95" s="554"/>
      <c r="ROI95" s="554"/>
      <c r="ROJ95" s="554"/>
      <c r="ROK95" s="424"/>
      <c r="ROL95" s="422"/>
      <c r="ROM95" s="424"/>
      <c r="RON95" s="422"/>
      <c r="ROO95" s="423"/>
      <c r="ROP95" s="424"/>
      <c r="ROQ95" s="423"/>
      <c r="ROR95" s="554"/>
      <c r="ROS95" s="554"/>
      <c r="ROT95" s="554"/>
      <c r="ROU95" s="424"/>
      <c r="ROV95" s="422"/>
      <c r="ROW95" s="424"/>
      <c r="ROX95" s="422"/>
      <c r="ROY95" s="423"/>
      <c r="ROZ95" s="424"/>
      <c r="RPA95" s="423"/>
      <c r="RPB95" s="554"/>
      <c r="RPC95" s="554"/>
      <c r="RPD95" s="554"/>
      <c r="RPE95" s="424"/>
      <c r="RPF95" s="422"/>
      <c r="RPG95" s="424"/>
      <c r="RPH95" s="422"/>
      <c r="RPI95" s="423"/>
      <c r="RPJ95" s="424"/>
      <c r="RPK95" s="423"/>
      <c r="RPL95" s="554"/>
      <c r="RPM95" s="554"/>
      <c r="RPN95" s="554"/>
      <c r="RPO95" s="424"/>
      <c r="RPP95" s="422"/>
      <c r="RPQ95" s="424"/>
      <c r="RPR95" s="422"/>
      <c r="RPS95" s="423"/>
      <c r="RPT95" s="424"/>
      <c r="RPU95" s="423"/>
      <c r="RPV95" s="554"/>
      <c r="RPW95" s="554"/>
      <c r="RPX95" s="554"/>
      <c r="RPY95" s="424"/>
      <c r="RPZ95" s="422"/>
      <c r="RQA95" s="424"/>
      <c r="RQB95" s="422"/>
      <c r="RQC95" s="423"/>
      <c r="RQD95" s="424"/>
      <c r="RQE95" s="423"/>
      <c r="RQF95" s="554"/>
      <c r="RQG95" s="554"/>
      <c r="RQH95" s="554"/>
      <c r="RQI95" s="424"/>
      <c r="RQJ95" s="422"/>
      <c r="RQK95" s="424"/>
      <c r="RQL95" s="422"/>
      <c r="RQM95" s="423"/>
      <c r="RQN95" s="424"/>
      <c r="RQO95" s="423"/>
      <c r="RQP95" s="554"/>
      <c r="RQQ95" s="554"/>
      <c r="RQR95" s="554"/>
      <c r="RQS95" s="424"/>
      <c r="RQT95" s="422"/>
      <c r="RQU95" s="424"/>
      <c r="RQV95" s="422"/>
      <c r="RQW95" s="423"/>
      <c r="RQX95" s="424"/>
      <c r="RQY95" s="423"/>
      <c r="RQZ95" s="554"/>
      <c r="RRA95" s="554"/>
      <c r="RRB95" s="554"/>
      <c r="RRC95" s="424"/>
      <c r="RRD95" s="422"/>
      <c r="RRE95" s="424"/>
      <c r="RRF95" s="422"/>
      <c r="RRG95" s="423"/>
      <c r="RRH95" s="424"/>
      <c r="RRI95" s="423"/>
      <c r="RRJ95" s="554"/>
      <c r="RRK95" s="554"/>
      <c r="RRL95" s="554"/>
      <c r="RRM95" s="424"/>
      <c r="RRN95" s="422"/>
      <c r="RRO95" s="424"/>
      <c r="RRP95" s="422"/>
      <c r="RRQ95" s="423"/>
      <c r="RRR95" s="424"/>
      <c r="RRS95" s="423"/>
      <c r="RRT95" s="554"/>
      <c r="RRU95" s="554"/>
      <c r="RRV95" s="554"/>
      <c r="RRW95" s="424"/>
      <c r="RRX95" s="422"/>
      <c r="RRY95" s="424"/>
      <c r="RRZ95" s="422"/>
      <c r="RSA95" s="423"/>
      <c r="RSB95" s="424"/>
      <c r="RSC95" s="423"/>
      <c r="RSD95" s="554"/>
      <c r="RSE95" s="554"/>
      <c r="RSF95" s="554"/>
      <c r="RSG95" s="424"/>
      <c r="RSH95" s="422"/>
      <c r="RSI95" s="424"/>
      <c r="RSJ95" s="422"/>
      <c r="RSK95" s="423"/>
      <c r="RSL95" s="424"/>
      <c r="RSM95" s="423"/>
      <c r="RSN95" s="554"/>
      <c r="RSO95" s="554"/>
      <c r="RSP95" s="554"/>
      <c r="RSQ95" s="424"/>
      <c r="RSR95" s="422"/>
      <c r="RSS95" s="424"/>
      <c r="RST95" s="422"/>
      <c r="RSU95" s="423"/>
      <c r="RSV95" s="424"/>
      <c r="RSW95" s="423"/>
      <c r="RSX95" s="554"/>
      <c r="RSY95" s="554"/>
      <c r="RSZ95" s="554"/>
      <c r="RTA95" s="424"/>
      <c r="RTB95" s="422"/>
      <c r="RTC95" s="424"/>
      <c r="RTD95" s="422"/>
      <c r="RTE95" s="423"/>
      <c r="RTF95" s="424"/>
      <c r="RTG95" s="423"/>
      <c r="RTH95" s="554"/>
      <c r="RTI95" s="554"/>
      <c r="RTJ95" s="554"/>
      <c r="RTK95" s="424"/>
      <c r="RTL95" s="422"/>
      <c r="RTM95" s="424"/>
      <c r="RTN95" s="422"/>
      <c r="RTO95" s="423"/>
      <c r="RTP95" s="424"/>
      <c r="RTQ95" s="423"/>
      <c r="RTR95" s="554"/>
      <c r="RTS95" s="554"/>
      <c r="RTT95" s="554"/>
      <c r="RTU95" s="424"/>
      <c r="RTV95" s="422"/>
      <c r="RTW95" s="424"/>
      <c r="RTX95" s="422"/>
      <c r="RTY95" s="423"/>
      <c r="RTZ95" s="424"/>
      <c r="RUA95" s="423"/>
      <c r="RUB95" s="554"/>
      <c r="RUC95" s="554"/>
      <c r="RUD95" s="554"/>
      <c r="RUE95" s="424"/>
      <c r="RUF95" s="422"/>
      <c r="RUG95" s="424"/>
      <c r="RUH95" s="422"/>
      <c r="RUI95" s="423"/>
      <c r="RUJ95" s="424"/>
      <c r="RUK95" s="423"/>
      <c r="RUL95" s="554"/>
      <c r="RUM95" s="554"/>
      <c r="RUN95" s="554"/>
      <c r="RUO95" s="424"/>
      <c r="RUP95" s="422"/>
      <c r="RUQ95" s="424"/>
      <c r="RUR95" s="422"/>
      <c r="RUS95" s="423"/>
      <c r="RUT95" s="424"/>
      <c r="RUU95" s="423"/>
      <c r="RUV95" s="554"/>
      <c r="RUW95" s="554"/>
      <c r="RUX95" s="554"/>
      <c r="RUY95" s="424"/>
      <c r="RUZ95" s="422"/>
      <c r="RVA95" s="424"/>
      <c r="RVB95" s="422"/>
      <c r="RVC95" s="423"/>
      <c r="RVD95" s="424"/>
      <c r="RVE95" s="423"/>
      <c r="RVF95" s="554"/>
      <c r="RVG95" s="554"/>
      <c r="RVH95" s="554"/>
      <c r="RVI95" s="424"/>
      <c r="RVJ95" s="422"/>
      <c r="RVK95" s="424"/>
      <c r="RVL95" s="422"/>
      <c r="RVM95" s="423"/>
      <c r="RVN95" s="424"/>
      <c r="RVO95" s="423"/>
      <c r="RVP95" s="554"/>
      <c r="RVQ95" s="554"/>
      <c r="RVR95" s="554"/>
      <c r="RVS95" s="424"/>
      <c r="RVT95" s="422"/>
      <c r="RVU95" s="424"/>
      <c r="RVV95" s="422"/>
      <c r="RVW95" s="423"/>
      <c r="RVX95" s="424"/>
      <c r="RVY95" s="423"/>
      <c r="RVZ95" s="554"/>
      <c r="RWA95" s="554"/>
      <c r="RWB95" s="554"/>
      <c r="RWC95" s="424"/>
      <c r="RWD95" s="422"/>
      <c r="RWE95" s="424"/>
      <c r="RWF95" s="422"/>
      <c r="RWG95" s="423"/>
      <c r="RWH95" s="424"/>
      <c r="RWI95" s="423"/>
      <c r="RWJ95" s="554"/>
      <c r="RWK95" s="554"/>
      <c r="RWL95" s="554"/>
      <c r="RWM95" s="424"/>
      <c r="RWN95" s="422"/>
      <c r="RWO95" s="424"/>
      <c r="RWP95" s="422"/>
      <c r="RWQ95" s="423"/>
      <c r="RWR95" s="424"/>
      <c r="RWS95" s="423"/>
      <c r="RWT95" s="554"/>
      <c r="RWU95" s="554"/>
      <c r="RWV95" s="554"/>
      <c r="RWW95" s="424"/>
      <c r="RWX95" s="422"/>
      <c r="RWY95" s="424"/>
      <c r="RWZ95" s="422"/>
      <c r="RXA95" s="423"/>
      <c r="RXB95" s="424"/>
      <c r="RXC95" s="423"/>
      <c r="RXD95" s="554"/>
      <c r="RXE95" s="554"/>
      <c r="RXF95" s="554"/>
      <c r="RXG95" s="424"/>
      <c r="RXH95" s="422"/>
      <c r="RXI95" s="424"/>
      <c r="RXJ95" s="422"/>
      <c r="RXK95" s="423"/>
      <c r="RXL95" s="424"/>
      <c r="RXM95" s="423"/>
      <c r="RXN95" s="554"/>
      <c r="RXO95" s="554"/>
      <c r="RXP95" s="554"/>
      <c r="RXQ95" s="424"/>
      <c r="RXR95" s="422"/>
      <c r="RXS95" s="424"/>
      <c r="RXT95" s="422"/>
      <c r="RXU95" s="423"/>
      <c r="RXV95" s="424"/>
      <c r="RXW95" s="423"/>
      <c r="RXX95" s="554"/>
      <c r="RXY95" s="554"/>
      <c r="RXZ95" s="554"/>
      <c r="RYA95" s="424"/>
      <c r="RYB95" s="422"/>
      <c r="RYC95" s="424"/>
      <c r="RYD95" s="422"/>
      <c r="RYE95" s="423"/>
      <c r="RYF95" s="424"/>
      <c r="RYG95" s="423"/>
      <c r="RYH95" s="554"/>
      <c r="RYI95" s="554"/>
      <c r="RYJ95" s="554"/>
      <c r="RYK95" s="424"/>
      <c r="RYL95" s="422"/>
      <c r="RYM95" s="424"/>
      <c r="RYN95" s="422"/>
      <c r="RYO95" s="423"/>
      <c r="RYP95" s="424"/>
      <c r="RYQ95" s="423"/>
      <c r="RYR95" s="554"/>
      <c r="RYS95" s="554"/>
      <c r="RYT95" s="554"/>
      <c r="RYU95" s="424"/>
      <c r="RYV95" s="422"/>
      <c r="RYW95" s="424"/>
      <c r="RYX95" s="422"/>
      <c r="RYY95" s="423"/>
      <c r="RYZ95" s="424"/>
      <c r="RZA95" s="423"/>
      <c r="RZB95" s="554"/>
      <c r="RZC95" s="554"/>
      <c r="RZD95" s="554"/>
      <c r="RZE95" s="424"/>
      <c r="RZF95" s="422"/>
      <c r="RZG95" s="424"/>
      <c r="RZH95" s="422"/>
      <c r="RZI95" s="423"/>
      <c r="RZJ95" s="424"/>
      <c r="RZK95" s="423"/>
      <c r="RZL95" s="554"/>
      <c r="RZM95" s="554"/>
      <c r="RZN95" s="554"/>
      <c r="RZO95" s="424"/>
      <c r="RZP95" s="422"/>
      <c r="RZQ95" s="424"/>
      <c r="RZR95" s="422"/>
      <c r="RZS95" s="423"/>
      <c r="RZT95" s="424"/>
      <c r="RZU95" s="423"/>
      <c r="RZV95" s="554"/>
      <c r="RZW95" s="554"/>
      <c r="RZX95" s="554"/>
      <c r="RZY95" s="424"/>
      <c r="RZZ95" s="422"/>
      <c r="SAA95" s="424"/>
      <c r="SAB95" s="422"/>
      <c r="SAC95" s="423"/>
      <c r="SAD95" s="424"/>
      <c r="SAE95" s="423"/>
      <c r="SAF95" s="554"/>
      <c r="SAG95" s="554"/>
      <c r="SAH95" s="554"/>
      <c r="SAI95" s="424"/>
      <c r="SAJ95" s="422"/>
      <c r="SAK95" s="424"/>
      <c r="SAL95" s="422"/>
      <c r="SAM95" s="423"/>
      <c r="SAN95" s="424"/>
      <c r="SAO95" s="423"/>
      <c r="SAP95" s="554"/>
      <c r="SAQ95" s="554"/>
      <c r="SAR95" s="554"/>
      <c r="SAS95" s="424"/>
      <c r="SAT95" s="422"/>
      <c r="SAU95" s="424"/>
      <c r="SAV95" s="422"/>
      <c r="SAW95" s="423"/>
      <c r="SAX95" s="424"/>
      <c r="SAY95" s="423"/>
      <c r="SAZ95" s="554"/>
      <c r="SBA95" s="554"/>
      <c r="SBB95" s="554"/>
      <c r="SBC95" s="424"/>
      <c r="SBD95" s="422"/>
      <c r="SBE95" s="424"/>
      <c r="SBF95" s="422"/>
      <c r="SBG95" s="423"/>
      <c r="SBH95" s="424"/>
      <c r="SBI95" s="423"/>
      <c r="SBJ95" s="554"/>
      <c r="SBK95" s="554"/>
      <c r="SBL95" s="554"/>
      <c r="SBM95" s="424"/>
      <c r="SBN95" s="422"/>
      <c r="SBO95" s="424"/>
      <c r="SBP95" s="422"/>
      <c r="SBQ95" s="423"/>
      <c r="SBR95" s="424"/>
      <c r="SBS95" s="423"/>
      <c r="SBT95" s="554"/>
      <c r="SBU95" s="554"/>
      <c r="SBV95" s="554"/>
      <c r="SBW95" s="424"/>
      <c r="SBX95" s="422"/>
      <c r="SBY95" s="424"/>
      <c r="SBZ95" s="422"/>
      <c r="SCA95" s="423"/>
      <c r="SCB95" s="424"/>
      <c r="SCC95" s="423"/>
      <c r="SCD95" s="554"/>
      <c r="SCE95" s="554"/>
      <c r="SCF95" s="554"/>
      <c r="SCG95" s="424"/>
      <c r="SCH95" s="422"/>
      <c r="SCI95" s="424"/>
      <c r="SCJ95" s="422"/>
      <c r="SCK95" s="423"/>
      <c r="SCL95" s="424"/>
      <c r="SCM95" s="423"/>
      <c r="SCN95" s="554"/>
      <c r="SCO95" s="554"/>
      <c r="SCP95" s="554"/>
      <c r="SCQ95" s="424"/>
      <c r="SCR95" s="422"/>
      <c r="SCS95" s="424"/>
      <c r="SCT95" s="422"/>
      <c r="SCU95" s="423"/>
      <c r="SCV95" s="424"/>
      <c r="SCW95" s="423"/>
      <c r="SCX95" s="554"/>
      <c r="SCY95" s="554"/>
      <c r="SCZ95" s="554"/>
      <c r="SDA95" s="424"/>
      <c r="SDB95" s="422"/>
      <c r="SDC95" s="424"/>
      <c r="SDD95" s="422"/>
      <c r="SDE95" s="423"/>
      <c r="SDF95" s="424"/>
      <c r="SDG95" s="423"/>
      <c r="SDH95" s="554"/>
      <c r="SDI95" s="554"/>
      <c r="SDJ95" s="554"/>
      <c r="SDK95" s="424"/>
      <c r="SDL95" s="422"/>
      <c r="SDM95" s="424"/>
      <c r="SDN95" s="422"/>
      <c r="SDO95" s="423"/>
      <c r="SDP95" s="424"/>
      <c r="SDQ95" s="423"/>
      <c r="SDR95" s="554"/>
      <c r="SDS95" s="554"/>
      <c r="SDT95" s="554"/>
      <c r="SDU95" s="424"/>
      <c r="SDV95" s="422"/>
      <c r="SDW95" s="424"/>
      <c r="SDX95" s="422"/>
      <c r="SDY95" s="423"/>
      <c r="SDZ95" s="424"/>
      <c r="SEA95" s="423"/>
      <c r="SEB95" s="554"/>
      <c r="SEC95" s="554"/>
      <c r="SED95" s="554"/>
      <c r="SEE95" s="424"/>
      <c r="SEF95" s="422"/>
      <c r="SEG95" s="424"/>
      <c r="SEH95" s="422"/>
      <c r="SEI95" s="423"/>
      <c r="SEJ95" s="424"/>
      <c r="SEK95" s="423"/>
      <c r="SEL95" s="554"/>
      <c r="SEM95" s="554"/>
      <c r="SEN95" s="554"/>
      <c r="SEO95" s="424"/>
      <c r="SEP95" s="422"/>
      <c r="SEQ95" s="424"/>
      <c r="SER95" s="422"/>
      <c r="SES95" s="423"/>
      <c r="SET95" s="424"/>
      <c r="SEU95" s="423"/>
      <c r="SEV95" s="554"/>
      <c r="SEW95" s="554"/>
      <c r="SEX95" s="554"/>
      <c r="SEY95" s="424"/>
      <c r="SEZ95" s="422"/>
      <c r="SFA95" s="424"/>
      <c r="SFB95" s="422"/>
      <c r="SFC95" s="423"/>
      <c r="SFD95" s="424"/>
      <c r="SFE95" s="423"/>
      <c r="SFF95" s="554"/>
      <c r="SFG95" s="554"/>
      <c r="SFH95" s="554"/>
      <c r="SFI95" s="424"/>
      <c r="SFJ95" s="422"/>
      <c r="SFK95" s="424"/>
      <c r="SFL95" s="422"/>
      <c r="SFM95" s="423"/>
      <c r="SFN95" s="424"/>
      <c r="SFO95" s="423"/>
      <c r="SFP95" s="554"/>
      <c r="SFQ95" s="554"/>
      <c r="SFR95" s="554"/>
      <c r="SFS95" s="424"/>
      <c r="SFT95" s="422"/>
      <c r="SFU95" s="424"/>
      <c r="SFV95" s="422"/>
      <c r="SFW95" s="423"/>
      <c r="SFX95" s="424"/>
      <c r="SFY95" s="423"/>
      <c r="SFZ95" s="554"/>
      <c r="SGA95" s="554"/>
      <c r="SGB95" s="554"/>
      <c r="SGC95" s="424"/>
      <c r="SGD95" s="422"/>
      <c r="SGE95" s="424"/>
      <c r="SGF95" s="422"/>
      <c r="SGG95" s="423"/>
      <c r="SGH95" s="424"/>
      <c r="SGI95" s="423"/>
      <c r="SGJ95" s="554"/>
      <c r="SGK95" s="554"/>
      <c r="SGL95" s="554"/>
      <c r="SGM95" s="424"/>
      <c r="SGN95" s="422"/>
      <c r="SGO95" s="424"/>
      <c r="SGP95" s="422"/>
      <c r="SGQ95" s="423"/>
      <c r="SGR95" s="424"/>
      <c r="SGS95" s="423"/>
      <c r="SGT95" s="554"/>
      <c r="SGU95" s="554"/>
      <c r="SGV95" s="554"/>
      <c r="SGW95" s="424"/>
      <c r="SGX95" s="422"/>
      <c r="SGY95" s="424"/>
      <c r="SGZ95" s="422"/>
      <c r="SHA95" s="423"/>
      <c r="SHB95" s="424"/>
      <c r="SHC95" s="423"/>
      <c r="SHD95" s="554"/>
      <c r="SHE95" s="554"/>
      <c r="SHF95" s="554"/>
      <c r="SHG95" s="424"/>
      <c r="SHH95" s="422"/>
      <c r="SHI95" s="424"/>
      <c r="SHJ95" s="422"/>
      <c r="SHK95" s="423"/>
      <c r="SHL95" s="424"/>
      <c r="SHM95" s="423"/>
      <c r="SHN95" s="554"/>
      <c r="SHO95" s="554"/>
      <c r="SHP95" s="554"/>
      <c r="SHQ95" s="424"/>
      <c r="SHR95" s="422"/>
      <c r="SHS95" s="424"/>
      <c r="SHT95" s="422"/>
      <c r="SHU95" s="423"/>
      <c r="SHV95" s="424"/>
      <c r="SHW95" s="423"/>
      <c r="SHX95" s="554"/>
      <c r="SHY95" s="554"/>
      <c r="SHZ95" s="554"/>
      <c r="SIA95" s="424"/>
      <c r="SIB95" s="422"/>
      <c r="SIC95" s="424"/>
      <c r="SID95" s="422"/>
      <c r="SIE95" s="423"/>
      <c r="SIF95" s="424"/>
      <c r="SIG95" s="423"/>
      <c r="SIH95" s="554"/>
      <c r="SII95" s="554"/>
      <c r="SIJ95" s="554"/>
      <c r="SIK95" s="424"/>
      <c r="SIL95" s="422"/>
      <c r="SIM95" s="424"/>
      <c r="SIN95" s="422"/>
      <c r="SIO95" s="423"/>
      <c r="SIP95" s="424"/>
      <c r="SIQ95" s="423"/>
      <c r="SIR95" s="554"/>
      <c r="SIS95" s="554"/>
      <c r="SIT95" s="554"/>
      <c r="SIU95" s="424"/>
      <c r="SIV95" s="422"/>
      <c r="SIW95" s="424"/>
      <c r="SIX95" s="422"/>
      <c r="SIY95" s="423"/>
      <c r="SIZ95" s="424"/>
      <c r="SJA95" s="423"/>
      <c r="SJB95" s="554"/>
      <c r="SJC95" s="554"/>
      <c r="SJD95" s="554"/>
      <c r="SJE95" s="424"/>
      <c r="SJF95" s="422"/>
      <c r="SJG95" s="424"/>
      <c r="SJH95" s="422"/>
      <c r="SJI95" s="423"/>
      <c r="SJJ95" s="424"/>
      <c r="SJK95" s="423"/>
      <c r="SJL95" s="554"/>
      <c r="SJM95" s="554"/>
      <c r="SJN95" s="554"/>
      <c r="SJO95" s="424"/>
      <c r="SJP95" s="422"/>
      <c r="SJQ95" s="424"/>
      <c r="SJR95" s="422"/>
      <c r="SJS95" s="423"/>
      <c r="SJT95" s="424"/>
      <c r="SJU95" s="423"/>
      <c r="SJV95" s="554"/>
      <c r="SJW95" s="554"/>
      <c r="SJX95" s="554"/>
      <c r="SJY95" s="424"/>
      <c r="SJZ95" s="422"/>
      <c r="SKA95" s="424"/>
      <c r="SKB95" s="422"/>
      <c r="SKC95" s="423"/>
      <c r="SKD95" s="424"/>
      <c r="SKE95" s="423"/>
      <c r="SKF95" s="554"/>
      <c r="SKG95" s="554"/>
      <c r="SKH95" s="554"/>
      <c r="SKI95" s="424"/>
      <c r="SKJ95" s="422"/>
      <c r="SKK95" s="424"/>
      <c r="SKL95" s="422"/>
      <c r="SKM95" s="423"/>
      <c r="SKN95" s="424"/>
      <c r="SKO95" s="423"/>
      <c r="SKP95" s="554"/>
      <c r="SKQ95" s="554"/>
      <c r="SKR95" s="554"/>
      <c r="SKS95" s="424"/>
      <c r="SKT95" s="422"/>
      <c r="SKU95" s="424"/>
      <c r="SKV95" s="422"/>
      <c r="SKW95" s="423"/>
      <c r="SKX95" s="424"/>
      <c r="SKY95" s="423"/>
      <c r="SKZ95" s="554"/>
      <c r="SLA95" s="554"/>
      <c r="SLB95" s="554"/>
      <c r="SLC95" s="424"/>
      <c r="SLD95" s="422"/>
      <c r="SLE95" s="424"/>
      <c r="SLF95" s="422"/>
      <c r="SLG95" s="423"/>
      <c r="SLH95" s="424"/>
      <c r="SLI95" s="423"/>
      <c r="SLJ95" s="554"/>
      <c r="SLK95" s="554"/>
      <c r="SLL95" s="554"/>
      <c r="SLM95" s="424"/>
      <c r="SLN95" s="422"/>
      <c r="SLO95" s="424"/>
      <c r="SLP95" s="422"/>
      <c r="SLQ95" s="423"/>
      <c r="SLR95" s="424"/>
      <c r="SLS95" s="423"/>
      <c r="SLT95" s="554"/>
      <c r="SLU95" s="554"/>
      <c r="SLV95" s="554"/>
      <c r="SLW95" s="424"/>
      <c r="SLX95" s="422"/>
      <c r="SLY95" s="424"/>
      <c r="SLZ95" s="422"/>
      <c r="SMA95" s="423"/>
      <c r="SMB95" s="424"/>
      <c r="SMC95" s="423"/>
      <c r="SMD95" s="554"/>
      <c r="SME95" s="554"/>
      <c r="SMF95" s="554"/>
      <c r="SMG95" s="424"/>
      <c r="SMH95" s="422"/>
      <c r="SMI95" s="424"/>
      <c r="SMJ95" s="422"/>
      <c r="SMK95" s="423"/>
      <c r="SML95" s="424"/>
      <c r="SMM95" s="423"/>
      <c r="SMN95" s="554"/>
      <c r="SMO95" s="554"/>
      <c r="SMP95" s="554"/>
      <c r="SMQ95" s="424"/>
      <c r="SMR95" s="422"/>
      <c r="SMS95" s="424"/>
      <c r="SMT95" s="422"/>
      <c r="SMU95" s="423"/>
      <c r="SMV95" s="424"/>
      <c r="SMW95" s="423"/>
      <c r="SMX95" s="554"/>
      <c r="SMY95" s="554"/>
      <c r="SMZ95" s="554"/>
      <c r="SNA95" s="424"/>
      <c r="SNB95" s="422"/>
      <c r="SNC95" s="424"/>
      <c r="SND95" s="422"/>
      <c r="SNE95" s="423"/>
      <c r="SNF95" s="424"/>
      <c r="SNG95" s="423"/>
      <c r="SNH95" s="554"/>
      <c r="SNI95" s="554"/>
      <c r="SNJ95" s="554"/>
      <c r="SNK95" s="424"/>
      <c r="SNL95" s="422"/>
      <c r="SNM95" s="424"/>
      <c r="SNN95" s="422"/>
      <c r="SNO95" s="423"/>
      <c r="SNP95" s="424"/>
      <c r="SNQ95" s="423"/>
      <c r="SNR95" s="554"/>
      <c r="SNS95" s="554"/>
      <c r="SNT95" s="554"/>
      <c r="SNU95" s="424"/>
      <c r="SNV95" s="422"/>
      <c r="SNW95" s="424"/>
      <c r="SNX95" s="422"/>
      <c r="SNY95" s="423"/>
      <c r="SNZ95" s="424"/>
      <c r="SOA95" s="423"/>
      <c r="SOB95" s="554"/>
      <c r="SOC95" s="554"/>
      <c r="SOD95" s="554"/>
      <c r="SOE95" s="424"/>
      <c r="SOF95" s="422"/>
      <c r="SOG95" s="424"/>
      <c r="SOH95" s="422"/>
      <c r="SOI95" s="423"/>
      <c r="SOJ95" s="424"/>
      <c r="SOK95" s="423"/>
      <c r="SOL95" s="554"/>
      <c r="SOM95" s="554"/>
      <c r="SON95" s="554"/>
      <c r="SOO95" s="424"/>
      <c r="SOP95" s="422"/>
      <c r="SOQ95" s="424"/>
      <c r="SOR95" s="422"/>
      <c r="SOS95" s="423"/>
      <c r="SOT95" s="424"/>
      <c r="SOU95" s="423"/>
      <c r="SOV95" s="554"/>
      <c r="SOW95" s="554"/>
      <c r="SOX95" s="554"/>
      <c r="SOY95" s="424"/>
      <c r="SOZ95" s="422"/>
      <c r="SPA95" s="424"/>
      <c r="SPB95" s="422"/>
      <c r="SPC95" s="423"/>
      <c r="SPD95" s="424"/>
      <c r="SPE95" s="423"/>
      <c r="SPF95" s="554"/>
      <c r="SPG95" s="554"/>
      <c r="SPH95" s="554"/>
      <c r="SPI95" s="424"/>
      <c r="SPJ95" s="422"/>
      <c r="SPK95" s="424"/>
      <c r="SPL95" s="422"/>
      <c r="SPM95" s="423"/>
      <c r="SPN95" s="424"/>
      <c r="SPO95" s="423"/>
      <c r="SPP95" s="554"/>
      <c r="SPQ95" s="554"/>
      <c r="SPR95" s="554"/>
      <c r="SPS95" s="424"/>
      <c r="SPT95" s="422"/>
      <c r="SPU95" s="424"/>
      <c r="SPV95" s="422"/>
      <c r="SPW95" s="423"/>
      <c r="SPX95" s="424"/>
      <c r="SPY95" s="423"/>
      <c r="SPZ95" s="554"/>
      <c r="SQA95" s="554"/>
      <c r="SQB95" s="554"/>
      <c r="SQC95" s="424"/>
      <c r="SQD95" s="422"/>
      <c r="SQE95" s="424"/>
      <c r="SQF95" s="422"/>
      <c r="SQG95" s="423"/>
      <c r="SQH95" s="424"/>
      <c r="SQI95" s="423"/>
      <c r="SQJ95" s="554"/>
      <c r="SQK95" s="554"/>
      <c r="SQL95" s="554"/>
      <c r="SQM95" s="424"/>
      <c r="SQN95" s="422"/>
      <c r="SQO95" s="424"/>
      <c r="SQP95" s="422"/>
      <c r="SQQ95" s="423"/>
      <c r="SQR95" s="424"/>
      <c r="SQS95" s="423"/>
      <c r="SQT95" s="554"/>
      <c r="SQU95" s="554"/>
      <c r="SQV95" s="554"/>
      <c r="SQW95" s="424"/>
      <c r="SQX95" s="422"/>
      <c r="SQY95" s="424"/>
      <c r="SQZ95" s="422"/>
      <c r="SRA95" s="423"/>
      <c r="SRB95" s="424"/>
      <c r="SRC95" s="423"/>
      <c r="SRD95" s="554"/>
      <c r="SRE95" s="554"/>
      <c r="SRF95" s="554"/>
      <c r="SRG95" s="424"/>
      <c r="SRH95" s="422"/>
      <c r="SRI95" s="424"/>
      <c r="SRJ95" s="422"/>
      <c r="SRK95" s="423"/>
      <c r="SRL95" s="424"/>
      <c r="SRM95" s="423"/>
      <c r="SRN95" s="554"/>
      <c r="SRO95" s="554"/>
      <c r="SRP95" s="554"/>
      <c r="SRQ95" s="424"/>
      <c r="SRR95" s="422"/>
      <c r="SRS95" s="424"/>
      <c r="SRT95" s="422"/>
      <c r="SRU95" s="423"/>
      <c r="SRV95" s="424"/>
      <c r="SRW95" s="423"/>
      <c r="SRX95" s="554"/>
      <c r="SRY95" s="554"/>
      <c r="SRZ95" s="554"/>
      <c r="SSA95" s="424"/>
      <c r="SSB95" s="422"/>
      <c r="SSC95" s="424"/>
      <c r="SSD95" s="422"/>
      <c r="SSE95" s="423"/>
      <c r="SSF95" s="424"/>
      <c r="SSG95" s="423"/>
      <c r="SSH95" s="554"/>
      <c r="SSI95" s="554"/>
      <c r="SSJ95" s="554"/>
      <c r="SSK95" s="424"/>
      <c r="SSL95" s="422"/>
      <c r="SSM95" s="424"/>
      <c r="SSN95" s="422"/>
      <c r="SSO95" s="423"/>
      <c r="SSP95" s="424"/>
      <c r="SSQ95" s="423"/>
      <c r="SSR95" s="554"/>
      <c r="SSS95" s="554"/>
      <c r="SST95" s="554"/>
      <c r="SSU95" s="424"/>
      <c r="SSV95" s="422"/>
      <c r="SSW95" s="424"/>
      <c r="SSX95" s="422"/>
      <c r="SSY95" s="423"/>
      <c r="SSZ95" s="424"/>
      <c r="STA95" s="423"/>
      <c r="STB95" s="554"/>
      <c r="STC95" s="554"/>
      <c r="STD95" s="554"/>
      <c r="STE95" s="424"/>
      <c r="STF95" s="422"/>
      <c r="STG95" s="424"/>
      <c r="STH95" s="422"/>
      <c r="STI95" s="423"/>
      <c r="STJ95" s="424"/>
      <c r="STK95" s="423"/>
      <c r="STL95" s="554"/>
      <c r="STM95" s="554"/>
      <c r="STN95" s="554"/>
      <c r="STO95" s="424"/>
      <c r="STP95" s="422"/>
      <c r="STQ95" s="424"/>
      <c r="STR95" s="422"/>
      <c r="STS95" s="423"/>
      <c r="STT95" s="424"/>
      <c r="STU95" s="423"/>
      <c r="STV95" s="554"/>
      <c r="STW95" s="554"/>
      <c r="STX95" s="554"/>
      <c r="STY95" s="424"/>
      <c r="STZ95" s="422"/>
      <c r="SUA95" s="424"/>
      <c r="SUB95" s="422"/>
      <c r="SUC95" s="423"/>
      <c r="SUD95" s="424"/>
      <c r="SUE95" s="423"/>
      <c r="SUF95" s="554"/>
      <c r="SUG95" s="554"/>
      <c r="SUH95" s="554"/>
      <c r="SUI95" s="424"/>
      <c r="SUJ95" s="422"/>
      <c r="SUK95" s="424"/>
      <c r="SUL95" s="422"/>
      <c r="SUM95" s="423"/>
      <c r="SUN95" s="424"/>
      <c r="SUO95" s="423"/>
      <c r="SUP95" s="554"/>
      <c r="SUQ95" s="554"/>
      <c r="SUR95" s="554"/>
      <c r="SUS95" s="424"/>
      <c r="SUT95" s="422"/>
      <c r="SUU95" s="424"/>
      <c r="SUV95" s="422"/>
      <c r="SUW95" s="423"/>
      <c r="SUX95" s="424"/>
      <c r="SUY95" s="423"/>
      <c r="SUZ95" s="554"/>
      <c r="SVA95" s="554"/>
      <c r="SVB95" s="554"/>
      <c r="SVC95" s="424"/>
      <c r="SVD95" s="422"/>
      <c r="SVE95" s="424"/>
      <c r="SVF95" s="422"/>
      <c r="SVG95" s="423"/>
      <c r="SVH95" s="424"/>
      <c r="SVI95" s="423"/>
      <c r="SVJ95" s="554"/>
      <c r="SVK95" s="554"/>
      <c r="SVL95" s="554"/>
      <c r="SVM95" s="424"/>
      <c r="SVN95" s="422"/>
      <c r="SVO95" s="424"/>
      <c r="SVP95" s="422"/>
      <c r="SVQ95" s="423"/>
      <c r="SVR95" s="424"/>
      <c r="SVS95" s="423"/>
      <c r="SVT95" s="554"/>
      <c r="SVU95" s="554"/>
      <c r="SVV95" s="554"/>
      <c r="SVW95" s="424"/>
      <c r="SVX95" s="422"/>
      <c r="SVY95" s="424"/>
      <c r="SVZ95" s="422"/>
      <c r="SWA95" s="423"/>
      <c r="SWB95" s="424"/>
      <c r="SWC95" s="423"/>
      <c r="SWD95" s="554"/>
      <c r="SWE95" s="554"/>
      <c r="SWF95" s="554"/>
      <c r="SWG95" s="424"/>
      <c r="SWH95" s="422"/>
      <c r="SWI95" s="424"/>
      <c r="SWJ95" s="422"/>
      <c r="SWK95" s="423"/>
      <c r="SWL95" s="424"/>
      <c r="SWM95" s="423"/>
      <c r="SWN95" s="554"/>
      <c r="SWO95" s="554"/>
      <c r="SWP95" s="554"/>
      <c r="SWQ95" s="424"/>
      <c r="SWR95" s="422"/>
      <c r="SWS95" s="424"/>
      <c r="SWT95" s="422"/>
      <c r="SWU95" s="423"/>
      <c r="SWV95" s="424"/>
      <c r="SWW95" s="423"/>
      <c r="SWX95" s="554"/>
      <c r="SWY95" s="554"/>
      <c r="SWZ95" s="554"/>
      <c r="SXA95" s="424"/>
      <c r="SXB95" s="422"/>
      <c r="SXC95" s="424"/>
      <c r="SXD95" s="422"/>
      <c r="SXE95" s="423"/>
      <c r="SXF95" s="424"/>
      <c r="SXG95" s="423"/>
      <c r="SXH95" s="554"/>
      <c r="SXI95" s="554"/>
      <c r="SXJ95" s="554"/>
      <c r="SXK95" s="424"/>
      <c r="SXL95" s="422"/>
      <c r="SXM95" s="424"/>
      <c r="SXN95" s="422"/>
      <c r="SXO95" s="423"/>
      <c r="SXP95" s="424"/>
      <c r="SXQ95" s="423"/>
      <c r="SXR95" s="554"/>
      <c r="SXS95" s="554"/>
      <c r="SXT95" s="554"/>
      <c r="SXU95" s="424"/>
      <c r="SXV95" s="422"/>
      <c r="SXW95" s="424"/>
      <c r="SXX95" s="422"/>
      <c r="SXY95" s="423"/>
      <c r="SXZ95" s="424"/>
      <c r="SYA95" s="423"/>
      <c r="SYB95" s="554"/>
      <c r="SYC95" s="554"/>
      <c r="SYD95" s="554"/>
      <c r="SYE95" s="424"/>
      <c r="SYF95" s="422"/>
      <c r="SYG95" s="424"/>
      <c r="SYH95" s="422"/>
      <c r="SYI95" s="423"/>
      <c r="SYJ95" s="424"/>
      <c r="SYK95" s="423"/>
      <c r="SYL95" s="554"/>
      <c r="SYM95" s="554"/>
      <c r="SYN95" s="554"/>
      <c r="SYO95" s="424"/>
      <c r="SYP95" s="422"/>
      <c r="SYQ95" s="424"/>
      <c r="SYR95" s="422"/>
      <c r="SYS95" s="423"/>
      <c r="SYT95" s="424"/>
      <c r="SYU95" s="423"/>
      <c r="SYV95" s="554"/>
      <c r="SYW95" s="554"/>
      <c r="SYX95" s="554"/>
      <c r="SYY95" s="424"/>
      <c r="SYZ95" s="422"/>
      <c r="SZA95" s="424"/>
      <c r="SZB95" s="422"/>
      <c r="SZC95" s="423"/>
      <c r="SZD95" s="424"/>
      <c r="SZE95" s="423"/>
      <c r="SZF95" s="554"/>
      <c r="SZG95" s="554"/>
      <c r="SZH95" s="554"/>
      <c r="SZI95" s="424"/>
      <c r="SZJ95" s="422"/>
      <c r="SZK95" s="424"/>
      <c r="SZL95" s="422"/>
      <c r="SZM95" s="423"/>
      <c r="SZN95" s="424"/>
      <c r="SZO95" s="423"/>
      <c r="SZP95" s="554"/>
      <c r="SZQ95" s="554"/>
      <c r="SZR95" s="554"/>
      <c r="SZS95" s="424"/>
      <c r="SZT95" s="422"/>
      <c r="SZU95" s="424"/>
      <c r="SZV95" s="422"/>
      <c r="SZW95" s="423"/>
      <c r="SZX95" s="424"/>
      <c r="SZY95" s="423"/>
      <c r="SZZ95" s="554"/>
      <c r="TAA95" s="554"/>
      <c r="TAB95" s="554"/>
      <c r="TAC95" s="424"/>
      <c r="TAD95" s="422"/>
      <c r="TAE95" s="424"/>
      <c r="TAF95" s="422"/>
      <c r="TAG95" s="423"/>
      <c r="TAH95" s="424"/>
      <c r="TAI95" s="423"/>
      <c r="TAJ95" s="554"/>
      <c r="TAK95" s="554"/>
      <c r="TAL95" s="554"/>
      <c r="TAM95" s="424"/>
      <c r="TAN95" s="422"/>
      <c r="TAO95" s="424"/>
      <c r="TAP95" s="422"/>
      <c r="TAQ95" s="423"/>
      <c r="TAR95" s="424"/>
      <c r="TAS95" s="423"/>
      <c r="TAT95" s="554"/>
      <c r="TAU95" s="554"/>
      <c r="TAV95" s="554"/>
      <c r="TAW95" s="424"/>
      <c r="TAX95" s="422"/>
      <c r="TAY95" s="424"/>
      <c r="TAZ95" s="422"/>
      <c r="TBA95" s="423"/>
      <c r="TBB95" s="424"/>
      <c r="TBC95" s="423"/>
      <c r="TBD95" s="554"/>
      <c r="TBE95" s="554"/>
      <c r="TBF95" s="554"/>
      <c r="TBG95" s="424"/>
      <c r="TBH95" s="422"/>
      <c r="TBI95" s="424"/>
      <c r="TBJ95" s="422"/>
      <c r="TBK95" s="423"/>
      <c r="TBL95" s="424"/>
      <c r="TBM95" s="423"/>
      <c r="TBN95" s="554"/>
      <c r="TBO95" s="554"/>
      <c r="TBP95" s="554"/>
      <c r="TBQ95" s="424"/>
      <c r="TBR95" s="422"/>
      <c r="TBS95" s="424"/>
      <c r="TBT95" s="422"/>
      <c r="TBU95" s="423"/>
      <c r="TBV95" s="424"/>
      <c r="TBW95" s="423"/>
      <c r="TBX95" s="554"/>
      <c r="TBY95" s="554"/>
      <c r="TBZ95" s="554"/>
      <c r="TCA95" s="424"/>
      <c r="TCB95" s="422"/>
      <c r="TCC95" s="424"/>
      <c r="TCD95" s="422"/>
      <c r="TCE95" s="423"/>
      <c r="TCF95" s="424"/>
      <c r="TCG95" s="423"/>
      <c r="TCH95" s="554"/>
      <c r="TCI95" s="554"/>
      <c r="TCJ95" s="554"/>
      <c r="TCK95" s="424"/>
      <c r="TCL95" s="422"/>
      <c r="TCM95" s="424"/>
      <c r="TCN95" s="422"/>
      <c r="TCO95" s="423"/>
      <c r="TCP95" s="424"/>
      <c r="TCQ95" s="423"/>
      <c r="TCR95" s="554"/>
      <c r="TCS95" s="554"/>
      <c r="TCT95" s="554"/>
      <c r="TCU95" s="424"/>
      <c r="TCV95" s="422"/>
      <c r="TCW95" s="424"/>
      <c r="TCX95" s="422"/>
      <c r="TCY95" s="423"/>
      <c r="TCZ95" s="424"/>
      <c r="TDA95" s="423"/>
      <c r="TDB95" s="554"/>
      <c r="TDC95" s="554"/>
      <c r="TDD95" s="554"/>
      <c r="TDE95" s="424"/>
      <c r="TDF95" s="422"/>
      <c r="TDG95" s="424"/>
      <c r="TDH95" s="422"/>
      <c r="TDI95" s="423"/>
      <c r="TDJ95" s="424"/>
      <c r="TDK95" s="423"/>
      <c r="TDL95" s="554"/>
      <c r="TDM95" s="554"/>
      <c r="TDN95" s="554"/>
      <c r="TDO95" s="424"/>
      <c r="TDP95" s="422"/>
      <c r="TDQ95" s="424"/>
      <c r="TDR95" s="422"/>
      <c r="TDS95" s="423"/>
      <c r="TDT95" s="424"/>
      <c r="TDU95" s="423"/>
      <c r="TDV95" s="554"/>
      <c r="TDW95" s="554"/>
      <c r="TDX95" s="554"/>
      <c r="TDY95" s="424"/>
      <c r="TDZ95" s="422"/>
      <c r="TEA95" s="424"/>
      <c r="TEB95" s="422"/>
      <c r="TEC95" s="423"/>
      <c r="TED95" s="424"/>
      <c r="TEE95" s="423"/>
      <c r="TEF95" s="554"/>
      <c r="TEG95" s="554"/>
      <c r="TEH95" s="554"/>
      <c r="TEI95" s="424"/>
      <c r="TEJ95" s="422"/>
      <c r="TEK95" s="424"/>
      <c r="TEL95" s="422"/>
      <c r="TEM95" s="423"/>
      <c r="TEN95" s="424"/>
      <c r="TEO95" s="423"/>
      <c r="TEP95" s="554"/>
      <c r="TEQ95" s="554"/>
      <c r="TER95" s="554"/>
      <c r="TES95" s="424"/>
      <c r="TET95" s="422"/>
      <c r="TEU95" s="424"/>
      <c r="TEV95" s="422"/>
      <c r="TEW95" s="423"/>
      <c r="TEX95" s="424"/>
      <c r="TEY95" s="423"/>
      <c r="TEZ95" s="554"/>
      <c r="TFA95" s="554"/>
      <c r="TFB95" s="554"/>
      <c r="TFC95" s="424"/>
      <c r="TFD95" s="422"/>
      <c r="TFE95" s="424"/>
      <c r="TFF95" s="422"/>
      <c r="TFG95" s="423"/>
      <c r="TFH95" s="424"/>
      <c r="TFI95" s="423"/>
      <c r="TFJ95" s="554"/>
      <c r="TFK95" s="554"/>
      <c r="TFL95" s="554"/>
      <c r="TFM95" s="424"/>
      <c r="TFN95" s="422"/>
      <c r="TFO95" s="424"/>
      <c r="TFP95" s="422"/>
      <c r="TFQ95" s="423"/>
      <c r="TFR95" s="424"/>
      <c r="TFS95" s="423"/>
      <c r="TFT95" s="554"/>
      <c r="TFU95" s="554"/>
      <c r="TFV95" s="554"/>
      <c r="TFW95" s="424"/>
      <c r="TFX95" s="422"/>
      <c r="TFY95" s="424"/>
      <c r="TFZ95" s="422"/>
      <c r="TGA95" s="423"/>
      <c r="TGB95" s="424"/>
      <c r="TGC95" s="423"/>
      <c r="TGD95" s="554"/>
      <c r="TGE95" s="554"/>
      <c r="TGF95" s="554"/>
      <c r="TGG95" s="424"/>
      <c r="TGH95" s="422"/>
      <c r="TGI95" s="424"/>
      <c r="TGJ95" s="422"/>
      <c r="TGK95" s="423"/>
      <c r="TGL95" s="424"/>
      <c r="TGM95" s="423"/>
      <c r="TGN95" s="554"/>
      <c r="TGO95" s="554"/>
      <c r="TGP95" s="554"/>
      <c r="TGQ95" s="424"/>
      <c r="TGR95" s="422"/>
      <c r="TGS95" s="424"/>
      <c r="TGT95" s="422"/>
      <c r="TGU95" s="423"/>
      <c r="TGV95" s="424"/>
      <c r="TGW95" s="423"/>
      <c r="TGX95" s="554"/>
      <c r="TGY95" s="554"/>
      <c r="TGZ95" s="554"/>
      <c r="THA95" s="424"/>
      <c r="THB95" s="422"/>
      <c r="THC95" s="424"/>
      <c r="THD95" s="422"/>
      <c r="THE95" s="423"/>
      <c r="THF95" s="424"/>
      <c r="THG95" s="423"/>
      <c r="THH95" s="554"/>
      <c r="THI95" s="554"/>
      <c r="THJ95" s="554"/>
      <c r="THK95" s="424"/>
      <c r="THL95" s="422"/>
      <c r="THM95" s="424"/>
      <c r="THN95" s="422"/>
      <c r="THO95" s="423"/>
      <c r="THP95" s="424"/>
      <c r="THQ95" s="423"/>
      <c r="THR95" s="554"/>
      <c r="THS95" s="554"/>
      <c r="THT95" s="554"/>
      <c r="THU95" s="424"/>
      <c r="THV95" s="422"/>
      <c r="THW95" s="424"/>
      <c r="THX95" s="422"/>
      <c r="THY95" s="423"/>
      <c r="THZ95" s="424"/>
      <c r="TIA95" s="423"/>
      <c r="TIB95" s="554"/>
      <c r="TIC95" s="554"/>
      <c r="TID95" s="554"/>
      <c r="TIE95" s="424"/>
      <c r="TIF95" s="422"/>
      <c r="TIG95" s="424"/>
      <c r="TIH95" s="422"/>
      <c r="TII95" s="423"/>
      <c r="TIJ95" s="424"/>
      <c r="TIK95" s="423"/>
      <c r="TIL95" s="554"/>
      <c r="TIM95" s="554"/>
      <c r="TIN95" s="554"/>
      <c r="TIO95" s="424"/>
      <c r="TIP95" s="422"/>
      <c r="TIQ95" s="424"/>
      <c r="TIR95" s="422"/>
      <c r="TIS95" s="423"/>
      <c r="TIT95" s="424"/>
      <c r="TIU95" s="423"/>
      <c r="TIV95" s="554"/>
      <c r="TIW95" s="554"/>
      <c r="TIX95" s="554"/>
      <c r="TIY95" s="424"/>
      <c r="TIZ95" s="422"/>
      <c r="TJA95" s="424"/>
      <c r="TJB95" s="422"/>
      <c r="TJC95" s="423"/>
      <c r="TJD95" s="424"/>
      <c r="TJE95" s="423"/>
      <c r="TJF95" s="554"/>
      <c r="TJG95" s="554"/>
      <c r="TJH95" s="554"/>
      <c r="TJI95" s="424"/>
      <c r="TJJ95" s="422"/>
      <c r="TJK95" s="424"/>
      <c r="TJL95" s="422"/>
      <c r="TJM95" s="423"/>
      <c r="TJN95" s="424"/>
      <c r="TJO95" s="423"/>
      <c r="TJP95" s="554"/>
      <c r="TJQ95" s="554"/>
      <c r="TJR95" s="554"/>
      <c r="TJS95" s="424"/>
      <c r="TJT95" s="422"/>
      <c r="TJU95" s="424"/>
      <c r="TJV95" s="422"/>
      <c r="TJW95" s="423"/>
      <c r="TJX95" s="424"/>
      <c r="TJY95" s="423"/>
      <c r="TJZ95" s="554"/>
      <c r="TKA95" s="554"/>
      <c r="TKB95" s="554"/>
      <c r="TKC95" s="424"/>
      <c r="TKD95" s="422"/>
      <c r="TKE95" s="424"/>
      <c r="TKF95" s="422"/>
      <c r="TKG95" s="423"/>
      <c r="TKH95" s="424"/>
      <c r="TKI95" s="423"/>
      <c r="TKJ95" s="554"/>
      <c r="TKK95" s="554"/>
      <c r="TKL95" s="554"/>
      <c r="TKM95" s="424"/>
      <c r="TKN95" s="422"/>
      <c r="TKO95" s="424"/>
      <c r="TKP95" s="422"/>
      <c r="TKQ95" s="423"/>
      <c r="TKR95" s="424"/>
      <c r="TKS95" s="423"/>
      <c r="TKT95" s="554"/>
      <c r="TKU95" s="554"/>
      <c r="TKV95" s="554"/>
      <c r="TKW95" s="424"/>
      <c r="TKX95" s="422"/>
      <c r="TKY95" s="424"/>
      <c r="TKZ95" s="422"/>
      <c r="TLA95" s="423"/>
      <c r="TLB95" s="424"/>
      <c r="TLC95" s="423"/>
      <c r="TLD95" s="554"/>
      <c r="TLE95" s="554"/>
      <c r="TLF95" s="554"/>
      <c r="TLG95" s="424"/>
      <c r="TLH95" s="422"/>
      <c r="TLI95" s="424"/>
      <c r="TLJ95" s="422"/>
      <c r="TLK95" s="423"/>
      <c r="TLL95" s="424"/>
      <c r="TLM95" s="423"/>
      <c r="TLN95" s="554"/>
      <c r="TLO95" s="554"/>
      <c r="TLP95" s="554"/>
      <c r="TLQ95" s="424"/>
      <c r="TLR95" s="422"/>
      <c r="TLS95" s="424"/>
      <c r="TLT95" s="422"/>
      <c r="TLU95" s="423"/>
      <c r="TLV95" s="424"/>
      <c r="TLW95" s="423"/>
      <c r="TLX95" s="554"/>
      <c r="TLY95" s="554"/>
      <c r="TLZ95" s="554"/>
      <c r="TMA95" s="424"/>
      <c r="TMB95" s="422"/>
      <c r="TMC95" s="424"/>
      <c r="TMD95" s="422"/>
      <c r="TME95" s="423"/>
      <c r="TMF95" s="424"/>
      <c r="TMG95" s="423"/>
      <c r="TMH95" s="554"/>
      <c r="TMI95" s="554"/>
      <c r="TMJ95" s="554"/>
      <c r="TMK95" s="424"/>
      <c r="TML95" s="422"/>
      <c r="TMM95" s="424"/>
      <c r="TMN95" s="422"/>
      <c r="TMO95" s="423"/>
      <c r="TMP95" s="424"/>
      <c r="TMQ95" s="423"/>
      <c r="TMR95" s="554"/>
      <c r="TMS95" s="554"/>
      <c r="TMT95" s="554"/>
      <c r="TMU95" s="424"/>
      <c r="TMV95" s="422"/>
      <c r="TMW95" s="424"/>
      <c r="TMX95" s="422"/>
      <c r="TMY95" s="423"/>
      <c r="TMZ95" s="424"/>
      <c r="TNA95" s="423"/>
      <c r="TNB95" s="554"/>
      <c r="TNC95" s="554"/>
      <c r="TND95" s="554"/>
      <c r="TNE95" s="424"/>
      <c r="TNF95" s="422"/>
      <c r="TNG95" s="424"/>
      <c r="TNH95" s="422"/>
      <c r="TNI95" s="423"/>
      <c r="TNJ95" s="424"/>
      <c r="TNK95" s="423"/>
      <c r="TNL95" s="554"/>
      <c r="TNM95" s="554"/>
      <c r="TNN95" s="554"/>
      <c r="TNO95" s="424"/>
      <c r="TNP95" s="422"/>
      <c r="TNQ95" s="424"/>
      <c r="TNR95" s="422"/>
      <c r="TNS95" s="423"/>
      <c r="TNT95" s="424"/>
      <c r="TNU95" s="423"/>
      <c r="TNV95" s="554"/>
      <c r="TNW95" s="554"/>
      <c r="TNX95" s="554"/>
      <c r="TNY95" s="424"/>
      <c r="TNZ95" s="422"/>
      <c r="TOA95" s="424"/>
      <c r="TOB95" s="422"/>
      <c r="TOC95" s="423"/>
      <c r="TOD95" s="424"/>
      <c r="TOE95" s="423"/>
      <c r="TOF95" s="554"/>
      <c r="TOG95" s="554"/>
      <c r="TOH95" s="554"/>
      <c r="TOI95" s="424"/>
      <c r="TOJ95" s="422"/>
      <c r="TOK95" s="424"/>
      <c r="TOL95" s="422"/>
      <c r="TOM95" s="423"/>
      <c r="TON95" s="424"/>
      <c r="TOO95" s="423"/>
      <c r="TOP95" s="554"/>
      <c r="TOQ95" s="554"/>
      <c r="TOR95" s="554"/>
      <c r="TOS95" s="424"/>
      <c r="TOT95" s="422"/>
      <c r="TOU95" s="424"/>
      <c r="TOV95" s="422"/>
      <c r="TOW95" s="423"/>
      <c r="TOX95" s="424"/>
      <c r="TOY95" s="423"/>
      <c r="TOZ95" s="554"/>
      <c r="TPA95" s="554"/>
      <c r="TPB95" s="554"/>
      <c r="TPC95" s="424"/>
      <c r="TPD95" s="422"/>
      <c r="TPE95" s="424"/>
      <c r="TPF95" s="422"/>
      <c r="TPG95" s="423"/>
      <c r="TPH95" s="424"/>
      <c r="TPI95" s="423"/>
      <c r="TPJ95" s="554"/>
      <c r="TPK95" s="554"/>
      <c r="TPL95" s="554"/>
      <c r="TPM95" s="424"/>
      <c r="TPN95" s="422"/>
      <c r="TPO95" s="424"/>
      <c r="TPP95" s="422"/>
      <c r="TPQ95" s="423"/>
      <c r="TPR95" s="424"/>
      <c r="TPS95" s="423"/>
      <c r="TPT95" s="554"/>
      <c r="TPU95" s="554"/>
      <c r="TPV95" s="554"/>
      <c r="TPW95" s="424"/>
      <c r="TPX95" s="422"/>
      <c r="TPY95" s="424"/>
      <c r="TPZ95" s="422"/>
      <c r="TQA95" s="423"/>
      <c r="TQB95" s="424"/>
      <c r="TQC95" s="423"/>
      <c r="TQD95" s="554"/>
      <c r="TQE95" s="554"/>
      <c r="TQF95" s="554"/>
      <c r="TQG95" s="424"/>
      <c r="TQH95" s="422"/>
      <c r="TQI95" s="424"/>
      <c r="TQJ95" s="422"/>
      <c r="TQK95" s="423"/>
      <c r="TQL95" s="424"/>
      <c r="TQM95" s="423"/>
      <c r="TQN95" s="554"/>
      <c r="TQO95" s="554"/>
      <c r="TQP95" s="554"/>
      <c r="TQQ95" s="424"/>
      <c r="TQR95" s="422"/>
      <c r="TQS95" s="424"/>
      <c r="TQT95" s="422"/>
      <c r="TQU95" s="423"/>
      <c r="TQV95" s="424"/>
      <c r="TQW95" s="423"/>
      <c r="TQX95" s="554"/>
      <c r="TQY95" s="554"/>
      <c r="TQZ95" s="554"/>
      <c r="TRA95" s="424"/>
      <c r="TRB95" s="422"/>
      <c r="TRC95" s="424"/>
      <c r="TRD95" s="422"/>
      <c r="TRE95" s="423"/>
      <c r="TRF95" s="424"/>
      <c r="TRG95" s="423"/>
      <c r="TRH95" s="554"/>
      <c r="TRI95" s="554"/>
      <c r="TRJ95" s="554"/>
      <c r="TRK95" s="424"/>
      <c r="TRL95" s="422"/>
      <c r="TRM95" s="424"/>
      <c r="TRN95" s="422"/>
      <c r="TRO95" s="423"/>
      <c r="TRP95" s="424"/>
      <c r="TRQ95" s="423"/>
      <c r="TRR95" s="554"/>
      <c r="TRS95" s="554"/>
      <c r="TRT95" s="554"/>
      <c r="TRU95" s="424"/>
      <c r="TRV95" s="422"/>
      <c r="TRW95" s="424"/>
      <c r="TRX95" s="422"/>
      <c r="TRY95" s="423"/>
      <c r="TRZ95" s="424"/>
      <c r="TSA95" s="423"/>
      <c r="TSB95" s="554"/>
      <c r="TSC95" s="554"/>
      <c r="TSD95" s="554"/>
      <c r="TSE95" s="424"/>
      <c r="TSF95" s="422"/>
      <c r="TSG95" s="424"/>
      <c r="TSH95" s="422"/>
      <c r="TSI95" s="423"/>
      <c r="TSJ95" s="424"/>
      <c r="TSK95" s="423"/>
      <c r="TSL95" s="554"/>
      <c r="TSM95" s="554"/>
      <c r="TSN95" s="554"/>
      <c r="TSO95" s="424"/>
      <c r="TSP95" s="422"/>
      <c r="TSQ95" s="424"/>
      <c r="TSR95" s="422"/>
      <c r="TSS95" s="423"/>
      <c r="TST95" s="424"/>
      <c r="TSU95" s="423"/>
      <c r="TSV95" s="554"/>
      <c r="TSW95" s="554"/>
      <c r="TSX95" s="554"/>
      <c r="TSY95" s="424"/>
      <c r="TSZ95" s="422"/>
      <c r="TTA95" s="424"/>
      <c r="TTB95" s="422"/>
      <c r="TTC95" s="423"/>
      <c r="TTD95" s="424"/>
      <c r="TTE95" s="423"/>
      <c r="TTF95" s="554"/>
      <c r="TTG95" s="554"/>
      <c r="TTH95" s="554"/>
      <c r="TTI95" s="424"/>
      <c r="TTJ95" s="422"/>
      <c r="TTK95" s="424"/>
      <c r="TTL95" s="422"/>
      <c r="TTM95" s="423"/>
      <c r="TTN95" s="424"/>
      <c r="TTO95" s="423"/>
      <c r="TTP95" s="554"/>
      <c r="TTQ95" s="554"/>
      <c r="TTR95" s="554"/>
      <c r="TTS95" s="424"/>
      <c r="TTT95" s="422"/>
      <c r="TTU95" s="424"/>
      <c r="TTV95" s="422"/>
      <c r="TTW95" s="423"/>
      <c r="TTX95" s="424"/>
      <c r="TTY95" s="423"/>
      <c r="TTZ95" s="554"/>
      <c r="TUA95" s="554"/>
      <c r="TUB95" s="554"/>
      <c r="TUC95" s="424"/>
      <c r="TUD95" s="422"/>
      <c r="TUE95" s="424"/>
      <c r="TUF95" s="422"/>
      <c r="TUG95" s="423"/>
      <c r="TUH95" s="424"/>
      <c r="TUI95" s="423"/>
      <c r="TUJ95" s="554"/>
      <c r="TUK95" s="554"/>
      <c r="TUL95" s="554"/>
      <c r="TUM95" s="424"/>
      <c r="TUN95" s="422"/>
      <c r="TUO95" s="424"/>
      <c r="TUP95" s="422"/>
      <c r="TUQ95" s="423"/>
      <c r="TUR95" s="424"/>
      <c r="TUS95" s="423"/>
      <c r="TUT95" s="554"/>
      <c r="TUU95" s="554"/>
      <c r="TUV95" s="554"/>
      <c r="TUW95" s="424"/>
      <c r="TUX95" s="422"/>
      <c r="TUY95" s="424"/>
      <c r="TUZ95" s="422"/>
      <c r="TVA95" s="423"/>
      <c r="TVB95" s="424"/>
      <c r="TVC95" s="423"/>
      <c r="TVD95" s="554"/>
      <c r="TVE95" s="554"/>
      <c r="TVF95" s="554"/>
      <c r="TVG95" s="424"/>
      <c r="TVH95" s="422"/>
      <c r="TVI95" s="424"/>
      <c r="TVJ95" s="422"/>
      <c r="TVK95" s="423"/>
      <c r="TVL95" s="424"/>
      <c r="TVM95" s="423"/>
      <c r="TVN95" s="554"/>
      <c r="TVO95" s="554"/>
      <c r="TVP95" s="554"/>
      <c r="TVQ95" s="424"/>
      <c r="TVR95" s="422"/>
      <c r="TVS95" s="424"/>
      <c r="TVT95" s="422"/>
      <c r="TVU95" s="423"/>
      <c r="TVV95" s="424"/>
      <c r="TVW95" s="423"/>
      <c r="TVX95" s="554"/>
      <c r="TVY95" s="554"/>
      <c r="TVZ95" s="554"/>
      <c r="TWA95" s="424"/>
      <c r="TWB95" s="422"/>
      <c r="TWC95" s="424"/>
      <c r="TWD95" s="422"/>
      <c r="TWE95" s="423"/>
      <c r="TWF95" s="424"/>
      <c r="TWG95" s="423"/>
      <c r="TWH95" s="554"/>
      <c r="TWI95" s="554"/>
      <c r="TWJ95" s="554"/>
      <c r="TWK95" s="424"/>
      <c r="TWL95" s="422"/>
      <c r="TWM95" s="424"/>
      <c r="TWN95" s="422"/>
      <c r="TWO95" s="423"/>
      <c r="TWP95" s="424"/>
      <c r="TWQ95" s="423"/>
      <c r="TWR95" s="554"/>
      <c r="TWS95" s="554"/>
      <c r="TWT95" s="554"/>
      <c r="TWU95" s="424"/>
      <c r="TWV95" s="422"/>
      <c r="TWW95" s="424"/>
      <c r="TWX95" s="422"/>
      <c r="TWY95" s="423"/>
      <c r="TWZ95" s="424"/>
      <c r="TXA95" s="423"/>
      <c r="TXB95" s="554"/>
      <c r="TXC95" s="554"/>
      <c r="TXD95" s="554"/>
      <c r="TXE95" s="424"/>
      <c r="TXF95" s="422"/>
      <c r="TXG95" s="424"/>
      <c r="TXH95" s="422"/>
      <c r="TXI95" s="423"/>
      <c r="TXJ95" s="424"/>
      <c r="TXK95" s="423"/>
      <c r="TXL95" s="554"/>
      <c r="TXM95" s="554"/>
      <c r="TXN95" s="554"/>
      <c r="TXO95" s="424"/>
      <c r="TXP95" s="422"/>
      <c r="TXQ95" s="424"/>
      <c r="TXR95" s="422"/>
      <c r="TXS95" s="423"/>
      <c r="TXT95" s="424"/>
      <c r="TXU95" s="423"/>
      <c r="TXV95" s="554"/>
      <c r="TXW95" s="554"/>
      <c r="TXX95" s="554"/>
      <c r="TXY95" s="424"/>
      <c r="TXZ95" s="422"/>
      <c r="TYA95" s="424"/>
      <c r="TYB95" s="422"/>
      <c r="TYC95" s="423"/>
      <c r="TYD95" s="424"/>
      <c r="TYE95" s="423"/>
      <c r="TYF95" s="554"/>
      <c r="TYG95" s="554"/>
      <c r="TYH95" s="554"/>
      <c r="TYI95" s="424"/>
      <c r="TYJ95" s="422"/>
      <c r="TYK95" s="424"/>
      <c r="TYL95" s="422"/>
      <c r="TYM95" s="423"/>
      <c r="TYN95" s="424"/>
      <c r="TYO95" s="423"/>
      <c r="TYP95" s="554"/>
      <c r="TYQ95" s="554"/>
      <c r="TYR95" s="554"/>
      <c r="TYS95" s="424"/>
      <c r="TYT95" s="422"/>
      <c r="TYU95" s="424"/>
      <c r="TYV95" s="422"/>
      <c r="TYW95" s="423"/>
      <c r="TYX95" s="424"/>
      <c r="TYY95" s="423"/>
      <c r="TYZ95" s="554"/>
      <c r="TZA95" s="554"/>
      <c r="TZB95" s="554"/>
      <c r="TZC95" s="424"/>
      <c r="TZD95" s="422"/>
      <c r="TZE95" s="424"/>
      <c r="TZF95" s="422"/>
      <c r="TZG95" s="423"/>
      <c r="TZH95" s="424"/>
      <c r="TZI95" s="423"/>
      <c r="TZJ95" s="554"/>
      <c r="TZK95" s="554"/>
      <c r="TZL95" s="554"/>
      <c r="TZM95" s="424"/>
      <c r="TZN95" s="422"/>
      <c r="TZO95" s="424"/>
      <c r="TZP95" s="422"/>
      <c r="TZQ95" s="423"/>
      <c r="TZR95" s="424"/>
      <c r="TZS95" s="423"/>
      <c r="TZT95" s="554"/>
      <c r="TZU95" s="554"/>
      <c r="TZV95" s="554"/>
      <c r="TZW95" s="424"/>
      <c r="TZX95" s="422"/>
      <c r="TZY95" s="424"/>
      <c r="TZZ95" s="422"/>
      <c r="UAA95" s="423"/>
      <c r="UAB95" s="424"/>
      <c r="UAC95" s="423"/>
      <c r="UAD95" s="554"/>
      <c r="UAE95" s="554"/>
      <c r="UAF95" s="554"/>
      <c r="UAG95" s="424"/>
      <c r="UAH95" s="422"/>
      <c r="UAI95" s="424"/>
      <c r="UAJ95" s="422"/>
      <c r="UAK95" s="423"/>
      <c r="UAL95" s="424"/>
      <c r="UAM95" s="423"/>
      <c r="UAN95" s="554"/>
      <c r="UAO95" s="554"/>
      <c r="UAP95" s="554"/>
      <c r="UAQ95" s="424"/>
      <c r="UAR95" s="422"/>
      <c r="UAS95" s="424"/>
      <c r="UAT95" s="422"/>
      <c r="UAU95" s="423"/>
      <c r="UAV95" s="424"/>
      <c r="UAW95" s="423"/>
      <c r="UAX95" s="554"/>
      <c r="UAY95" s="554"/>
      <c r="UAZ95" s="554"/>
      <c r="UBA95" s="424"/>
      <c r="UBB95" s="422"/>
      <c r="UBC95" s="424"/>
      <c r="UBD95" s="422"/>
      <c r="UBE95" s="423"/>
      <c r="UBF95" s="424"/>
      <c r="UBG95" s="423"/>
      <c r="UBH95" s="554"/>
      <c r="UBI95" s="554"/>
      <c r="UBJ95" s="554"/>
      <c r="UBK95" s="424"/>
      <c r="UBL95" s="422"/>
      <c r="UBM95" s="424"/>
      <c r="UBN95" s="422"/>
      <c r="UBO95" s="423"/>
      <c r="UBP95" s="424"/>
      <c r="UBQ95" s="423"/>
      <c r="UBR95" s="554"/>
      <c r="UBS95" s="554"/>
      <c r="UBT95" s="554"/>
      <c r="UBU95" s="424"/>
      <c r="UBV95" s="422"/>
      <c r="UBW95" s="424"/>
      <c r="UBX95" s="422"/>
      <c r="UBY95" s="423"/>
      <c r="UBZ95" s="424"/>
      <c r="UCA95" s="423"/>
      <c r="UCB95" s="554"/>
      <c r="UCC95" s="554"/>
      <c r="UCD95" s="554"/>
      <c r="UCE95" s="424"/>
      <c r="UCF95" s="422"/>
      <c r="UCG95" s="424"/>
      <c r="UCH95" s="422"/>
      <c r="UCI95" s="423"/>
      <c r="UCJ95" s="424"/>
      <c r="UCK95" s="423"/>
      <c r="UCL95" s="554"/>
      <c r="UCM95" s="554"/>
      <c r="UCN95" s="554"/>
      <c r="UCO95" s="424"/>
      <c r="UCP95" s="422"/>
      <c r="UCQ95" s="424"/>
      <c r="UCR95" s="422"/>
      <c r="UCS95" s="423"/>
      <c r="UCT95" s="424"/>
      <c r="UCU95" s="423"/>
      <c r="UCV95" s="554"/>
      <c r="UCW95" s="554"/>
      <c r="UCX95" s="554"/>
      <c r="UCY95" s="424"/>
      <c r="UCZ95" s="422"/>
      <c r="UDA95" s="424"/>
      <c r="UDB95" s="422"/>
      <c r="UDC95" s="423"/>
      <c r="UDD95" s="424"/>
      <c r="UDE95" s="423"/>
      <c r="UDF95" s="554"/>
      <c r="UDG95" s="554"/>
      <c r="UDH95" s="554"/>
      <c r="UDI95" s="424"/>
      <c r="UDJ95" s="422"/>
      <c r="UDK95" s="424"/>
      <c r="UDL95" s="422"/>
      <c r="UDM95" s="423"/>
      <c r="UDN95" s="424"/>
      <c r="UDO95" s="423"/>
      <c r="UDP95" s="554"/>
      <c r="UDQ95" s="554"/>
      <c r="UDR95" s="554"/>
      <c r="UDS95" s="424"/>
      <c r="UDT95" s="422"/>
      <c r="UDU95" s="424"/>
      <c r="UDV95" s="422"/>
      <c r="UDW95" s="423"/>
      <c r="UDX95" s="424"/>
      <c r="UDY95" s="423"/>
      <c r="UDZ95" s="554"/>
      <c r="UEA95" s="554"/>
      <c r="UEB95" s="554"/>
      <c r="UEC95" s="424"/>
      <c r="UED95" s="422"/>
      <c r="UEE95" s="424"/>
      <c r="UEF95" s="422"/>
      <c r="UEG95" s="423"/>
      <c r="UEH95" s="424"/>
      <c r="UEI95" s="423"/>
      <c r="UEJ95" s="554"/>
      <c r="UEK95" s="554"/>
      <c r="UEL95" s="554"/>
      <c r="UEM95" s="424"/>
      <c r="UEN95" s="422"/>
      <c r="UEO95" s="424"/>
      <c r="UEP95" s="422"/>
      <c r="UEQ95" s="423"/>
      <c r="UER95" s="424"/>
      <c r="UES95" s="423"/>
      <c r="UET95" s="554"/>
      <c r="UEU95" s="554"/>
      <c r="UEV95" s="554"/>
      <c r="UEW95" s="424"/>
      <c r="UEX95" s="422"/>
      <c r="UEY95" s="424"/>
      <c r="UEZ95" s="422"/>
      <c r="UFA95" s="423"/>
      <c r="UFB95" s="424"/>
      <c r="UFC95" s="423"/>
      <c r="UFD95" s="554"/>
      <c r="UFE95" s="554"/>
      <c r="UFF95" s="554"/>
      <c r="UFG95" s="424"/>
      <c r="UFH95" s="422"/>
      <c r="UFI95" s="424"/>
      <c r="UFJ95" s="422"/>
      <c r="UFK95" s="423"/>
      <c r="UFL95" s="424"/>
      <c r="UFM95" s="423"/>
      <c r="UFN95" s="554"/>
      <c r="UFO95" s="554"/>
      <c r="UFP95" s="554"/>
      <c r="UFQ95" s="424"/>
      <c r="UFR95" s="422"/>
      <c r="UFS95" s="424"/>
      <c r="UFT95" s="422"/>
      <c r="UFU95" s="423"/>
      <c r="UFV95" s="424"/>
      <c r="UFW95" s="423"/>
      <c r="UFX95" s="554"/>
      <c r="UFY95" s="554"/>
      <c r="UFZ95" s="554"/>
      <c r="UGA95" s="424"/>
      <c r="UGB95" s="422"/>
      <c r="UGC95" s="424"/>
      <c r="UGD95" s="422"/>
      <c r="UGE95" s="423"/>
      <c r="UGF95" s="424"/>
      <c r="UGG95" s="423"/>
      <c r="UGH95" s="554"/>
      <c r="UGI95" s="554"/>
      <c r="UGJ95" s="554"/>
      <c r="UGK95" s="424"/>
      <c r="UGL95" s="422"/>
      <c r="UGM95" s="424"/>
      <c r="UGN95" s="422"/>
      <c r="UGO95" s="423"/>
      <c r="UGP95" s="424"/>
      <c r="UGQ95" s="423"/>
      <c r="UGR95" s="554"/>
      <c r="UGS95" s="554"/>
      <c r="UGT95" s="554"/>
      <c r="UGU95" s="424"/>
      <c r="UGV95" s="422"/>
      <c r="UGW95" s="424"/>
      <c r="UGX95" s="422"/>
      <c r="UGY95" s="423"/>
      <c r="UGZ95" s="424"/>
      <c r="UHA95" s="423"/>
      <c r="UHB95" s="554"/>
      <c r="UHC95" s="554"/>
      <c r="UHD95" s="554"/>
      <c r="UHE95" s="424"/>
      <c r="UHF95" s="422"/>
      <c r="UHG95" s="424"/>
      <c r="UHH95" s="422"/>
      <c r="UHI95" s="423"/>
      <c r="UHJ95" s="424"/>
      <c r="UHK95" s="423"/>
      <c r="UHL95" s="554"/>
      <c r="UHM95" s="554"/>
      <c r="UHN95" s="554"/>
      <c r="UHO95" s="424"/>
      <c r="UHP95" s="422"/>
      <c r="UHQ95" s="424"/>
      <c r="UHR95" s="422"/>
      <c r="UHS95" s="423"/>
      <c r="UHT95" s="424"/>
      <c r="UHU95" s="423"/>
      <c r="UHV95" s="554"/>
      <c r="UHW95" s="554"/>
      <c r="UHX95" s="554"/>
      <c r="UHY95" s="424"/>
      <c r="UHZ95" s="422"/>
      <c r="UIA95" s="424"/>
      <c r="UIB95" s="422"/>
      <c r="UIC95" s="423"/>
      <c r="UID95" s="424"/>
      <c r="UIE95" s="423"/>
      <c r="UIF95" s="554"/>
      <c r="UIG95" s="554"/>
      <c r="UIH95" s="554"/>
      <c r="UII95" s="424"/>
      <c r="UIJ95" s="422"/>
      <c r="UIK95" s="424"/>
      <c r="UIL95" s="422"/>
      <c r="UIM95" s="423"/>
      <c r="UIN95" s="424"/>
      <c r="UIO95" s="423"/>
      <c r="UIP95" s="554"/>
      <c r="UIQ95" s="554"/>
      <c r="UIR95" s="554"/>
      <c r="UIS95" s="424"/>
      <c r="UIT95" s="422"/>
      <c r="UIU95" s="424"/>
      <c r="UIV95" s="422"/>
      <c r="UIW95" s="423"/>
      <c r="UIX95" s="424"/>
      <c r="UIY95" s="423"/>
      <c r="UIZ95" s="554"/>
      <c r="UJA95" s="554"/>
      <c r="UJB95" s="554"/>
      <c r="UJC95" s="424"/>
      <c r="UJD95" s="422"/>
      <c r="UJE95" s="424"/>
      <c r="UJF95" s="422"/>
      <c r="UJG95" s="423"/>
      <c r="UJH95" s="424"/>
      <c r="UJI95" s="423"/>
      <c r="UJJ95" s="554"/>
      <c r="UJK95" s="554"/>
      <c r="UJL95" s="554"/>
      <c r="UJM95" s="424"/>
      <c r="UJN95" s="422"/>
      <c r="UJO95" s="424"/>
      <c r="UJP95" s="422"/>
      <c r="UJQ95" s="423"/>
      <c r="UJR95" s="424"/>
      <c r="UJS95" s="423"/>
      <c r="UJT95" s="554"/>
      <c r="UJU95" s="554"/>
      <c r="UJV95" s="554"/>
      <c r="UJW95" s="424"/>
      <c r="UJX95" s="422"/>
      <c r="UJY95" s="424"/>
      <c r="UJZ95" s="422"/>
      <c r="UKA95" s="423"/>
      <c r="UKB95" s="424"/>
      <c r="UKC95" s="423"/>
      <c r="UKD95" s="554"/>
      <c r="UKE95" s="554"/>
      <c r="UKF95" s="554"/>
      <c r="UKG95" s="424"/>
      <c r="UKH95" s="422"/>
      <c r="UKI95" s="424"/>
      <c r="UKJ95" s="422"/>
      <c r="UKK95" s="423"/>
      <c r="UKL95" s="424"/>
      <c r="UKM95" s="423"/>
      <c r="UKN95" s="554"/>
      <c r="UKO95" s="554"/>
      <c r="UKP95" s="554"/>
      <c r="UKQ95" s="424"/>
      <c r="UKR95" s="422"/>
      <c r="UKS95" s="424"/>
      <c r="UKT95" s="422"/>
      <c r="UKU95" s="423"/>
      <c r="UKV95" s="424"/>
      <c r="UKW95" s="423"/>
      <c r="UKX95" s="554"/>
      <c r="UKY95" s="554"/>
      <c r="UKZ95" s="554"/>
      <c r="ULA95" s="424"/>
      <c r="ULB95" s="422"/>
      <c r="ULC95" s="424"/>
      <c r="ULD95" s="422"/>
      <c r="ULE95" s="423"/>
      <c r="ULF95" s="424"/>
      <c r="ULG95" s="423"/>
      <c r="ULH95" s="554"/>
      <c r="ULI95" s="554"/>
      <c r="ULJ95" s="554"/>
      <c r="ULK95" s="424"/>
      <c r="ULL95" s="422"/>
      <c r="ULM95" s="424"/>
      <c r="ULN95" s="422"/>
      <c r="ULO95" s="423"/>
      <c r="ULP95" s="424"/>
      <c r="ULQ95" s="423"/>
      <c r="ULR95" s="554"/>
      <c r="ULS95" s="554"/>
      <c r="ULT95" s="554"/>
      <c r="ULU95" s="424"/>
      <c r="ULV95" s="422"/>
      <c r="ULW95" s="424"/>
      <c r="ULX95" s="422"/>
      <c r="ULY95" s="423"/>
      <c r="ULZ95" s="424"/>
      <c r="UMA95" s="423"/>
      <c r="UMB95" s="554"/>
      <c r="UMC95" s="554"/>
      <c r="UMD95" s="554"/>
      <c r="UME95" s="424"/>
      <c r="UMF95" s="422"/>
      <c r="UMG95" s="424"/>
      <c r="UMH95" s="422"/>
      <c r="UMI95" s="423"/>
      <c r="UMJ95" s="424"/>
      <c r="UMK95" s="423"/>
      <c r="UML95" s="554"/>
      <c r="UMM95" s="554"/>
      <c r="UMN95" s="554"/>
      <c r="UMO95" s="424"/>
      <c r="UMP95" s="422"/>
      <c r="UMQ95" s="424"/>
      <c r="UMR95" s="422"/>
      <c r="UMS95" s="423"/>
      <c r="UMT95" s="424"/>
      <c r="UMU95" s="423"/>
      <c r="UMV95" s="554"/>
      <c r="UMW95" s="554"/>
      <c r="UMX95" s="554"/>
      <c r="UMY95" s="424"/>
      <c r="UMZ95" s="422"/>
      <c r="UNA95" s="424"/>
      <c r="UNB95" s="422"/>
      <c r="UNC95" s="423"/>
      <c r="UND95" s="424"/>
      <c r="UNE95" s="423"/>
      <c r="UNF95" s="554"/>
      <c r="UNG95" s="554"/>
      <c r="UNH95" s="554"/>
      <c r="UNI95" s="424"/>
      <c r="UNJ95" s="422"/>
      <c r="UNK95" s="424"/>
      <c r="UNL95" s="422"/>
      <c r="UNM95" s="423"/>
      <c r="UNN95" s="424"/>
      <c r="UNO95" s="423"/>
      <c r="UNP95" s="554"/>
      <c r="UNQ95" s="554"/>
      <c r="UNR95" s="554"/>
      <c r="UNS95" s="424"/>
      <c r="UNT95" s="422"/>
      <c r="UNU95" s="424"/>
      <c r="UNV95" s="422"/>
      <c r="UNW95" s="423"/>
      <c r="UNX95" s="424"/>
      <c r="UNY95" s="423"/>
      <c r="UNZ95" s="554"/>
      <c r="UOA95" s="554"/>
      <c r="UOB95" s="554"/>
      <c r="UOC95" s="424"/>
      <c r="UOD95" s="422"/>
      <c r="UOE95" s="424"/>
      <c r="UOF95" s="422"/>
      <c r="UOG95" s="423"/>
      <c r="UOH95" s="424"/>
      <c r="UOI95" s="423"/>
      <c r="UOJ95" s="554"/>
      <c r="UOK95" s="554"/>
      <c r="UOL95" s="554"/>
      <c r="UOM95" s="424"/>
      <c r="UON95" s="422"/>
      <c r="UOO95" s="424"/>
      <c r="UOP95" s="422"/>
      <c r="UOQ95" s="423"/>
      <c r="UOR95" s="424"/>
      <c r="UOS95" s="423"/>
      <c r="UOT95" s="554"/>
      <c r="UOU95" s="554"/>
      <c r="UOV95" s="554"/>
      <c r="UOW95" s="424"/>
      <c r="UOX95" s="422"/>
      <c r="UOY95" s="424"/>
      <c r="UOZ95" s="422"/>
      <c r="UPA95" s="423"/>
      <c r="UPB95" s="424"/>
      <c r="UPC95" s="423"/>
      <c r="UPD95" s="554"/>
      <c r="UPE95" s="554"/>
      <c r="UPF95" s="554"/>
      <c r="UPG95" s="424"/>
      <c r="UPH95" s="422"/>
      <c r="UPI95" s="424"/>
      <c r="UPJ95" s="422"/>
      <c r="UPK95" s="423"/>
      <c r="UPL95" s="424"/>
      <c r="UPM95" s="423"/>
      <c r="UPN95" s="554"/>
      <c r="UPO95" s="554"/>
      <c r="UPP95" s="554"/>
      <c r="UPQ95" s="424"/>
      <c r="UPR95" s="422"/>
      <c r="UPS95" s="424"/>
      <c r="UPT95" s="422"/>
      <c r="UPU95" s="423"/>
      <c r="UPV95" s="424"/>
      <c r="UPW95" s="423"/>
      <c r="UPX95" s="554"/>
      <c r="UPY95" s="554"/>
      <c r="UPZ95" s="554"/>
      <c r="UQA95" s="424"/>
      <c r="UQB95" s="422"/>
      <c r="UQC95" s="424"/>
      <c r="UQD95" s="422"/>
      <c r="UQE95" s="423"/>
      <c r="UQF95" s="424"/>
      <c r="UQG95" s="423"/>
      <c r="UQH95" s="554"/>
      <c r="UQI95" s="554"/>
      <c r="UQJ95" s="554"/>
      <c r="UQK95" s="424"/>
      <c r="UQL95" s="422"/>
      <c r="UQM95" s="424"/>
      <c r="UQN95" s="422"/>
      <c r="UQO95" s="423"/>
      <c r="UQP95" s="424"/>
      <c r="UQQ95" s="423"/>
      <c r="UQR95" s="554"/>
      <c r="UQS95" s="554"/>
      <c r="UQT95" s="554"/>
      <c r="UQU95" s="424"/>
      <c r="UQV95" s="422"/>
      <c r="UQW95" s="424"/>
      <c r="UQX95" s="422"/>
      <c r="UQY95" s="423"/>
      <c r="UQZ95" s="424"/>
      <c r="URA95" s="423"/>
      <c r="URB95" s="554"/>
      <c r="URC95" s="554"/>
      <c r="URD95" s="554"/>
      <c r="URE95" s="424"/>
      <c r="URF95" s="422"/>
      <c r="URG95" s="424"/>
      <c r="URH95" s="422"/>
      <c r="URI95" s="423"/>
      <c r="URJ95" s="424"/>
      <c r="URK95" s="423"/>
      <c r="URL95" s="554"/>
      <c r="URM95" s="554"/>
      <c r="URN95" s="554"/>
      <c r="URO95" s="424"/>
      <c r="URP95" s="422"/>
      <c r="URQ95" s="424"/>
      <c r="URR95" s="422"/>
      <c r="URS95" s="423"/>
      <c r="URT95" s="424"/>
      <c r="URU95" s="423"/>
      <c r="URV95" s="554"/>
      <c r="URW95" s="554"/>
      <c r="URX95" s="554"/>
      <c r="URY95" s="424"/>
      <c r="URZ95" s="422"/>
      <c r="USA95" s="424"/>
      <c r="USB95" s="422"/>
      <c r="USC95" s="423"/>
      <c r="USD95" s="424"/>
      <c r="USE95" s="423"/>
      <c r="USF95" s="554"/>
      <c r="USG95" s="554"/>
      <c r="USH95" s="554"/>
      <c r="USI95" s="424"/>
      <c r="USJ95" s="422"/>
      <c r="USK95" s="424"/>
      <c r="USL95" s="422"/>
      <c r="USM95" s="423"/>
      <c r="USN95" s="424"/>
      <c r="USO95" s="423"/>
      <c r="USP95" s="554"/>
      <c r="USQ95" s="554"/>
      <c r="USR95" s="554"/>
      <c r="USS95" s="424"/>
      <c r="UST95" s="422"/>
      <c r="USU95" s="424"/>
      <c r="USV95" s="422"/>
      <c r="USW95" s="423"/>
      <c r="USX95" s="424"/>
      <c r="USY95" s="423"/>
      <c r="USZ95" s="554"/>
      <c r="UTA95" s="554"/>
      <c r="UTB95" s="554"/>
      <c r="UTC95" s="424"/>
      <c r="UTD95" s="422"/>
      <c r="UTE95" s="424"/>
      <c r="UTF95" s="422"/>
      <c r="UTG95" s="423"/>
      <c r="UTH95" s="424"/>
      <c r="UTI95" s="423"/>
      <c r="UTJ95" s="554"/>
      <c r="UTK95" s="554"/>
      <c r="UTL95" s="554"/>
      <c r="UTM95" s="424"/>
      <c r="UTN95" s="422"/>
      <c r="UTO95" s="424"/>
      <c r="UTP95" s="422"/>
      <c r="UTQ95" s="423"/>
      <c r="UTR95" s="424"/>
      <c r="UTS95" s="423"/>
      <c r="UTT95" s="554"/>
      <c r="UTU95" s="554"/>
      <c r="UTV95" s="554"/>
      <c r="UTW95" s="424"/>
      <c r="UTX95" s="422"/>
      <c r="UTY95" s="424"/>
      <c r="UTZ95" s="422"/>
      <c r="UUA95" s="423"/>
      <c r="UUB95" s="424"/>
      <c r="UUC95" s="423"/>
      <c r="UUD95" s="554"/>
      <c r="UUE95" s="554"/>
      <c r="UUF95" s="554"/>
      <c r="UUG95" s="424"/>
      <c r="UUH95" s="422"/>
      <c r="UUI95" s="424"/>
      <c r="UUJ95" s="422"/>
      <c r="UUK95" s="423"/>
      <c r="UUL95" s="424"/>
      <c r="UUM95" s="423"/>
      <c r="UUN95" s="554"/>
      <c r="UUO95" s="554"/>
      <c r="UUP95" s="554"/>
      <c r="UUQ95" s="424"/>
      <c r="UUR95" s="422"/>
      <c r="UUS95" s="424"/>
      <c r="UUT95" s="422"/>
      <c r="UUU95" s="423"/>
      <c r="UUV95" s="424"/>
      <c r="UUW95" s="423"/>
      <c r="UUX95" s="554"/>
      <c r="UUY95" s="554"/>
      <c r="UUZ95" s="554"/>
      <c r="UVA95" s="424"/>
      <c r="UVB95" s="422"/>
      <c r="UVC95" s="424"/>
      <c r="UVD95" s="422"/>
      <c r="UVE95" s="423"/>
      <c r="UVF95" s="424"/>
      <c r="UVG95" s="423"/>
      <c r="UVH95" s="554"/>
      <c r="UVI95" s="554"/>
      <c r="UVJ95" s="554"/>
      <c r="UVK95" s="424"/>
      <c r="UVL95" s="422"/>
      <c r="UVM95" s="424"/>
      <c r="UVN95" s="422"/>
      <c r="UVO95" s="423"/>
      <c r="UVP95" s="424"/>
      <c r="UVQ95" s="423"/>
      <c r="UVR95" s="554"/>
      <c r="UVS95" s="554"/>
      <c r="UVT95" s="554"/>
      <c r="UVU95" s="424"/>
      <c r="UVV95" s="422"/>
      <c r="UVW95" s="424"/>
      <c r="UVX95" s="422"/>
      <c r="UVY95" s="423"/>
      <c r="UVZ95" s="424"/>
      <c r="UWA95" s="423"/>
      <c r="UWB95" s="554"/>
      <c r="UWC95" s="554"/>
      <c r="UWD95" s="554"/>
      <c r="UWE95" s="424"/>
      <c r="UWF95" s="422"/>
      <c r="UWG95" s="424"/>
      <c r="UWH95" s="422"/>
      <c r="UWI95" s="423"/>
      <c r="UWJ95" s="424"/>
      <c r="UWK95" s="423"/>
      <c r="UWL95" s="554"/>
      <c r="UWM95" s="554"/>
      <c r="UWN95" s="554"/>
      <c r="UWO95" s="424"/>
      <c r="UWP95" s="422"/>
      <c r="UWQ95" s="424"/>
      <c r="UWR95" s="422"/>
      <c r="UWS95" s="423"/>
      <c r="UWT95" s="424"/>
      <c r="UWU95" s="423"/>
      <c r="UWV95" s="554"/>
      <c r="UWW95" s="554"/>
      <c r="UWX95" s="554"/>
      <c r="UWY95" s="424"/>
      <c r="UWZ95" s="422"/>
      <c r="UXA95" s="424"/>
      <c r="UXB95" s="422"/>
      <c r="UXC95" s="423"/>
      <c r="UXD95" s="424"/>
      <c r="UXE95" s="423"/>
      <c r="UXF95" s="554"/>
      <c r="UXG95" s="554"/>
      <c r="UXH95" s="554"/>
      <c r="UXI95" s="424"/>
      <c r="UXJ95" s="422"/>
      <c r="UXK95" s="424"/>
      <c r="UXL95" s="422"/>
      <c r="UXM95" s="423"/>
      <c r="UXN95" s="424"/>
      <c r="UXO95" s="423"/>
      <c r="UXP95" s="554"/>
      <c r="UXQ95" s="554"/>
      <c r="UXR95" s="554"/>
      <c r="UXS95" s="424"/>
      <c r="UXT95" s="422"/>
      <c r="UXU95" s="424"/>
      <c r="UXV95" s="422"/>
      <c r="UXW95" s="423"/>
      <c r="UXX95" s="424"/>
      <c r="UXY95" s="423"/>
      <c r="UXZ95" s="554"/>
      <c r="UYA95" s="554"/>
      <c r="UYB95" s="554"/>
      <c r="UYC95" s="424"/>
      <c r="UYD95" s="422"/>
      <c r="UYE95" s="424"/>
      <c r="UYF95" s="422"/>
      <c r="UYG95" s="423"/>
      <c r="UYH95" s="424"/>
      <c r="UYI95" s="423"/>
      <c r="UYJ95" s="554"/>
      <c r="UYK95" s="554"/>
      <c r="UYL95" s="554"/>
      <c r="UYM95" s="424"/>
      <c r="UYN95" s="422"/>
      <c r="UYO95" s="424"/>
      <c r="UYP95" s="422"/>
      <c r="UYQ95" s="423"/>
      <c r="UYR95" s="424"/>
      <c r="UYS95" s="423"/>
      <c r="UYT95" s="554"/>
      <c r="UYU95" s="554"/>
      <c r="UYV95" s="554"/>
      <c r="UYW95" s="424"/>
      <c r="UYX95" s="422"/>
      <c r="UYY95" s="424"/>
      <c r="UYZ95" s="422"/>
      <c r="UZA95" s="423"/>
      <c r="UZB95" s="424"/>
      <c r="UZC95" s="423"/>
      <c r="UZD95" s="554"/>
      <c r="UZE95" s="554"/>
      <c r="UZF95" s="554"/>
      <c r="UZG95" s="424"/>
      <c r="UZH95" s="422"/>
      <c r="UZI95" s="424"/>
      <c r="UZJ95" s="422"/>
      <c r="UZK95" s="423"/>
      <c r="UZL95" s="424"/>
      <c r="UZM95" s="423"/>
      <c r="UZN95" s="554"/>
      <c r="UZO95" s="554"/>
      <c r="UZP95" s="554"/>
      <c r="UZQ95" s="424"/>
      <c r="UZR95" s="422"/>
      <c r="UZS95" s="424"/>
      <c r="UZT95" s="422"/>
      <c r="UZU95" s="423"/>
      <c r="UZV95" s="424"/>
      <c r="UZW95" s="423"/>
      <c r="UZX95" s="554"/>
      <c r="UZY95" s="554"/>
      <c r="UZZ95" s="554"/>
      <c r="VAA95" s="424"/>
      <c r="VAB95" s="422"/>
      <c r="VAC95" s="424"/>
      <c r="VAD95" s="422"/>
      <c r="VAE95" s="423"/>
      <c r="VAF95" s="424"/>
      <c r="VAG95" s="423"/>
      <c r="VAH95" s="554"/>
      <c r="VAI95" s="554"/>
      <c r="VAJ95" s="554"/>
      <c r="VAK95" s="424"/>
      <c r="VAL95" s="422"/>
      <c r="VAM95" s="424"/>
      <c r="VAN95" s="422"/>
      <c r="VAO95" s="423"/>
      <c r="VAP95" s="424"/>
      <c r="VAQ95" s="423"/>
      <c r="VAR95" s="554"/>
      <c r="VAS95" s="554"/>
      <c r="VAT95" s="554"/>
      <c r="VAU95" s="424"/>
      <c r="VAV95" s="422"/>
      <c r="VAW95" s="424"/>
      <c r="VAX95" s="422"/>
      <c r="VAY95" s="423"/>
      <c r="VAZ95" s="424"/>
      <c r="VBA95" s="423"/>
      <c r="VBB95" s="554"/>
      <c r="VBC95" s="554"/>
      <c r="VBD95" s="554"/>
      <c r="VBE95" s="424"/>
      <c r="VBF95" s="422"/>
      <c r="VBG95" s="424"/>
      <c r="VBH95" s="422"/>
      <c r="VBI95" s="423"/>
      <c r="VBJ95" s="424"/>
      <c r="VBK95" s="423"/>
      <c r="VBL95" s="554"/>
      <c r="VBM95" s="554"/>
      <c r="VBN95" s="554"/>
      <c r="VBO95" s="424"/>
      <c r="VBP95" s="422"/>
      <c r="VBQ95" s="424"/>
      <c r="VBR95" s="422"/>
      <c r="VBS95" s="423"/>
      <c r="VBT95" s="424"/>
      <c r="VBU95" s="423"/>
      <c r="VBV95" s="554"/>
      <c r="VBW95" s="554"/>
      <c r="VBX95" s="554"/>
      <c r="VBY95" s="424"/>
      <c r="VBZ95" s="422"/>
      <c r="VCA95" s="424"/>
      <c r="VCB95" s="422"/>
      <c r="VCC95" s="423"/>
      <c r="VCD95" s="424"/>
      <c r="VCE95" s="423"/>
      <c r="VCF95" s="554"/>
      <c r="VCG95" s="554"/>
      <c r="VCH95" s="554"/>
      <c r="VCI95" s="424"/>
      <c r="VCJ95" s="422"/>
      <c r="VCK95" s="424"/>
      <c r="VCL95" s="422"/>
      <c r="VCM95" s="423"/>
      <c r="VCN95" s="424"/>
      <c r="VCO95" s="423"/>
      <c r="VCP95" s="554"/>
      <c r="VCQ95" s="554"/>
      <c r="VCR95" s="554"/>
      <c r="VCS95" s="424"/>
      <c r="VCT95" s="422"/>
      <c r="VCU95" s="424"/>
      <c r="VCV95" s="422"/>
      <c r="VCW95" s="423"/>
      <c r="VCX95" s="424"/>
      <c r="VCY95" s="423"/>
      <c r="VCZ95" s="554"/>
      <c r="VDA95" s="554"/>
      <c r="VDB95" s="554"/>
      <c r="VDC95" s="424"/>
      <c r="VDD95" s="422"/>
      <c r="VDE95" s="424"/>
      <c r="VDF95" s="422"/>
      <c r="VDG95" s="423"/>
      <c r="VDH95" s="424"/>
      <c r="VDI95" s="423"/>
      <c r="VDJ95" s="554"/>
      <c r="VDK95" s="554"/>
      <c r="VDL95" s="554"/>
      <c r="VDM95" s="424"/>
      <c r="VDN95" s="422"/>
      <c r="VDO95" s="424"/>
      <c r="VDP95" s="422"/>
      <c r="VDQ95" s="423"/>
      <c r="VDR95" s="424"/>
      <c r="VDS95" s="423"/>
      <c r="VDT95" s="554"/>
      <c r="VDU95" s="554"/>
      <c r="VDV95" s="554"/>
      <c r="VDW95" s="424"/>
      <c r="VDX95" s="422"/>
      <c r="VDY95" s="424"/>
      <c r="VDZ95" s="422"/>
      <c r="VEA95" s="423"/>
      <c r="VEB95" s="424"/>
      <c r="VEC95" s="423"/>
      <c r="VED95" s="554"/>
      <c r="VEE95" s="554"/>
      <c r="VEF95" s="554"/>
      <c r="VEG95" s="424"/>
      <c r="VEH95" s="422"/>
      <c r="VEI95" s="424"/>
      <c r="VEJ95" s="422"/>
      <c r="VEK95" s="423"/>
      <c r="VEL95" s="424"/>
      <c r="VEM95" s="423"/>
      <c r="VEN95" s="554"/>
      <c r="VEO95" s="554"/>
      <c r="VEP95" s="554"/>
      <c r="VEQ95" s="424"/>
      <c r="VER95" s="422"/>
      <c r="VES95" s="424"/>
      <c r="VET95" s="422"/>
      <c r="VEU95" s="423"/>
      <c r="VEV95" s="424"/>
      <c r="VEW95" s="423"/>
      <c r="VEX95" s="554"/>
      <c r="VEY95" s="554"/>
      <c r="VEZ95" s="554"/>
      <c r="VFA95" s="424"/>
      <c r="VFB95" s="422"/>
      <c r="VFC95" s="424"/>
      <c r="VFD95" s="422"/>
      <c r="VFE95" s="423"/>
      <c r="VFF95" s="424"/>
      <c r="VFG95" s="423"/>
      <c r="VFH95" s="554"/>
      <c r="VFI95" s="554"/>
      <c r="VFJ95" s="554"/>
      <c r="VFK95" s="424"/>
      <c r="VFL95" s="422"/>
      <c r="VFM95" s="424"/>
      <c r="VFN95" s="422"/>
      <c r="VFO95" s="423"/>
      <c r="VFP95" s="424"/>
      <c r="VFQ95" s="423"/>
      <c r="VFR95" s="554"/>
      <c r="VFS95" s="554"/>
      <c r="VFT95" s="554"/>
      <c r="VFU95" s="424"/>
      <c r="VFV95" s="422"/>
      <c r="VFW95" s="424"/>
      <c r="VFX95" s="422"/>
      <c r="VFY95" s="423"/>
      <c r="VFZ95" s="424"/>
      <c r="VGA95" s="423"/>
      <c r="VGB95" s="554"/>
      <c r="VGC95" s="554"/>
      <c r="VGD95" s="554"/>
      <c r="VGE95" s="424"/>
      <c r="VGF95" s="422"/>
      <c r="VGG95" s="424"/>
      <c r="VGH95" s="422"/>
      <c r="VGI95" s="423"/>
      <c r="VGJ95" s="424"/>
      <c r="VGK95" s="423"/>
      <c r="VGL95" s="554"/>
      <c r="VGM95" s="554"/>
      <c r="VGN95" s="554"/>
      <c r="VGO95" s="424"/>
      <c r="VGP95" s="422"/>
      <c r="VGQ95" s="424"/>
      <c r="VGR95" s="422"/>
      <c r="VGS95" s="423"/>
      <c r="VGT95" s="424"/>
      <c r="VGU95" s="423"/>
      <c r="VGV95" s="554"/>
      <c r="VGW95" s="554"/>
      <c r="VGX95" s="554"/>
      <c r="VGY95" s="424"/>
      <c r="VGZ95" s="422"/>
      <c r="VHA95" s="424"/>
      <c r="VHB95" s="422"/>
      <c r="VHC95" s="423"/>
      <c r="VHD95" s="424"/>
      <c r="VHE95" s="423"/>
      <c r="VHF95" s="554"/>
      <c r="VHG95" s="554"/>
      <c r="VHH95" s="554"/>
      <c r="VHI95" s="424"/>
      <c r="VHJ95" s="422"/>
      <c r="VHK95" s="424"/>
      <c r="VHL95" s="422"/>
      <c r="VHM95" s="423"/>
      <c r="VHN95" s="424"/>
      <c r="VHO95" s="423"/>
      <c r="VHP95" s="554"/>
      <c r="VHQ95" s="554"/>
      <c r="VHR95" s="554"/>
      <c r="VHS95" s="424"/>
      <c r="VHT95" s="422"/>
      <c r="VHU95" s="424"/>
      <c r="VHV95" s="422"/>
      <c r="VHW95" s="423"/>
      <c r="VHX95" s="424"/>
      <c r="VHY95" s="423"/>
      <c r="VHZ95" s="554"/>
      <c r="VIA95" s="554"/>
      <c r="VIB95" s="554"/>
      <c r="VIC95" s="424"/>
      <c r="VID95" s="422"/>
      <c r="VIE95" s="424"/>
      <c r="VIF95" s="422"/>
      <c r="VIG95" s="423"/>
      <c r="VIH95" s="424"/>
      <c r="VII95" s="423"/>
      <c r="VIJ95" s="554"/>
      <c r="VIK95" s="554"/>
      <c r="VIL95" s="554"/>
      <c r="VIM95" s="424"/>
      <c r="VIN95" s="422"/>
      <c r="VIO95" s="424"/>
      <c r="VIP95" s="422"/>
      <c r="VIQ95" s="423"/>
      <c r="VIR95" s="424"/>
      <c r="VIS95" s="423"/>
      <c r="VIT95" s="554"/>
      <c r="VIU95" s="554"/>
      <c r="VIV95" s="554"/>
      <c r="VIW95" s="424"/>
      <c r="VIX95" s="422"/>
      <c r="VIY95" s="424"/>
      <c r="VIZ95" s="422"/>
      <c r="VJA95" s="423"/>
      <c r="VJB95" s="424"/>
      <c r="VJC95" s="423"/>
      <c r="VJD95" s="554"/>
      <c r="VJE95" s="554"/>
      <c r="VJF95" s="554"/>
      <c r="VJG95" s="424"/>
      <c r="VJH95" s="422"/>
      <c r="VJI95" s="424"/>
      <c r="VJJ95" s="422"/>
      <c r="VJK95" s="423"/>
      <c r="VJL95" s="424"/>
      <c r="VJM95" s="423"/>
      <c r="VJN95" s="554"/>
      <c r="VJO95" s="554"/>
      <c r="VJP95" s="554"/>
      <c r="VJQ95" s="424"/>
      <c r="VJR95" s="422"/>
      <c r="VJS95" s="424"/>
      <c r="VJT95" s="422"/>
      <c r="VJU95" s="423"/>
      <c r="VJV95" s="424"/>
      <c r="VJW95" s="423"/>
      <c r="VJX95" s="554"/>
      <c r="VJY95" s="554"/>
      <c r="VJZ95" s="554"/>
      <c r="VKA95" s="424"/>
      <c r="VKB95" s="422"/>
      <c r="VKC95" s="424"/>
      <c r="VKD95" s="422"/>
      <c r="VKE95" s="423"/>
      <c r="VKF95" s="424"/>
      <c r="VKG95" s="423"/>
      <c r="VKH95" s="554"/>
      <c r="VKI95" s="554"/>
      <c r="VKJ95" s="554"/>
      <c r="VKK95" s="424"/>
      <c r="VKL95" s="422"/>
      <c r="VKM95" s="424"/>
      <c r="VKN95" s="422"/>
      <c r="VKO95" s="423"/>
      <c r="VKP95" s="424"/>
      <c r="VKQ95" s="423"/>
      <c r="VKR95" s="554"/>
      <c r="VKS95" s="554"/>
      <c r="VKT95" s="554"/>
      <c r="VKU95" s="424"/>
      <c r="VKV95" s="422"/>
      <c r="VKW95" s="424"/>
      <c r="VKX95" s="422"/>
      <c r="VKY95" s="423"/>
      <c r="VKZ95" s="424"/>
      <c r="VLA95" s="423"/>
      <c r="VLB95" s="554"/>
      <c r="VLC95" s="554"/>
      <c r="VLD95" s="554"/>
      <c r="VLE95" s="424"/>
      <c r="VLF95" s="422"/>
      <c r="VLG95" s="424"/>
      <c r="VLH95" s="422"/>
      <c r="VLI95" s="423"/>
      <c r="VLJ95" s="424"/>
      <c r="VLK95" s="423"/>
      <c r="VLL95" s="554"/>
      <c r="VLM95" s="554"/>
      <c r="VLN95" s="554"/>
      <c r="VLO95" s="424"/>
      <c r="VLP95" s="422"/>
      <c r="VLQ95" s="424"/>
      <c r="VLR95" s="422"/>
      <c r="VLS95" s="423"/>
      <c r="VLT95" s="424"/>
      <c r="VLU95" s="423"/>
      <c r="VLV95" s="554"/>
      <c r="VLW95" s="554"/>
      <c r="VLX95" s="554"/>
      <c r="VLY95" s="424"/>
      <c r="VLZ95" s="422"/>
      <c r="VMA95" s="424"/>
      <c r="VMB95" s="422"/>
      <c r="VMC95" s="423"/>
      <c r="VMD95" s="424"/>
      <c r="VME95" s="423"/>
      <c r="VMF95" s="554"/>
      <c r="VMG95" s="554"/>
      <c r="VMH95" s="554"/>
      <c r="VMI95" s="424"/>
      <c r="VMJ95" s="422"/>
      <c r="VMK95" s="424"/>
      <c r="VML95" s="422"/>
      <c r="VMM95" s="423"/>
      <c r="VMN95" s="424"/>
      <c r="VMO95" s="423"/>
      <c r="VMP95" s="554"/>
      <c r="VMQ95" s="554"/>
      <c r="VMR95" s="554"/>
      <c r="VMS95" s="424"/>
      <c r="VMT95" s="422"/>
      <c r="VMU95" s="424"/>
      <c r="VMV95" s="422"/>
      <c r="VMW95" s="423"/>
      <c r="VMX95" s="424"/>
      <c r="VMY95" s="423"/>
      <c r="VMZ95" s="554"/>
      <c r="VNA95" s="554"/>
      <c r="VNB95" s="554"/>
      <c r="VNC95" s="424"/>
      <c r="VND95" s="422"/>
      <c r="VNE95" s="424"/>
      <c r="VNF95" s="422"/>
      <c r="VNG95" s="423"/>
      <c r="VNH95" s="424"/>
      <c r="VNI95" s="423"/>
      <c r="VNJ95" s="554"/>
      <c r="VNK95" s="554"/>
      <c r="VNL95" s="554"/>
      <c r="VNM95" s="424"/>
      <c r="VNN95" s="422"/>
      <c r="VNO95" s="424"/>
      <c r="VNP95" s="422"/>
      <c r="VNQ95" s="423"/>
      <c r="VNR95" s="424"/>
      <c r="VNS95" s="423"/>
      <c r="VNT95" s="554"/>
      <c r="VNU95" s="554"/>
      <c r="VNV95" s="554"/>
      <c r="VNW95" s="424"/>
      <c r="VNX95" s="422"/>
      <c r="VNY95" s="424"/>
      <c r="VNZ95" s="422"/>
      <c r="VOA95" s="423"/>
      <c r="VOB95" s="424"/>
      <c r="VOC95" s="423"/>
      <c r="VOD95" s="554"/>
      <c r="VOE95" s="554"/>
      <c r="VOF95" s="554"/>
      <c r="VOG95" s="424"/>
      <c r="VOH95" s="422"/>
      <c r="VOI95" s="424"/>
      <c r="VOJ95" s="422"/>
      <c r="VOK95" s="423"/>
      <c r="VOL95" s="424"/>
      <c r="VOM95" s="423"/>
      <c r="VON95" s="554"/>
      <c r="VOO95" s="554"/>
      <c r="VOP95" s="554"/>
      <c r="VOQ95" s="424"/>
      <c r="VOR95" s="422"/>
      <c r="VOS95" s="424"/>
      <c r="VOT95" s="422"/>
      <c r="VOU95" s="423"/>
      <c r="VOV95" s="424"/>
      <c r="VOW95" s="423"/>
      <c r="VOX95" s="554"/>
      <c r="VOY95" s="554"/>
      <c r="VOZ95" s="554"/>
      <c r="VPA95" s="424"/>
      <c r="VPB95" s="422"/>
      <c r="VPC95" s="424"/>
      <c r="VPD95" s="422"/>
      <c r="VPE95" s="423"/>
      <c r="VPF95" s="424"/>
      <c r="VPG95" s="423"/>
      <c r="VPH95" s="554"/>
      <c r="VPI95" s="554"/>
      <c r="VPJ95" s="554"/>
      <c r="VPK95" s="424"/>
      <c r="VPL95" s="422"/>
      <c r="VPM95" s="424"/>
      <c r="VPN95" s="422"/>
      <c r="VPO95" s="423"/>
      <c r="VPP95" s="424"/>
      <c r="VPQ95" s="423"/>
      <c r="VPR95" s="554"/>
      <c r="VPS95" s="554"/>
      <c r="VPT95" s="554"/>
      <c r="VPU95" s="424"/>
      <c r="VPV95" s="422"/>
      <c r="VPW95" s="424"/>
      <c r="VPX95" s="422"/>
      <c r="VPY95" s="423"/>
      <c r="VPZ95" s="424"/>
      <c r="VQA95" s="423"/>
      <c r="VQB95" s="554"/>
      <c r="VQC95" s="554"/>
      <c r="VQD95" s="554"/>
      <c r="VQE95" s="424"/>
      <c r="VQF95" s="422"/>
      <c r="VQG95" s="424"/>
      <c r="VQH95" s="422"/>
      <c r="VQI95" s="423"/>
      <c r="VQJ95" s="424"/>
      <c r="VQK95" s="423"/>
      <c r="VQL95" s="554"/>
      <c r="VQM95" s="554"/>
      <c r="VQN95" s="554"/>
      <c r="VQO95" s="424"/>
      <c r="VQP95" s="422"/>
      <c r="VQQ95" s="424"/>
      <c r="VQR95" s="422"/>
      <c r="VQS95" s="423"/>
      <c r="VQT95" s="424"/>
      <c r="VQU95" s="423"/>
      <c r="VQV95" s="554"/>
      <c r="VQW95" s="554"/>
      <c r="VQX95" s="554"/>
      <c r="VQY95" s="424"/>
      <c r="VQZ95" s="422"/>
      <c r="VRA95" s="424"/>
      <c r="VRB95" s="422"/>
      <c r="VRC95" s="423"/>
      <c r="VRD95" s="424"/>
      <c r="VRE95" s="423"/>
      <c r="VRF95" s="554"/>
      <c r="VRG95" s="554"/>
      <c r="VRH95" s="554"/>
      <c r="VRI95" s="424"/>
      <c r="VRJ95" s="422"/>
      <c r="VRK95" s="424"/>
      <c r="VRL95" s="422"/>
      <c r="VRM95" s="423"/>
      <c r="VRN95" s="424"/>
      <c r="VRO95" s="423"/>
      <c r="VRP95" s="554"/>
      <c r="VRQ95" s="554"/>
      <c r="VRR95" s="554"/>
      <c r="VRS95" s="424"/>
      <c r="VRT95" s="422"/>
      <c r="VRU95" s="424"/>
      <c r="VRV95" s="422"/>
      <c r="VRW95" s="423"/>
      <c r="VRX95" s="424"/>
      <c r="VRY95" s="423"/>
      <c r="VRZ95" s="554"/>
      <c r="VSA95" s="554"/>
      <c r="VSB95" s="554"/>
      <c r="VSC95" s="424"/>
      <c r="VSD95" s="422"/>
      <c r="VSE95" s="424"/>
      <c r="VSF95" s="422"/>
      <c r="VSG95" s="423"/>
      <c r="VSH95" s="424"/>
      <c r="VSI95" s="423"/>
      <c r="VSJ95" s="554"/>
      <c r="VSK95" s="554"/>
      <c r="VSL95" s="554"/>
      <c r="VSM95" s="424"/>
      <c r="VSN95" s="422"/>
      <c r="VSO95" s="424"/>
      <c r="VSP95" s="422"/>
      <c r="VSQ95" s="423"/>
      <c r="VSR95" s="424"/>
      <c r="VSS95" s="423"/>
      <c r="VST95" s="554"/>
      <c r="VSU95" s="554"/>
      <c r="VSV95" s="554"/>
      <c r="VSW95" s="424"/>
      <c r="VSX95" s="422"/>
      <c r="VSY95" s="424"/>
      <c r="VSZ95" s="422"/>
      <c r="VTA95" s="423"/>
      <c r="VTB95" s="424"/>
      <c r="VTC95" s="423"/>
      <c r="VTD95" s="554"/>
      <c r="VTE95" s="554"/>
      <c r="VTF95" s="554"/>
      <c r="VTG95" s="424"/>
      <c r="VTH95" s="422"/>
      <c r="VTI95" s="424"/>
      <c r="VTJ95" s="422"/>
      <c r="VTK95" s="423"/>
      <c r="VTL95" s="424"/>
      <c r="VTM95" s="423"/>
      <c r="VTN95" s="554"/>
      <c r="VTO95" s="554"/>
      <c r="VTP95" s="554"/>
      <c r="VTQ95" s="424"/>
      <c r="VTR95" s="422"/>
      <c r="VTS95" s="424"/>
      <c r="VTT95" s="422"/>
      <c r="VTU95" s="423"/>
      <c r="VTV95" s="424"/>
      <c r="VTW95" s="423"/>
      <c r="VTX95" s="554"/>
      <c r="VTY95" s="554"/>
      <c r="VTZ95" s="554"/>
      <c r="VUA95" s="424"/>
      <c r="VUB95" s="422"/>
      <c r="VUC95" s="424"/>
      <c r="VUD95" s="422"/>
      <c r="VUE95" s="423"/>
      <c r="VUF95" s="424"/>
      <c r="VUG95" s="423"/>
      <c r="VUH95" s="554"/>
      <c r="VUI95" s="554"/>
      <c r="VUJ95" s="554"/>
      <c r="VUK95" s="424"/>
      <c r="VUL95" s="422"/>
      <c r="VUM95" s="424"/>
      <c r="VUN95" s="422"/>
      <c r="VUO95" s="423"/>
      <c r="VUP95" s="424"/>
      <c r="VUQ95" s="423"/>
      <c r="VUR95" s="554"/>
      <c r="VUS95" s="554"/>
      <c r="VUT95" s="554"/>
      <c r="VUU95" s="424"/>
      <c r="VUV95" s="422"/>
      <c r="VUW95" s="424"/>
      <c r="VUX95" s="422"/>
      <c r="VUY95" s="423"/>
      <c r="VUZ95" s="424"/>
      <c r="VVA95" s="423"/>
      <c r="VVB95" s="554"/>
      <c r="VVC95" s="554"/>
      <c r="VVD95" s="554"/>
      <c r="VVE95" s="424"/>
      <c r="VVF95" s="422"/>
      <c r="VVG95" s="424"/>
      <c r="VVH95" s="422"/>
      <c r="VVI95" s="423"/>
      <c r="VVJ95" s="424"/>
      <c r="VVK95" s="423"/>
      <c r="VVL95" s="554"/>
      <c r="VVM95" s="554"/>
      <c r="VVN95" s="554"/>
      <c r="VVO95" s="424"/>
      <c r="VVP95" s="422"/>
      <c r="VVQ95" s="424"/>
      <c r="VVR95" s="422"/>
      <c r="VVS95" s="423"/>
      <c r="VVT95" s="424"/>
      <c r="VVU95" s="423"/>
      <c r="VVV95" s="554"/>
      <c r="VVW95" s="554"/>
      <c r="VVX95" s="554"/>
      <c r="VVY95" s="424"/>
      <c r="VVZ95" s="422"/>
      <c r="VWA95" s="424"/>
      <c r="VWB95" s="422"/>
      <c r="VWC95" s="423"/>
      <c r="VWD95" s="424"/>
      <c r="VWE95" s="423"/>
      <c r="VWF95" s="554"/>
      <c r="VWG95" s="554"/>
      <c r="VWH95" s="554"/>
      <c r="VWI95" s="424"/>
      <c r="VWJ95" s="422"/>
      <c r="VWK95" s="424"/>
      <c r="VWL95" s="422"/>
      <c r="VWM95" s="423"/>
      <c r="VWN95" s="424"/>
      <c r="VWO95" s="423"/>
      <c r="VWP95" s="554"/>
      <c r="VWQ95" s="554"/>
      <c r="VWR95" s="554"/>
      <c r="VWS95" s="424"/>
      <c r="VWT95" s="422"/>
      <c r="VWU95" s="424"/>
      <c r="VWV95" s="422"/>
      <c r="VWW95" s="423"/>
      <c r="VWX95" s="424"/>
      <c r="VWY95" s="423"/>
      <c r="VWZ95" s="554"/>
      <c r="VXA95" s="554"/>
      <c r="VXB95" s="554"/>
      <c r="VXC95" s="424"/>
      <c r="VXD95" s="422"/>
      <c r="VXE95" s="424"/>
      <c r="VXF95" s="422"/>
      <c r="VXG95" s="423"/>
      <c r="VXH95" s="424"/>
      <c r="VXI95" s="423"/>
      <c r="VXJ95" s="554"/>
      <c r="VXK95" s="554"/>
      <c r="VXL95" s="554"/>
      <c r="VXM95" s="424"/>
      <c r="VXN95" s="422"/>
      <c r="VXO95" s="424"/>
      <c r="VXP95" s="422"/>
      <c r="VXQ95" s="423"/>
      <c r="VXR95" s="424"/>
      <c r="VXS95" s="423"/>
      <c r="VXT95" s="554"/>
      <c r="VXU95" s="554"/>
      <c r="VXV95" s="554"/>
      <c r="VXW95" s="424"/>
      <c r="VXX95" s="422"/>
      <c r="VXY95" s="424"/>
      <c r="VXZ95" s="422"/>
      <c r="VYA95" s="423"/>
      <c r="VYB95" s="424"/>
      <c r="VYC95" s="423"/>
      <c r="VYD95" s="554"/>
      <c r="VYE95" s="554"/>
      <c r="VYF95" s="554"/>
      <c r="VYG95" s="424"/>
      <c r="VYH95" s="422"/>
      <c r="VYI95" s="424"/>
      <c r="VYJ95" s="422"/>
      <c r="VYK95" s="423"/>
      <c r="VYL95" s="424"/>
      <c r="VYM95" s="423"/>
      <c r="VYN95" s="554"/>
      <c r="VYO95" s="554"/>
      <c r="VYP95" s="554"/>
      <c r="VYQ95" s="424"/>
      <c r="VYR95" s="422"/>
      <c r="VYS95" s="424"/>
      <c r="VYT95" s="422"/>
      <c r="VYU95" s="423"/>
      <c r="VYV95" s="424"/>
      <c r="VYW95" s="423"/>
      <c r="VYX95" s="554"/>
      <c r="VYY95" s="554"/>
      <c r="VYZ95" s="554"/>
      <c r="VZA95" s="424"/>
      <c r="VZB95" s="422"/>
      <c r="VZC95" s="424"/>
      <c r="VZD95" s="422"/>
      <c r="VZE95" s="423"/>
      <c r="VZF95" s="424"/>
      <c r="VZG95" s="423"/>
      <c r="VZH95" s="554"/>
      <c r="VZI95" s="554"/>
      <c r="VZJ95" s="554"/>
      <c r="VZK95" s="424"/>
      <c r="VZL95" s="422"/>
      <c r="VZM95" s="424"/>
      <c r="VZN95" s="422"/>
      <c r="VZO95" s="423"/>
      <c r="VZP95" s="424"/>
      <c r="VZQ95" s="423"/>
      <c r="VZR95" s="554"/>
      <c r="VZS95" s="554"/>
      <c r="VZT95" s="554"/>
      <c r="VZU95" s="424"/>
      <c r="VZV95" s="422"/>
      <c r="VZW95" s="424"/>
      <c r="VZX95" s="422"/>
      <c r="VZY95" s="423"/>
      <c r="VZZ95" s="424"/>
      <c r="WAA95" s="423"/>
      <c r="WAB95" s="554"/>
      <c r="WAC95" s="554"/>
      <c r="WAD95" s="554"/>
      <c r="WAE95" s="424"/>
      <c r="WAF95" s="422"/>
      <c r="WAG95" s="424"/>
      <c r="WAH95" s="422"/>
      <c r="WAI95" s="423"/>
      <c r="WAJ95" s="424"/>
      <c r="WAK95" s="423"/>
      <c r="WAL95" s="554"/>
      <c r="WAM95" s="554"/>
      <c r="WAN95" s="554"/>
      <c r="WAO95" s="424"/>
      <c r="WAP95" s="422"/>
      <c r="WAQ95" s="424"/>
      <c r="WAR95" s="422"/>
      <c r="WAS95" s="423"/>
      <c r="WAT95" s="424"/>
      <c r="WAU95" s="423"/>
      <c r="WAV95" s="554"/>
      <c r="WAW95" s="554"/>
      <c r="WAX95" s="554"/>
      <c r="WAY95" s="424"/>
      <c r="WAZ95" s="422"/>
      <c r="WBA95" s="424"/>
      <c r="WBB95" s="422"/>
      <c r="WBC95" s="423"/>
      <c r="WBD95" s="424"/>
      <c r="WBE95" s="423"/>
      <c r="WBF95" s="554"/>
      <c r="WBG95" s="554"/>
      <c r="WBH95" s="554"/>
      <c r="WBI95" s="424"/>
      <c r="WBJ95" s="422"/>
      <c r="WBK95" s="424"/>
      <c r="WBL95" s="422"/>
      <c r="WBM95" s="423"/>
      <c r="WBN95" s="424"/>
      <c r="WBO95" s="423"/>
      <c r="WBP95" s="554"/>
      <c r="WBQ95" s="554"/>
      <c r="WBR95" s="554"/>
      <c r="WBS95" s="424"/>
      <c r="WBT95" s="422"/>
      <c r="WBU95" s="424"/>
      <c r="WBV95" s="422"/>
      <c r="WBW95" s="423"/>
      <c r="WBX95" s="424"/>
      <c r="WBY95" s="423"/>
      <c r="WBZ95" s="554"/>
      <c r="WCA95" s="554"/>
      <c r="WCB95" s="554"/>
      <c r="WCC95" s="424"/>
      <c r="WCD95" s="422"/>
      <c r="WCE95" s="424"/>
      <c r="WCF95" s="422"/>
      <c r="WCG95" s="423"/>
      <c r="WCH95" s="424"/>
      <c r="WCI95" s="423"/>
      <c r="WCJ95" s="554"/>
      <c r="WCK95" s="554"/>
      <c r="WCL95" s="554"/>
      <c r="WCM95" s="424"/>
      <c r="WCN95" s="422"/>
      <c r="WCO95" s="424"/>
      <c r="WCP95" s="422"/>
      <c r="WCQ95" s="423"/>
      <c r="WCR95" s="424"/>
      <c r="WCS95" s="423"/>
      <c r="WCT95" s="554"/>
      <c r="WCU95" s="554"/>
      <c r="WCV95" s="554"/>
      <c r="WCW95" s="424"/>
      <c r="WCX95" s="422"/>
      <c r="WCY95" s="424"/>
      <c r="WCZ95" s="422"/>
      <c r="WDA95" s="423"/>
      <c r="WDB95" s="424"/>
      <c r="WDC95" s="423"/>
      <c r="WDD95" s="554"/>
      <c r="WDE95" s="554"/>
      <c r="WDF95" s="554"/>
      <c r="WDG95" s="424"/>
      <c r="WDH95" s="422"/>
      <c r="WDI95" s="424"/>
      <c r="WDJ95" s="422"/>
      <c r="WDK95" s="423"/>
      <c r="WDL95" s="424"/>
      <c r="WDM95" s="423"/>
      <c r="WDN95" s="554"/>
      <c r="WDO95" s="554"/>
      <c r="WDP95" s="554"/>
      <c r="WDQ95" s="424"/>
      <c r="WDR95" s="422"/>
      <c r="WDS95" s="424"/>
      <c r="WDT95" s="422"/>
      <c r="WDU95" s="423"/>
      <c r="WDV95" s="424"/>
      <c r="WDW95" s="423"/>
      <c r="WDX95" s="554"/>
      <c r="WDY95" s="554"/>
      <c r="WDZ95" s="554"/>
      <c r="WEA95" s="424"/>
      <c r="WEB95" s="422"/>
      <c r="WEC95" s="424"/>
      <c r="WED95" s="422"/>
      <c r="WEE95" s="423"/>
      <c r="WEF95" s="424"/>
      <c r="WEG95" s="423"/>
      <c r="WEH95" s="554"/>
      <c r="WEI95" s="554"/>
      <c r="WEJ95" s="554"/>
      <c r="WEK95" s="424"/>
      <c r="WEL95" s="422"/>
      <c r="WEM95" s="424"/>
      <c r="WEN95" s="422"/>
      <c r="WEO95" s="423"/>
      <c r="WEP95" s="424"/>
      <c r="WEQ95" s="423"/>
      <c r="WER95" s="554"/>
      <c r="WES95" s="554"/>
      <c r="WET95" s="554"/>
      <c r="WEU95" s="424"/>
      <c r="WEV95" s="422"/>
      <c r="WEW95" s="424"/>
      <c r="WEX95" s="422"/>
      <c r="WEY95" s="423"/>
      <c r="WEZ95" s="424"/>
      <c r="WFA95" s="423"/>
      <c r="WFB95" s="554"/>
      <c r="WFC95" s="554"/>
      <c r="WFD95" s="554"/>
      <c r="WFE95" s="424"/>
      <c r="WFF95" s="422"/>
      <c r="WFG95" s="424"/>
      <c r="WFH95" s="422"/>
      <c r="WFI95" s="423"/>
      <c r="WFJ95" s="424"/>
      <c r="WFK95" s="423"/>
      <c r="WFL95" s="554"/>
      <c r="WFM95" s="554"/>
      <c r="WFN95" s="554"/>
      <c r="WFO95" s="424"/>
      <c r="WFP95" s="422"/>
      <c r="WFQ95" s="424"/>
      <c r="WFR95" s="422"/>
      <c r="WFS95" s="423"/>
      <c r="WFT95" s="424"/>
      <c r="WFU95" s="423"/>
      <c r="WFV95" s="554"/>
      <c r="WFW95" s="554"/>
      <c r="WFX95" s="554"/>
      <c r="WFY95" s="424"/>
      <c r="WFZ95" s="422"/>
      <c r="WGA95" s="424"/>
      <c r="WGB95" s="422"/>
      <c r="WGC95" s="423"/>
      <c r="WGD95" s="424"/>
      <c r="WGE95" s="423"/>
      <c r="WGF95" s="554"/>
      <c r="WGG95" s="554"/>
      <c r="WGH95" s="554"/>
      <c r="WGI95" s="424"/>
      <c r="WGJ95" s="422"/>
      <c r="WGK95" s="424"/>
      <c r="WGL95" s="422"/>
      <c r="WGM95" s="423"/>
      <c r="WGN95" s="424"/>
      <c r="WGO95" s="423"/>
      <c r="WGP95" s="554"/>
      <c r="WGQ95" s="554"/>
      <c r="WGR95" s="554"/>
      <c r="WGS95" s="424"/>
      <c r="WGT95" s="422"/>
      <c r="WGU95" s="424"/>
      <c r="WGV95" s="422"/>
      <c r="WGW95" s="423"/>
      <c r="WGX95" s="424"/>
      <c r="WGY95" s="423"/>
      <c r="WGZ95" s="554"/>
      <c r="WHA95" s="554"/>
      <c r="WHB95" s="554"/>
      <c r="WHC95" s="424"/>
      <c r="WHD95" s="422"/>
      <c r="WHE95" s="424"/>
      <c r="WHF95" s="422"/>
      <c r="WHG95" s="423"/>
      <c r="WHH95" s="424"/>
      <c r="WHI95" s="423"/>
      <c r="WHJ95" s="554"/>
      <c r="WHK95" s="554"/>
      <c r="WHL95" s="554"/>
      <c r="WHM95" s="424"/>
      <c r="WHN95" s="422"/>
      <c r="WHO95" s="424"/>
      <c r="WHP95" s="422"/>
      <c r="WHQ95" s="423"/>
      <c r="WHR95" s="424"/>
      <c r="WHS95" s="423"/>
      <c r="WHT95" s="554"/>
      <c r="WHU95" s="554"/>
      <c r="WHV95" s="554"/>
      <c r="WHW95" s="424"/>
      <c r="WHX95" s="422"/>
      <c r="WHY95" s="424"/>
      <c r="WHZ95" s="422"/>
      <c r="WIA95" s="423"/>
      <c r="WIB95" s="424"/>
      <c r="WIC95" s="423"/>
      <c r="WID95" s="554"/>
      <c r="WIE95" s="554"/>
      <c r="WIF95" s="554"/>
      <c r="WIG95" s="424"/>
      <c r="WIH95" s="422"/>
      <c r="WII95" s="424"/>
      <c r="WIJ95" s="422"/>
      <c r="WIK95" s="423"/>
      <c r="WIL95" s="424"/>
      <c r="WIM95" s="423"/>
      <c r="WIN95" s="554"/>
      <c r="WIO95" s="554"/>
      <c r="WIP95" s="554"/>
      <c r="WIQ95" s="424"/>
      <c r="WIR95" s="422"/>
      <c r="WIS95" s="424"/>
      <c r="WIT95" s="422"/>
      <c r="WIU95" s="423"/>
      <c r="WIV95" s="424"/>
      <c r="WIW95" s="423"/>
      <c r="WIX95" s="554"/>
      <c r="WIY95" s="554"/>
      <c r="WIZ95" s="554"/>
      <c r="WJA95" s="424"/>
      <c r="WJB95" s="422"/>
      <c r="WJC95" s="424"/>
      <c r="WJD95" s="422"/>
      <c r="WJE95" s="423"/>
      <c r="WJF95" s="424"/>
      <c r="WJG95" s="423"/>
      <c r="WJH95" s="554"/>
      <c r="WJI95" s="554"/>
      <c r="WJJ95" s="554"/>
      <c r="WJK95" s="424"/>
      <c r="WJL95" s="422"/>
      <c r="WJM95" s="424"/>
      <c r="WJN95" s="422"/>
      <c r="WJO95" s="423"/>
      <c r="WJP95" s="424"/>
      <c r="WJQ95" s="423"/>
      <c r="WJR95" s="554"/>
      <c r="WJS95" s="554"/>
      <c r="WJT95" s="554"/>
      <c r="WJU95" s="424"/>
      <c r="WJV95" s="422"/>
      <c r="WJW95" s="424"/>
      <c r="WJX95" s="422"/>
      <c r="WJY95" s="423"/>
      <c r="WJZ95" s="424"/>
      <c r="WKA95" s="423"/>
      <c r="WKB95" s="554"/>
      <c r="WKC95" s="554"/>
      <c r="WKD95" s="554"/>
      <c r="WKE95" s="424"/>
      <c r="WKF95" s="422"/>
      <c r="WKG95" s="424"/>
      <c r="WKH95" s="422"/>
      <c r="WKI95" s="423"/>
      <c r="WKJ95" s="424"/>
      <c r="WKK95" s="423"/>
      <c r="WKL95" s="554"/>
      <c r="WKM95" s="554"/>
      <c r="WKN95" s="554"/>
      <c r="WKO95" s="424"/>
      <c r="WKP95" s="422"/>
      <c r="WKQ95" s="424"/>
      <c r="WKR95" s="422"/>
      <c r="WKS95" s="423"/>
      <c r="WKT95" s="424"/>
      <c r="WKU95" s="423"/>
      <c r="WKV95" s="554"/>
      <c r="WKW95" s="554"/>
      <c r="WKX95" s="554"/>
      <c r="WKY95" s="424"/>
      <c r="WKZ95" s="422"/>
      <c r="WLA95" s="424"/>
      <c r="WLB95" s="422"/>
      <c r="WLC95" s="423"/>
      <c r="WLD95" s="424"/>
      <c r="WLE95" s="423"/>
      <c r="WLF95" s="554"/>
      <c r="WLG95" s="554"/>
      <c r="WLH95" s="554"/>
      <c r="WLI95" s="424"/>
      <c r="WLJ95" s="422"/>
      <c r="WLK95" s="424"/>
      <c r="WLL95" s="422"/>
      <c r="WLM95" s="423"/>
      <c r="WLN95" s="424"/>
      <c r="WLO95" s="423"/>
      <c r="WLP95" s="554"/>
      <c r="WLQ95" s="554"/>
      <c r="WLR95" s="554"/>
      <c r="WLS95" s="424"/>
      <c r="WLT95" s="422"/>
      <c r="WLU95" s="424"/>
      <c r="WLV95" s="422"/>
      <c r="WLW95" s="423"/>
      <c r="WLX95" s="424"/>
      <c r="WLY95" s="423"/>
      <c r="WLZ95" s="554"/>
      <c r="WMA95" s="554"/>
      <c r="WMB95" s="554"/>
      <c r="WMC95" s="424"/>
      <c r="WMD95" s="422"/>
      <c r="WME95" s="424"/>
      <c r="WMF95" s="422"/>
      <c r="WMG95" s="423"/>
      <c r="WMH95" s="424"/>
      <c r="WMI95" s="423"/>
      <c r="WMJ95" s="554"/>
      <c r="WMK95" s="554"/>
      <c r="WML95" s="554"/>
      <c r="WMM95" s="424"/>
      <c r="WMN95" s="422"/>
      <c r="WMO95" s="424"/>
      <c r="WMP95" s="422"/>
      <c r="WMQ95" s="423"/>
      <c r="WMR95" s="424"/>
      <c r="WMS95" s="423"/>
      <c r="WMT95" s="554"/>
      <c r="WMU95" s="554"/>
      <c r="WMV95" s="554"/>
      <c r="WMW95" s="424"/>
      <c r="WMX95" s="422"/>
      <c r="WMY95" s="424"/>
      <c r="WMZ95" s="422"/>
      <c r="WNA95" s="423"/>
      <c r="WNB95" s="424"/>
      <c r="WNC95" s="423"/>
      <c r="WND95" s="554"/>
      <c r="WNE95" s="554"/>
      <c r="WNF95" s="554"/>
      <c r="WNG95" s="424"/>
      <c r="WNH95" s="422"/>
      <c r="WNI95" s="424"/>
      <c r="WNJ95" s="422"/>
      <c r="WNK95" s="423"/>
      <c r="WNL95" s="424"/>
      <c r="WNM95" s="423"/>
      <c r="WNN95" s="554"/>
      <c r="WNO95" s="554"/>
      <c r="WNP95" s="554"/>
      <c r="WNQ95" s="424"/>
      <c r="WNR95" s="422"/>
      <c r="WNS95" s="424"/>
      <c r="WNT95" s="422"/>
      <c r="WNU95" s="423"/>
      <c r="WNV95" s="424"/>
      <c r="WNW95" s="423"/>
      <c r="WNX95" s="554"/>
      <c r="WNY95" s="554"/>
      <c r="WNZ95" s="554"/>
      <c r="WOA95" s="424"/>
      <c r="WOB95" s="422"/>
      <c r="WOC95" s="424"/>
      <c r="WOD95" s="422"/>
      <c r="WOE95" s="423"/>
      <c r="WOF95" s="424"/>
      <c r="WOG95" s="423"/>
      <c r="WOH95" s="554"/>
      <c r="WOI95" s="554"/>
      <c r="WOJ95" s="554"/>
      <c r="WOK95" s="424"/>
      <c r="WOL95" s="422"/>
      <c r="WOM95" s="424"/>
      <c r="WON95" s="422"/>
      <c r="WOO95" s="423"/>
      <c r="WOP95" s="424"/>
      <c r="WOQ95" s="423"/>
      <c r="WOR95" s="554"/>
      <c r="WOS95" s="554"/>
      <c r="WOT95" s="554"/>
      <c r="WOU95" s="424"/>
      <c r="WOV95" s="422"/>
      <c r="WOW95" s="424"/>
      <c r="WOX95" s="422"/>
      <c r="WOY95" s="423"/>
      <c r="WOZ95" s="424"/>
      <c r="WPA95" s="423"/>
      <c r="WPB95" s="554"/>
      <c r="WPC95" s="554"/>
      <c r="WPD95" s="554"/>
      <c r="WPE95" s="424"/>
      <c r="WPF95" s="422"/>
      <c r="WPG95" s="424"/>
      <c r="WPH95" s="422"/>
      <c r="WPI95" s="423"/>
      <c r="WPJ95" s="424"/>
      <c r="WPK95" s="423"/>
      <c r="WPL95" s="554"/>
      <c r="WPM95" s="554"/>
      <c r="WPN95" s="554"/>
      <c r="WPO95" s="424"/>
      <c r="WPP95" s="422"/>
      <c r="WPQ95" s="424"/>
      <c r="WPR95" s="422"/>
      <c r="WPS95" s="423"/>
      <c r="WPT95" s="424"/>
      <c r="WPU95" s="423"/>
      <c r="WPV95" s="554"/>
      <c r="WPW95" s="554"/>
      <c r="WPX95" s="554"/>
      <c r="WPY95" s="424"/>
      <c r="WPZ95" s="422"/>
      <c r="WQA95" s="424"/>
      <c r="WQB95" s="422"/>
      <c r="WQC95" s="423"/>
      <c r="WQD95" s="424"/>
      <c r="WQE95" s="423"/>
      <c r="WQF95" s="554"/>
      <c r="WQG95" s="554"/>
      <c r="WQH95" s="554"/>
      <c r="WQI95" s="424"/>
      <c r="WQJ95" s="422"/>
      <c r="WQK95" s="424"/>
      <c r="WQL95" s="422"/>
      <c r="WQM95" s="423"/>
      <c r="WQN95" s="424"/>
      <c r="WQO95" s="423"/>
      <c r="WQP95" s="554"/>
      <c r="WQQ95" s="554"/>
      <c r="WQR95" s="554"/>
      <c r="WQS95" s="424"/>
      <c r="WQT95" s="422"/>
      <c r="WQU95" s="424"/>
      <c r="WQV95" s="422"/>
      <c r="WQW95" s="423"/>
      <c r="WQX95" s="424"/>
      <c r="WQY95" s="423"/>
      <c r="WQZ95" s="554"/>
      <c r="WRA95" s="554"/>
      <c r="WRB95" s="554"/>
      <c r="WRC95" s="424"/>
      <c r="WRD95" s="422"/>
      <c r="WRE95" s="424"/>
      <c r="WRF95" s="422"/>
      <c r="WRG95" s="423"/>
      <c r="WRH95" s="424"/>
      <c r="WRI95" s="423"/>
      <c r="WRJ95" s="554"/>
      <c r="WRK95" s="554"/>
      <c r="WRL95" s="554"/>
      <c r="WRM95" s="424"/>
      <c r="WRN95" s="422"/>
      <c r="WRO95" s="424"/>
      <c r="WRP95" s="422"/>
      <c r="WRQ95" s="423"/>
      <c r="WRR95" s="424"/>
      <c r="WRS95" s="423"/>
      <c r="WRT95" s="554"/>
      <c r="WRU95" s="554"/>
      <c r="WRV95" s="554"/>
      <c r="WRW95" s="424"/>
      <c r="WRX95" s="422"/>
      <c r="WRY95" s="424"/>
      <c r="WRZ95" s="422"/>
      <c r="WSA95" s="423"/>
      <c r="WSB95" s="424"/>
      <c r="WSC95" s="423"/>
      <c r="WSD95" s="554"/>
      <c r="WSE95" s="554"/>
      <c r="WSF95" s="554"/>
      <c r="WSG95" s="424"/>
      <c r="WSH95" s="422"/>
      <c r="WSI95" s="424"/>
      <c r="WSJ95" s="422"/>
      <c r="WSK95" s="423"/>
      <c r="WSL95" s="424"/>
      <c r="WSM95" s="423"/>
      <c r="WSN95" s="554"/>
      <c r="WSO95" s="554"/>
      <c r="WSP95" s="554"/>
      <c r="WSQ95" s="424"/>
      <c r="WSR95" s="422"/>
      <c r="WSS95" s="424"/>
      <c r="WST95" s="422"/>
      <c r="WSU95" s="423"/>
      <c r="WSV95" s="424"/>
      <c r="WSW95" s="423"/>
      <c r="WSX95" s="554"/>
      <c r="WSY95" s="554"/>
      <c r="WSZ95" s="554"/>
      <c r="WTA95" s="424"/>
      <c r="WTB95" s="422"/>
      <c r="WTC95" s="424"/>
      <c r="WTD95" s="422"/>
      <c r="WTE95" s="423"/>
      <c r="WTF95" s="424"/>
      <c r="WTG95" s="423"/>
      <c r="WTH95" s="554"/>
      <c r="WTI95" s="554"/>
      <c r="WTJ95" s="554"/>
      <c r="WTK95" s="424"/>
      <c r="WTL95" s="422"/>
      <c r="WTM95" s="424"/>
      <c r="WTN95" s="422"/>
      <c r="WTO95" s="423"/>
      <c r="WTP95" s="424"/>
      <c r="WTQ95" s="423"/>
      <c r="WTR95" s="554"/>
      <c r="WTS95" s="554"/>
      <c r="WTT95" s="554"/>
      <c r="WTU95" s="424"/>
      <c r="WTV95" s="422"/>
      <c r="WTW95" s="424"/>
      <c r="WTX95" s="422"/>
      <c r="WTY95" s="423"/>
      <c r="WTZ95" s="424"/>
      <c r="WUA95" s="423"/>
      <c r="WUB95" s="554"/>
      <c r="WUC95" s="554"/>
      <c r="WUD95" s="554"/>
      <c r="WUE95" s="424"/>
      <c r="WUF95" s="422"/>
      <c r="WUG95" s="424"/>
      <c r="WUH95" s="422"/>
      <c r="WUI95" s="423"/>
      <c r="WUJ95" s="424"/>
      <c r="WUK95" s="423"/>
      <c r="WUL95" s="554"/>
      <c r="WUM95" s="554"/>
      <c r="WUN95" s="554"/>
      <c r="WUO95" s="424"/>
      <c r="WUP95" s="422"/>
      <c r="WUQ95" s="424"/>
      <c r="WUR95" s="422"/>
      <c r="WUS95" s="423"/>
      <c r="WUT95" s="424"/>
      <c r="WUU95" s="423"/>
      <c r="WUV95" s="554"/>
      <c r="WUW95" s="554"/>
      <c r="WUX95" s="554"/>
      <c r="WUY95" s="424"/>
      <c r="WUZ95" s="422"/>
      <c r="WVA95" s="424"/>
      <c r="WVB95" s="422"/>
      <c r="WVC95" s="423"/>
      <c r="WVD95" s="424"/>
      <c r="WVE95" s="423"/>
      <c r="WVF95" s="554"/>
      <c r="WVG95" s="554"/>
      <c r="WVH95" s="554"/>
      <c r="WVI95" s="424"/>
      <c r="WVJ95" s="422"/>
      <c r="WVK95" s="424"/>
      <c r="WVL95" s="422"/>
      <c r="WVM95" s="423"/>
      <c r="WVN95" s="424"/>
      <c r="WVO95" s="423"/>
      <c r="WVP95" s="554"/>
      <c r="WVQ95" s="554"/>
      <c r="WVR95" s="554"/>
      <c r="WVS95" s="424"/>
      <c r="WVT95" s="422"/>
      <c r="WVU95" s="424"/>
      <c r="WVV95" s="422"/>
      <c r="WVW95" s="423"/>
      <c r="WVX95" s="424"/>
      <c r="WVY95" s="423"/>
      <c r="WVZ95" s="554"/>
      <c r="WWA95" s="554"/>
      <c r="WWB95" s="554"/>
      <c r="WWC95" s="424"/>
      <c r="WWD95" s="422"/>
      <c r="WWE95" s="424"/>
      <c r="WWF95" s="422"/>
      <c r="WWG95" s="423"/>
      <c r="WWH95" s="424"/>
    </row>
    <row r="96" spans="1:16154" ht="14.85" customHeight="1" x14ac:dyDescent="0.25">
      <c r="A96" s="488" t="s">
        <v>32</v>
      </c>
      <c r="B96" s="406" t="s">
        <v>1392</v>
      </c>
      <c r="C96" s="407" t="s">
        <v>1390</v>
      </c>
      <c r="E96" s="406"/>
      <c r="F96" s="405"/>
      <c r="G96" s="415" t="s">
        <v>7381</v>
      </c>
      <c r="H96" s="556" t="s">
        <v>152</v>
      </c>
      <c r="I96" s="556"/>
      <c r="J96" s="556"/>
      <c r="K96" s="533"/>
      <c r="L96" s="533"/>
    </row>
    <row r="97" spans="1:16154" ht="14.85" customHeight="1" x14ac:dyDescent="0.25">
      <c r="A97" s="488" t="s">
        <v>32</v>
      </c>
      <c r="B97" s="406" t="s">
        <v>1401</v>
      </c>
      <c r="C97" s="407" t="s">
        <v>1399</v>
      </c>
      <c r="E97" s="406"/>
      <c r="F97" s="405"/>
      <c r="G97" s="415" t="s">
        <v>7382</v>
      </c>
      <c r="H97" s="556" t="s">
        <v>153</v>
      </c>
      <c r="I97" s="556"/>
      <c r="J97" s="556"/>
      <c r="K97" s="533"/>
      <c r="L97" s="533"/>
    </row>
    <row r="98" spans="1:16154" ht="14.85" customHeight="1" x14ac:dyDescent="0.25">
      <c r="A98" s="488" t="s">
        <v>36</v>
      </c>
      <c r="B98" s="406" t="s">
        <v>7385</v>
      </c>
      <c r="C98" s="407" t="s">
        <v>1510</v>
      </c>
      <c r="E98" s="406"/>
      <c r="F98" s="405"/>
      <c r="G98" s="415" t="s">
        <v>7383</v>
      </c>
      <c r="H98" s="556" t="s">
        <v>7384</v>
      </c>
      <c r="I98" s="556"/>
      <c r="J98" s="556"/>
      <c r="K98" s="533"/>
      <c r="L98" s="533"/>
    </row>
    <row r="99" spans="1:16154" ht="14.85" customHeight="1" x14ac:dyDescent="0.25">
      <c r="B99" s="419"/>
      <c r="C99" s="518"/>
      <c r="E99" s="420" t="s">
        <v>7386</v>
      </c>
      <c r="F99" s="419" t="s">
        <v>186</v>
      </c>
      <c r="G99" s="421"/>
      <c r="H99" s="555"/>
      <c r="I99" s="555"/>
      <c r="J99" s="555"/>
      <c r="K99" s="453">
        <f>+SUM(K100:K100)</f>
        <v>0</v>
      </c>
      <c r="L99" s="453">
        <f>+SUM(L100:L100)</f>
        <v>0</v>
      </c>
      <c r="N99" s="423"/>
      <c r="O99" s="424"/>
      <c r="P99" s="423"/>
      <c r="Q99" s="554"/>
      <c r="R99" s="554"/>
      <c r="S99" s="423"/>
      <c r="T99" s="554"/>
      <c r="U99" s="554"/>
      <c r="V99" s="554"/>
      <c r="W99" s="424"/>
      <c r="X99" s="422"/>
      <c r="Y99" s="424"/>
      <c r="Z99" s="422"/>
      <c r="AA99" s="423"/>
      <c r="AB99" s="424"/>
      <c r="AC99" s="423"/>
      <c r="AD99" s="554"/>
      <c r="AE99" s="554"/>
      <c r="AF99" s="554"/>
      <c r="AG99" s="424"/>
      <c r="AH99" s="422"/>
      <c r="AI99" s="424"/>
      <c r="AJ99" s="422"/>
      <c r="AK99" s="423"/>
      <c r="AL99" s="424"/>
      <c r="AM99" s="423"/>
      <c r="AN99" s="554"/>
      <c r="AO99" s="554"/>
      <c r="AP99" s="554"/>
      <c r="AQ99" s="424"/>
      <c r="AR99" s="422"/>
      <c r="AS99" s="424"/>
      <c r="AT99" s="422"/>
      <c r="AU99" s="423"/>
      <c r="AV99" s="424"/>
      <c r="AW99" s="423"/>
      <c r="AX99" s="554"/>
      <c r="AY99" s="554"/>
      <c r="AZ99" s="554"/>
      <c r="BA99" s="424"/>
      <c r="BB99" s="422"/>
      <c r="BC99" s="424"/>
      <c r="BD99" s="554"/>
      <c r="BE99" s="554"/>
      <c r="BF99" s="554"/>
      <c r="BG99" s="424"/>
      <c r="BH99" s="422"/>
      <c r="BI99" s="424"/>
      <c r="BJ99" s="422"/>
      <c r="BK99" s="423"/>
      <c r="BL99" s="424"/>
      <c r="BM99" s="423"/>
      <c r="BN99" s="554"/>
      <c r="BO99" s="554"/>
      <c r="BP99" s="554"/>
      <c r="BQ99" s="424"/>
      <c r="BR99" s="422"/>
      <c r="BS99" s="424"/>
      <c r="BT99" s="422"/>
      <c r="BU99" s="423"/>
      <c r="BV99" s="424"/>
      <c r="BW99" s="423"/>
      <c r="BX99" s="554"/>
      <c r="BY99" s="554"/>
      <c r="BZ99" s="554"/>
      <c r="CA99" s="424"/>
      <c r="CB99" s="422"/>
      <c r="CC99" s="424"/>
      <c r="CD99" s="422"/>
      <c r="CE99" s="423"/>
      <c r="CF99" s="424"/>
      <c r="CG99" s="423"/>
      <c r="CH99" s="554"/>
      <c r="CI99" s="554"/>
      <c r="CJ99" s="554"/>
      <c r="CK99" s="424"/>
      <c r="CL99" s="422"/>
      <c r="CM99" s="424"/>
      <c r="CN99" s="422"/>
      <c r="CO99" s="423"/>
      <c r="CP99" s="424"/>
      <c r="CQ99" s="423"/>
      <c r="CR99" s="554"/>
      <c r="CS99" s="554"/>
      <c r="CT99" s="554"/>
      <c r="CU99" s="424"/>
      <c r="CV99" s="422"/>
      <c r="CW99" s="424"/>
      <c r="CX99" s="422"/>
      <c r="CY99" s="423"/>
      <c r="CZ99" s="424"/>
      <c r="DA99" s="423"/>
      <c r="DB99" s="554"/>
      <c r="DC99" s="554"/>
      <c r="DD99" s="554"/>
      <c r="DE99" s="424"/>
      <c r="DF99" s="422"/>
      <c r="DG99" s="424"/>
      <c r="DH99" s="422"/>
      <c r="DI99" s="423"/>
      <c r="DJ99" s="424"/>
      <c r="DK99" s="423"/>
      <c r="DL99" s="554"/>
      <c r="DM99" s="554"/>
      <c r="DN99" s="554"/>
      <c r="DO99" s="424"/>
      <c r="DP99" s="422"/>
      <c r="DQ99" s="424"/>
      <c r="DR99" s="422"/>
      <c r="DS99" s="423"/>
      <c r="DT99" s="424"/>
      <c r="DU99" s="423"/>
      <c r="DV99" s="554"/>
      <c r="DW99" s="554"/>
      <c r="DX99" s="554"/>
      <c r="DY99" s="424"/>
      <c r="DZ99" s="422"/>
      <c r="EA99" s="424"/>
      <c r="EB99" s="422"/>
      <c r="EC99" s="423"/>
      <c r="ED99" s="424"/>
      <c r="EE99" s="423"/>
      <c r="EF99" s="554"/>
      <c r="EG99" s="554"/>
      <c r="EH99" s="554"/>
      <c r="EI99" s="424"/>
      <c r="EJ99" s="422"/>
      <c r="EK99" s="424"/>
      <c r="EL99" s="422"/>
      <c r="EM99" s="423"/>
      <c r="EN99" s="424"/>
      <c r="EO99" s="423"/>
      <c r="EP99" s="554"/>
      <c r="EQ99" s="554"/>
      <c r="ER99" s="554"/>
      <c r="ES99" s="424"/>
      <c r="ET99" s="422"/>
      <c r="EU99" s="424"/>
      <c r="EV99" s="422"/>
      <c r="EW99" s="423"/>
      <c r="EX99" s="424"/>
      <c r="EY99" s="423"/>
      <c r="EZ99" s="554"/>
      <c r="FA99" s="554"/>
      <c r="FB99" s="554"/>
      <c r="FC99" s="424"/>
      <c r="FD99" s="422"/>
      <c r="FE99" s="424"/>
      <c r="FF99" s="422"/>
      <c r="FG99" s="423"/>
      <c r="FH99" s="424"/>
      <c r="FI99" s="423"/>
      <c r="FJ99" s="554"/>
      <c r="FK99" s="554"/>
      <c r="FL99" s="554"/>
      <c r="FM99" s="424"/>
      <c r="FN99" s="422"/>
      <c r="FO99" s="424"/>
      <c r="FP99" s="422"/>
      <c r="FQ99" s="423"/>
      <c r="FR99" s="424"/>
      <c r="FS99" s="423"/>
      <c r="FT99" s="554"/>
      <c r="FU99" s="554"/>
      <c r="FV99" s="554"/>
      <c r="FW99" s="424"/>
      <c r="FX99" s="422"/>
      <c r="FY99" s="424"/>
      <c r="FZ99" s="422"/>
      <c r="GA99" s="423"/>
      <c r="GB99" s="424"/>
      <c r="GC99" s="423"/>
      <c r="GD99" s="554"/>
      <c r="GE99" s="554"/>
      <c r="GF99" s="554"/>
      <c r="GG99" s="424"/>
      <c r="GH99" s="422"/>
      <c r="GI99" s="424"/>
      <c r="GJ99" s="422"/>
      <c r="GK99" s="423"/>
      <c r="GL99" s="424"/>
      <c r="GM99" s="423"/>
      <c r="GN99" s="554"/>
      <c r="GO99" s="554"/>
      <c r="GP99" s="554"/>
      <c r="GQ99" s="424"/>
      <c r="GR99" s="422"/>
      <c r="GS99" s="424"/>
      <c r="GT99" s="422"/>
      <c r="GU99" s="423"/>
      <c r="GV99" s="424"/>
      <c r="GW99" s="423"/>
      <c r="GX99" s="554"/>
      <c r="GY99" s="554"/>
      <c r="GZ99" s="554"/>
      <c r="HA99" s="424"/>
      <c r="HB99" s="422"/>
      <c r="HC99" s="424"/>
      <c r="HD99" s="422"/>
      <c r="HE99" s="423"/>
      <c r="HF99" s="424"/>
      <c r="HG99" s="423"/>
      <c r="HH99" s="554"/>
      <c r="HI99" s="554"/>
      <c r="HJ99" s="554"/>
      <c r="HK99" s="424"/>
      <c r="HL99" s="422"/>
      <c r="HM99" s="424"/>
      <c r="HN99" s="422"/>
      <c r="HO99" s="423"/>
      <c r="HP99" s="424"/>
      <c r="HQ99" s="423"/>
      <c r="HR99" s="554"/>
      <c r="HS99" s="554"/>
      <c r="HT99" s="554"/>
      <c r="HU99" s="424"/>
      <c r="HV99" s="422"/>
      <c r="HW99" s="424"/>
      <c r="HX99" s="422"/>
      <c r="HY99" s="423"/>
      <c r="HZ99" s="424"/>
      <c r="IA99" s="423"/>
      <c r="IB99" s="554"/>
      <c r="IC99" s="554"/>
      <c r="ID99" s="554"/>
      <c r="IE99" s="424"/>
      <c r="IF99" s="422"/>
      <c r="IG99" s="424"/>
      <c r="IH99" s="422"/>
      <c r="II99" s="423"/>
      <c r="IJ99" s="424"/>
      <c r="IK99" s="423"/>
      <c r="IL99" s="554"/>
      <c r="IM99" s="554"/>
      <c r="IN99" s="554"/>
      <c r="IO99" s="424"/>
      <c r="IP99" s="422"/>
      <c r="IQ99" s="424"/>
      <c r="IR99" s="422"/>
      <c r="IS99" s="423"/>
      <c r="IT99" s="424"/>
      <c r="IU99" s="423"/>
      <c r="IV99" s="554"/>
      <c r="IW99" s="554"/>
      <c r="IX99" s="554"/>
      <c r="IY99" s="424"/>
      <c r="IZ99" s="422"/>
      <c r="JA99" s="424"/>
      <c r="JB99" s="422"/>
      <c r="JC99" s="423"/>
      <c r="JD99" s="424"/>
      <c r="JE99" s="423"/>
      <c r="JF99" s="554"/>
      <c r="JG99" s="554"/>
      <c r="JH99" s="554"/>
      <c r="JI99" s="424"/>
      <c r="JJ99" s="422"/>
      <c r="JK99" s="424"/>
      <c r="JL99" s="422"/>
      <c r="JM99" s="423"/>
      <c r="JN99" s="424"/>
      <c r="JO99" s="423"/>
      <c r="JP99" s="554"/>
      <c r="JQ99" s="554"/>
      <c r="JR99" s="554"/>
      <c r="JS99" s="424"/>
      <c r="JT99" s="422"/>
      <c r="JU99" s="424"/>
      <c r="JV99" s="422"/>
      <c r="JW99" s="423"/>
      <c r="JX99" s="424"/>
      <c r="JY99" s="423"/>
      <c r="JZ99" s="554"/>
      <c r="KA99" s="554"/>
      <c r="KB99" s="554"/>
      <c r="KC99" s="424"/>
      <c r="KD99" s="422"/>
      <c r="KE99" s="424"/>
      <c r="KF99" s="422"/>
      <c r="KG99" s="423"/>
      <c r="KH99" s="424"/>
      <c r="KI99" s="423"/>
      <c r="KJ99" s="554"/>
      <c r="KK99" s="554"/>
      <c r="KL99" s="554"/>
      <c r="KM99" s="424"/>
      <c r="KN99" s="422"/>
      <c r="KO99" s="424"/>
      <c r="KP99" s="422"/>
      <c r="KQ99" s="423"/>
      <c r="KR99" s="424"/>
      <c r="KS99" s="423"/>
      <c r="KT99" s="554"/>
      <c r="KU99" s="554"/>
      <c r="KV99" s="554"/>
      <c r="KW99" s="424"/>
      <c r="KX99" s="422"/>
      <c r="KY99" s="424"/>
      <c r="KZ99" s="422"/>
      <c r="LA99" s="423"/>
      <c r="LB99" s="424"/>
      <c r="LC99" s="423"/>
      <c r="LD99" s="554"/>
      <c r="LE99" s="554"/>
      <c r="LF99" s="554"/>
      <c r="LG99" s="424"/>
      <c r="LH99" s="422"/>
      <c r="LI99" s="424"/>
      <c r="LJ99" s="422"/>
      <c r="LK99" s="423"/>
      <c r="LL99" s="424"/>
      <c r="LM99" s="423"/>
      <c r="LN99" s="554"/>
      <c r="LO99" s="554"/>
      <c r="LP99" s="554"/>
      <c r="LQ99" s="424"/>
      <c r="LR99" s="422"/>
      <c r="LS99" s="424"/>
      <c r="LT99" s="422"/>
      <c r="LU99" s="423"/>
      <c r="LV99" s="424"/>
      <c r="LW99" s="423"/>
      <c r="LX99" s="554"/>
      <c r="LY99" s="554"/>
      <c r="LZ99" s="554"/>
      <c r="MA99" s="424"/>
      <c r="MB99" s="422"/>
      <c r="MC99" s="424"/>
      <c r="MD99" s="422"/>
      <c r="ME99" s="423"/>
      <c r="MF99" s="424"/>
      <c r="MG99" s="423"/>
      <c r="MH99" s="554"/>
      <c r="MI99" s="554"/>
      <c r="MJ99" s="554"/>
      <c r="MK99" s="424"/>
      <c r="ML99" s="422"/>
      <c r="MM99" s="424"/>
      <c r="MN99" s="422"/>
      <c r="MO99" s="423"/>
      <c r="MP99" s="424"/>
      <c r="MQ99" s="423"/>
      <c r="MR99" s="554"/>
      <c r="MS99" s="554"/>
      <c r="MT99" s="554"/>
      <c r="MU99" s="424"/>
      <c r="MV99" s="422"/>
      <c r="MW99" s="424"/>
      <c r="MX99" s="422"/>
      <c r="MY99" s="423"/>
      <c r="MZ99" s="424"/>
      <c r="NA99" s="423"/>
      <c r="NB99" s="554"/>
      <c r="NC99" s="554"/>
      <c r="ND99" s="554"/>
      <c r="NE99" s="424"/>
      <c r="NF99" s="422"/>
      <c r="NG99" s="424"/>
      <c r="NH99" s="422"/>
      <c r="NI99" s="423"/>
      <c r="NJ99" s="424"/>
      <c r="NK99" s="423"/>
      <c r="NL99" s="554"/>
      <c r="NM99" s="554"/>
      <c r="NN99" s="554"/>
      <c r="NO99" s="424"/>
      <c r="NP99" s="422"/>
      <c r="NQ99" s="424"/>
      <c r="NR99" s="422"/>
      <c r="NS99" s="423"/>
      <c r="NT99" s="424"/>
      <c r="NU99" s="423"/>
      <c r="NV99" s="554"/>
      <c r="NW99" s="554"/>
      <c r="NX99" s="554"/>
      <c r="NY99" s="424"/>
      <c r="NZ99" s="422"/>
      <c r="OA99" s="424"/>
      <c r="OB99" s="422"/>
      <c r="OC99" s="423"/>
      <c r="OD99" s="424"/>
      <c r="OE99" s="423"/>
      <c r="OF99" s="554"/>
      <c r="OG99" s="554"/>
      <c r="OH99" s="554"/>
      <c r="OI99" s="424"/>
      <c r="OJ99" s="422"/>
      <c r="OK99" s="424"/>
      <c r="OL99" s="422"/>
      <c r="OM99" s="423"/>
      <c r="ON99" s="424"/>
      <c r="OO99" s="423"/>
      <c r="OP99" s="554"/>
      <c r="OQ99" s="554"/>
      <c r="OR99" s="554"/>
      <c r="OS99" s="424"/>
      <c r="OT99" s="422"/>
      <c r="OU99" s="424"/>
      <c r="OV99" s="422"/>
      <c r="OW99" s="423"/>
      <c r="OX99" s="424"/>
      <c r="OY99" s="423"/>
      <c r="OZ99" s="554"/>
      <c r="PA99" s="554"/>
      <c r="PB99" s="554"/>
      <c r="PC99" s="424"/>
      <c r="PD99" s="422"/>
      <c r="PE99" s="424"/>
      <c r="PF99" s="422"/>
      <c r="PG99" s="423"/>
      <c r="PH99" s="424"/>
      <c r="PI99" s="423"/>
      <c r="PJ99" s="554"/>
      <c r="PK99" s="554"/>
      <c r="PL99" s="554"/>
      <c r="PM99" s="424"/>
      <c r="PN99" s="422"/>
      <c r="PO99" s="424"/>
      <c r="PP99" s="422"/>
      <c r="PQ99" s="423"/>
      <c r="PR99" s="424"/>
      <c r="PS99" s="423"/>
      <c r="PT99" s="554"/>
      <c r="PU99" s="554"/>
      <c r="PV99" s="554"/>
      <c r="PW99" s="424"/>
      <c r="PX99" s="422"/>
      <c r="PY99" s="424"/>
      <c r="PZ99" s="422"/>
      <c r="QA99" s="423"/>
      <c r="QB99" s="424"/>
      <c r="QC99" s="423"/>
      <c r="QD99" s="554"/>
      <c r="QE99" s="554"/>
      <c r="QF99" s="554"/>
      <c r="QG99" s="424"/>
      <c r="QH99" s="422"/>
      <c r="QI99" s="424"/>
      <c r="QJ99" s="422"/>
      <c r="QK99" s="423"/>
      <c r="QL99" s="424"/>
      <c r="QM99" s="423"/>
      <c r="QN99" s="554"/>
      <c r="QO99" s="554"/>
      <c r="QP99" s="554"/>
      <c r="QQ99" s="424"/>
      <c r="QR99" s="422"/>
      <c r="QS99" s="424"/>
      <c r="QT99" s="422"/>
      <c r="QU99" s="423"/>
      <c r="QV99" s="424"/>
      <c r="QW99" s="423"/>
      <c r="QX99" s="554"/>
      <c r="QY99" s="554"/>
      <c r="QZ99" s="554"/>
      <c r="RA99" s="424"/>
      <c r="RB99" s="422"/>
      <c r="RC99" s="424"/>
      <c r="RD99" s="422"/>
      <c r="RE99" s="423"/>
      <c r="RF99" s="424"/>
      <c r="RG99" s="423"/>
      <c r="RH99" s="554"/>
      <c r="RI99" s="554"/>
      <c r="RJ99" s="554"/>
      <c r="RK99" s="424"/>
      <c r="RL99" s="422"/>
      <c r="RM99" s="424"/>
      <c r="RN99" s="422"/>
      <c r="RO99" s="423"/>
      <c r="RP99" s="424"/>
      <c r="RQ99" s="423"/>
      <c r="RR99" s="554"/>
      <c r="RS99" s="554"/>
      <c r="RT99" s="554"/>
      <c r="RU99" s="424"/>
      <c r="RV99" s="422"/>
      <c r="RW99" s="424"/>
      <c r="RX99" s="422"/>
      <c r="RY99" s="423"/>
      <c r="RZ99" s="424"/>
      <c r="SA99" s="423"/>
      <c r="SB99" s="554"/>
      <c r="SC99" s="554"/>
      <c r="SD99" s="554"/>
      <c r="SE99" s="424"/>
      <c r="SF99" s="422"/>
      <c r="SG99" s="424"/>
      <c r="SH99" s="422"/>
      <c r="SI99" s="423"/>
      <c r="SJ99" s="424"/>
      <c r="SK99" s="423"/>
      <c r="SL99" s="554"/>
      <c r="SM99" s="554"/>
      <c r="SN99" s="554"/>
      <c r="SO99" s="424"/>
      <c r="SP99" s="422"/>
      <c r="SQ99" s="424"/>
      <c r="SR99" s="422"/>
      <c r="SS99" s="423"/>
      <c r="ST99" s="424"/>
      <c r="SU99" s="423"/>
      <c r="SV99" s="554"/>
      <c r="SW99" s="554"/>
      <c r="SX99" s="554"/>
      <c r="SY99" s="424"/>
      <c r="SZ99" s="422"/>
      <c r="TA99" s="424"/>
      <c r="TB99" s="422"/>
      <c r="TC99" s="423"/>
      <c r="TD99" s="424"/>
      <c r="TE99" s="423"/>
      <c r="TF99" s="554"/>
      <c r="TG99" s="554"/>
      <c r="TH99" s="554"/>
      <c r="TI99" s="424"/>
      <c r="TJ99" s="422"/>
      <c r="TK99" s="424"/>
      <c r="TL99" s="422"/>
      <c r="TM99" s="423"/>
      <c r="TN99" s="424"/>
      <c r="TO99" s="423"/>
      <c r="TP99" s="554"/>
      <c r="TQ99" s="554"/>
      <c r="TR99" s="554"/>
      <c r="TS99" s="424"/>
      <c r="TT99" s="422"/>
      <c r="TU99" s="424"/>
      <c r="TV99" s="422"/>
      <c r="TW99" s="423"/>
      <c r="TX99" s="424"/>
      <c r="TY99" s="423"/>
      <c r="TZ99" s="554"/>
      <c r="UA99" s="554"/>
      <c r="UB99" s="554"/>
      <c r="UC99" s="424"/>
      <c r="UD99" s="422"/>
      <c r="UE99" s="424"/>
      <c r="UF99" s="422"/>
      <c r="UG99" s="423"/>
      <c r="UH99" s="424"/>
      <c r="UI99" s="423"/>
      <c r="UJ99" s="554"/>
      <c r="UK99" s="554"/>
      <c r="UL99" s="554"/>
      <c r="UM99" s="424"/>
      <c r="UN99" s="422"/>
      <c r="UO99" s="424"/>
      <c r="UP99" s="422"/>
      <c r="UQ99" s="423"/>
      <c r="UR99" s="424"/>
      <c r="US99" s="423"/>
      <c r="UT99" s="554"/>
      <c r="UU99" s="554"/>
      <c r="UV99" s="554"/>
      <c r="UW99" s="424"/>
      <c r="UX99" s="422"/>
      <c r="UY99" s="424"/>
      <c r="UZ99" s="422"/>
      <c r="VA99" s="423"/>
      <c r="VB99" s="424"/>
      <c r="VC99" s="423"/>
      <c r="VD99" s="554"/>
      <c r="VE99" s="554"/>
      <c r="VF99" s="554"/>
      <c r="VG99" s="424"/>
      <c r="VH99" s="422"/>
      <c r="VI99" s="424"/>
      <c r="VJ99" s="422"/>
      <c r="VK99" s="423"/>
      <c r="VL99" s="424"/>
      <c r="VM99" s="423"/>
      <c r="VN99" s="554"/>
      <c r="VO99" s="554"/>
      <c r="VP99" s="554"/>
      <c r="VQ99" s="424"/>
      <c r="VR99" s="422"/>
      <c r="VS99" s="424"/>
      <c r="VT99" s="422"/>
      <c r="VU99" s="423"/>
      <c r="VV99" s="424"/>
      <c r="VW99" s="423"/>
      <c r="VX99" s="554"/>
      <c r="VY99" s="554"/>
      <c r="VZ99" s="554"/>
      <c r="WA99" s="424"/>
      <c r="WB99" s="422"/>
      <c r="WC99" s="424"/>
      <c r="WD99" s="422"/>
      <c r="WE99" s="423"/>
      <c r="WF99" s="424"/>
      <c r="WG99" s="423"/>
      <c r="WH99" s="554"/>
      <c r="WI99" s="554"/>
      <c r="WJ99" s="554"/>
      <c r="WK99" s="424"/>
      <c r="WL99" s="422"/>
      <c r="WM99" s="424"/>
      <c r="WN99" s="422"/>
      <c r="WO99" s="423"/>
      <c r="WP99" s="424"/>
      <c r="WQ99" s="423"/>
      <c r="WR99" s="554"/>
      <c r="WS99" s="554"/>
      <c r="WT99" s="554"/>
      <c r="WU99" s="424"/>
      <c r="WV99" s="422"/>
      <c r="WW99" s="424"/>
      <c r="WX99" s="422"/>
      <c r="WY99" s="423"/>
      <c r="WZ99" s="424"/>
      <c r="XA99" s="423"/>
      <c r="XB99" s="554"/>
      <c r="XC99" s="554"/>
      <c r="XD99" s="554"/>
      <c r="XE99" s="424"/>
      <c r="XF99" s="422"/>
      <c r="XG99" s="424"/>
      <c r="XH99" s="422"/>
      <c r="XI99" s="423"/>
      <c r="XJ99" s="424"/>
      <c r="XK99" s="423"/>
      <c r="XL99" s="554"/>
      <c r="XM99" s="554"/>
      <c r="XN99" s="554"/>
      <c r="XO99" s="424"/>
      <c r="XP99" s="422"/>
      <c r="XQ99" s="424"/>
      <c r="XR99" s="422"/>
      <c r="XS99" s="423"/>
      <c r="XT99" s="424"/>
      <c r="XU99" s="423"/>
      <c r="XV99" s="554"/>
      <c r="XW99" s="554"/>
      <c r="XX99" s="554"/>
      <c r="XY99" s="424"/>
      <c r="XZ99" s="422"/>
      <c r="YA99" s="424"/>
      <c r="YB99" s="422"/>
      <c r="YC99" s="423"/>
      <c r="YD99" s="424"/>
      <c r="YE99" s="423"/>
      <c r="YF99" s="554"/>
      <c r="YG99" s="554"/>
      <c r="YH99" s="554"/>
      <c r="YI99" s="424"/>
      <c r="YJ99" s="422"/>
      <c r="YK99" s="424"/>
      <c r="YL99" s="422"/>
      <c r="YM99" s="423"/>
      <c r="YN99" s="424"/>
      <c r="YO99" s="423"/>
      <c r="YP99" s="554"/>
      <c r="YQ99" s="554"/>
      <c r="YR99" s="554"/>
      <c r="YS99" s="424"/>
      <c r="YT99" s="422"/>
      <c r="YU99" s="424"/>
      <c r="YV99" s="422"/>
      <c r="YW99" s="423"/>
      <c r="YX99" s="424"/>
      <c r="YY99" s="423"/>
      <c r="YZ99" s="554"/>
      <c r="ZA99" s="554"/>
      <c r="ZB99" s="554"/>
      <c r="ZC99" s="424"/>
      <c r="ZD99" s="422"/>
      <c r="ZE99" s="424"/>
      <c r="ZF99" s="422"/>
      <c r="ZG99" s="423"/>
      <c r="ZH99" s="424"/>
      <c r="ZI99" s="423"/>
      <c r="ZJ99" s="554"/>
      <c r="ZK99" s="554"/>
      <c r="ZL99" s="554"/>
      <c r="ZM99" s="424"/>
      <c r="ZN99" s="422"/>
      <c r="ZO99" s="424"/>
      <c r="ZP99" s="422"/>
      <c r="ZQ99" s="423"/>
      <c r="ZR99" s="424"/>
      <c r="ZS99" s="423"/>
      <c r="ZT99" s="554"/>
      <c r="ZU99" s="554"/>
      <c r="ZV99" s="554"/>
      <c r="ZW99" s="424"/>
      <c r="ZX99" s="422"/>
      <c r="ZY99" s="424"/>
      <c r="ZZ99" s="422"/>
      <c r="AAA99" s="423"/>
      <c r="AAB99" s="424"/>
      <c r="AAC99" s="423"/>
      <c r="AAD99" s="554"/>
      <c r="AAE99" s="554"/>
      <c r="AAF99" s="554"/>
      <c r="AAG99" s="424"/>
      <c r="AAH99" s="422"/>
      <c r="AAI99" s="424"/>
      <c r="AAJ99" s="422"/>
      <c r="AAK99" s="423"/>
      <c r="AAL99" s="424"/>
      <c r="AAM99" s="423"/>
      <c r="AAN99" s="554"/>
      <c r="AAO99" s="554"/>
      <c r="AAP99" s="554"/>
      <c r="AAQ99" s="424"/>
      <c r="AAR99" s="422"/>
      <c r="AAS99" s="424"/>
      <c r="AAT99" s="422"/>
      <c r="AAU99" s="423"/>
      <c r="AAV99" s="424"/>
      <c r="AAW99" s="423"/>
      <c r="AAX99" s="554"/>
      <c r="AAY99" s="554"/>
      <c r="AAZ99" s="554"/>
      <c r="ABA99" s="424"/>
      <c r="ABB99" s="422"/>
      <c r="ABC99" s="424"/>
      <c r="ABD99" s="422"/>
      <c r="ABE99" s="423"/>
      <c r="ABF99" s="424"/>
      <c r="ABG99" s="423"/>
      <c r="ABH99" s="554"/>
      <c r="ABI99" s="554"/>
      <c r="ABJ99" s="554"/>
      <c r="ABK99" s="424"/>
      <c r="ABL99" s="422"/>
      <c r="ABM99" s="424"/>
      <c r="ABN99" s="422"/>
      <c r="ABO99" s="423"/>
      <c r="ABP99" s="424"/>
      <c r="ABQ99" s="423"/>
      <c r="ABR99" s="554"/>
      <c r="ABS99" s="554"/>
      <c r="ABT99" s="554"/>
      <c r="ABU99" s="424"/>
      <c r="ABV99" s="422"/>
      <c r="ABW99" s="424"/>
      <c r="ABX99" s="422"/>
      <c r="ABY99" s="423"/>
      <c r="ABZ99" s="424"/>
      <c r="ACA99" s="423"/>
      <c r="ACB99" s="554"/>
      <c r="ACC99" s="554"/>
      <c r="ACD99" s="554"/>
      <c r="ACE99" s="424"/>
      <c r="ACF99" s="422"/>
      <c r="ACG99" s="424"/>
      <c r="ACH99" s="422"/>
      <c r="ACI99" s="423"/>
      <c r="ACJ99" s="424"/>
      <c r="ACK99" s="423"/>
      <c r="ACL99" s="554"/>
      <c r="ACM99" s="554"/>
      <c r="ACN99" s="554"/>
      <c r="ACO99" s="424"/>
      <c r="ACP99" s="422"/>
      <c r="ACQ99" s="424"/>
      <c r="ACR99" s="422"/>
      <c r="ACS99" s="423"/>
      <c r="ACT99" s="424"/>
      <c r="ACU99" s="423"/>
      <c r="ACV99" s="554"/>
      <c r="ACW99" s="554"/>
      <c r="ACX99" s="554"/>
      <c r="ACY99" s="424"/>
      <c r="ACZ99" s="422"/>
      <c r="ADA99" s="424"/>
      <c r="ADB99" s="422"/>
      <c r="ADC99" s="423"/>
      <c r="ADD99" s="424"/>
      <c r="ADE99" s="423"/>
      <c r="ADF99" s="554"/>
      <c r="ADG99" s="554"/>
      <c r="ADH99" s="554"/>
      <c r="ADI99" s="424"/>
      <c r="ADJ99" s="422"/>
      <c r="ADK99" s="424"/>
      <c r="ADL99" s="422"/>
      <c r="ADM99" s="423"/>
      <c r="ADN99" s="424"/>
      <c r="ADO99" s="423"/>
      <c r="ADP99" s="554"/>
      <c r="ADQ99" s="554"/>
      <c r="ADR99" s="554"/>
      <c r="ADS99" s="424"/>
      <c r="ADT99" s="422"/>
      <c r="ADU99" s="424"/>
      <c r="ADV99" s="422"/>
      <c r="ADW99" s="423"/>
      <c r="ADX99" s="424"/>
      <c r="ADY99" s="423"/>
      <c r="ADZ99" s="554"/>
      <c r="AEA99" s="554"/>
      <c r="AEB99" s="554"/>
      <c r="AEC99" s="424"/>
      <c r="AED99" s="422"/>
      <c r="AEE99" s="424"/>
      <c r="AEF99" s="422"/>
      <c r="AEG99" s="423"/>
      <c r="AEH99" s="424"/>
      <c r="AEI99" s="423"/>
      <c r="AEJ99" s="554"/>
      <c r="AEK99" s="554"/>
      <c r="AEL99" s="554"/>
      <c r="AEM99" s="424"/>
      <c r="AEN99" s="422"/>
      <c r="AEO99" s="424"/>
      <c r="AEP99" s="422"/>
      <c r="AEQ99" s="423"/>
      <c r="AER99" s="424"/>
      <c r="AES99" s="423"/>
      <c r="AET99" s="554"/>
      <c r="AEU99" s="554"/>
      <c r="AEV99" s="554"/>
      <c r="AEW99" s="424"/>
      <c r="AEX99" s="422"/>
      <c r="AEY99" s="424"/>
      <c r="AEZ99" s="422"/>
      <c r="AFA99" s="423"/>
      <c r="AFB99" s="424"/>
      <c r="AFC99" s="423"/>
      <c r="AFD99" s="554"/>
      <c r="AFE99" s="554"/>
      <c r="AFF99" s="554"/>
      <c r="AFG99" s="424"/>
      <c r="AFH99" s="422"/>
      <c r="AFI99" s="424"/>
      <c r="AFJ99" s="422"/>
      <c r="AFK99" s="423"/>
      <c r="AFL99" s="424"/>
      <c r="AFM99" s="423"/>
      <c r="AFN99" s="554"/>
      <c r="AFO99" s="554"/>
      <c r="AFP99" s="554"/>
      <c r="AFQ99" s="424"/>
      <c r="AFR99" s="422"/>
      <c r="AFS99" s="424"/>
      <c r="AFT99" s="422"/>
      <c r="AFU99" s="423"/>
      <c r="AFV99" s="424"/>
      <c r="AFW99" s="423"/>
      <c r="AFX99" s="554"/>
      <c r="AFY99" s="554"/>
      <c r="AFZ99" s="554"/>
      <c r="AGA99" s="424"/>
      <c r="AGB99" s="422"/>
      <c r="AGC99" s="424"/>
      <c r="AGD99" s="422"/>
      <c r="AGE99" s="423"/>
      <c r="AGF99" s="424"/>
      <c r="AGG99" s="423"/>
      <c r="AGH99" s="554"/>
      <c r="AGI99" s="554"/>
      <c r="AGJ99" s="554"/>
      <c r="AGK99" s="424"/>
      <c r="AGL99" s="422"/>
      <c r="AGM99" s="424"/>
      <c r="AGN99" s="422"/>
      <c r="AGO99" s="423"/>
      <c r="AGP99" s="424"/>
      <c r="AGQ99" s="423"/>
      <c r="AGR99" s="554"/>
      <c r="AGS99" s="554"/>
      <c r="AGT99" s="554"/>
      <c r="AGU99" s="424"/>
      <c r="AGV99" s="422"/>
      <c r="AGW99" s="424"/>
      <c r="AGX99" s="422"/>
      <c r="AGY99" s="423"/>
      <c r="AGZ99" s="424"/>
      <c r="AHA99" s="423"/>
      <c r="AHB99" s="554"/>
      <c r="AHC99" s="554"/>
      <c r="AHD99" s="554"/>
      <c r="AHE99" s="424"/>
      <c r="AHF99" s="422"/>
      <c r="AHG99" s="424"/>
      <c r="AHH99" s="422"/>
      <c r="AHI99" s="423"/>
      <c r="AHJ99" s="424"/>
      <c r="AHK99" s="423"/>
      <c r="AHL99" s="554"/>
      <c r="AHM99" s="554"/>
      <c r="AHN99" s="554"/>
      <c r="AHO99" s="424"/>
      <c r="AHP99" s="422"/>
      <c r="AHQ99" s="424"/>
      <c r="AHR99" s="422"/>
      <c r="AHS99" s="423"/>
      <c r="AHT99" s="424"/>
      <c r="AHU99" s="423"/>
      <c r="AHV99" s="554"/>
      <c r="AHW99" s="554"/>
      <c r="AHX99" s="554"/>
      <c r="AHY99" s="424"/>
      <c r="AHZ99" s="422"/>
      <c r="AIA99" s="424"/>
      <c r="AIB99" s="422"/>
      <c r="AIC99" s="423"/>
      <c r="AID99" s="424"/>
      <c r="AIE99" s="423"/>
      <c r="AIF99" s="554"/>
      <c r="AIG99" s="554"/>
      <c r="AIH99" s="554"/>
      <c r="AII99" s="424"/>
      <c r="AIJ99" s="422"/>
      <c r="AIK99" s="424"/>
      <c r="AIL99" s="422"/>
      <c r="AIM99" s="423"/>
      <c r="AIN99" s="424"/>
      <c r="AIO99" s="423"/>
      <c r="AIP99" s="554"/>
      <c r="AIQ99" s="554"/>
      <c r="AIR99" s="554"/>
      <c r="AIS99" s="424"/>
      <c r="AIT99" s="422"/>
      <c r="AIU99" s="424"/>
      <c r="AIV99" s="422"/>
      <c r="AIW99" s="423"/>
      <c r="AIX99" s="424"/>
      <c r="AIY99" s="423"/>
      <c r="AIZ99" s="554"/>
      <c r="AJA99" s="554"/>
      <c r="AJB99" s="554"/>
      <c r="AJC99" s="424"/>
      <c r="AJD99" s="422"/>
      <c r="AJE99" s="424"/>
      <c r="AJF99" s="422"/>
      <c r="AJG99" s="423"/>
      <c r="AJH99" s="424"/>
      <c r="AJI99" s="423"/>
      <c r="AJJ99" s="554"/>
      <c r="AJK99" s="554"/>
      <c r="AJL99" s="554"/>
      <c r="AJM99" s="424"/>
      <c r="AJN99" s="422"/>
      <c r="AJO99" s="424"/>
      <c r="AJP99" s="422"/>
      <c r="AJQ99" s="423"/>
      <c r="AJR99" s="424"/>
      <c r="AJS99" s="423"/>
      <c r="AJT99" s="554"/>
      <c r="AJU99" s="554"/>
      <c r="AJV99" s="554"/>
      <c r="AJW99" s="424"/>
      <c r="AJX99" s="422"/>
      <c r="AJY99" s="424"/>
      <c r="AJZ99" s="422"/>
      <c r="AKA99" s="423"/>
      <c r="AKB99" s="424"/>
      <c r="AKC99" s="423"/>
      <c r="AKD99" s="554"/>
      <c r="AKE99" s="554"/>
      <c r="AKF99" s="554"/>
      <c r="AKG99" s="424"/>
      <c r="AKH99" s="422"/>
      <c r="AKI99" s="424"/>
      <c r="AKJ99" s="422"/>
      <c r="AKK99" s="423"/>
      <c r="AKL99" s="424"/>
      <c r="AKM99" s="423"/>
      <c r="AKN99" s="554"/>
      <c r="AKO99" s="554"/>
      <c r="AKP99" s="554"/>
      <c r="AKQ99" s="424"/>
      <c r="AKR99" s="422"/>
      <c r="AKS99" s="424"/>
      <c r="AKT99" s="422"/>
      <c r="AKU99" s="423"/>
      <c r="AKV99" s="424"/>
      <c r="AKW99" s="423"/>
      <c r="AKX99" s="554"/>
      <c r="AKY99" s="554"/>
      <c r="AKZ99" s="554"/>
      <c r="ALA99" s="424"/>
      <c r="ALB99" s="422"/>
      <c r="ALC99" s="424"/>
      <c r="ALD99" s="422"/>
      <c r="ALE99" s="423"/>
      <c r="ALF99" s="424"/>
      <c r="ALG99" s="423"/>
      <c r="ALH99" s="554"/>
      <c r="ALI99" s="554"/>
      <c r="ALJ99" s="554"/>
      <c r="ALK99" s="424"/>
      <c r="ALL99" s="422"/>
      <c r="ALM99" s="424"/>
      <c r="ALN99" s="422"/>
      <c r="ALO99" s="423"/>
      <c r="ALP99" s="424"/>
      <c r="ALQ99" s="423"/>
      <c r="ALR99" s="554"/>
      <c r="ALS99" s="554"/>
      <c r="ALT99" s="554"/>
      <c r="ALU99" s="424"/>
      <c r="ALV99" s="422"/>
      <c r="ALW99" s="424"/>
      <c r="ALX99" s="422"/>
      <c r="ALY99" s="423"/>
      <c r="ALZ99" s="424"/>
      <c r="AMA99" s="423"/>
      <c r="AMB99" s="554"/>
      <c r="AMC99" s="554"/>
      <c r="AMD99" s="554"/>
      <c r="AME99" s="424"/>
      <c r="AMF99" s="422"/>
      <c r="AMG99" s="424"/>
      <c r="AMH99" s="422"/>
      <c r="AMI99" s="423"/>
      <c r="AMJ99" s="424"/>
      <c r="AMK99" s="423"/>
      <c r="AML99" s="554"/>
      <c r="AMM99" s="554"/>
      <c r="AMN99" s="554"/>
      <c r="AMO99" s="424"/>
      <c r="AMP99" s="422"/>
      <c r="AMQ99" s="424"/>
      <c r="AMR99" s="422"/>
      <c r="AMS99" s="423"/>
      <c r="AMT99" s="424"/>
      <c r="AMU99" s="423"/>
      <c r="AMV99" s="554"/>
      <c r="AMW99" s="554"/>
      <c r="AMX99" s="554"/>
      <c r="AMY99" s="424"/>
      <c r="AMZ99" s="422"/>
      <c r="ANA99" s="424"/>
      <c r="ANB99" s="422"/>
      <c r="ANC99" s="423"/>
      <c r="AND99" s="424"/>
      <c r="ANE99" s="423"/>
      <c r="ANF99" s="554"/>
      <c r="ANG99" s="554"/>
      <c r="ANH99" s="554"/>
      <c r="ANI99" s="424"/>
      <c r="ANJ99" s="422"/>
      <c r="ANK99" s="424"/>
      <c r="ANL99" s="422"/>
      <c r="ANM99" s="423"/>
      <c r="ANN99" s="424"/>
      <c r="ANO99" s="423"/>
      <c r="ANP99" s="554"/>
      <c r="ANQ99" s="554"/>
      <c r="ANR99" s="554"/>
      <c r="ANS99" s="424"/>
      <c r="ANT99" s="422"/>
      <c r="ANU99" s="424"/>
      <c r="ANV99" s="422"/>
      <c r="ANW99" s="423"/>
      <c r="ANX99" s="424"/>
      <c r="ANY99" s="423"/>
      <c r="ANZ99" s="554"/>
      <c r="AOA99" s="554"/>
      <c r="AOB99" s="554"/>
      <c r="AOC99" s="424"/>
      <c r="AOD99" s="422"/>
      <c r="AOE99" s="424"/>
      <c r="AOF99" s="422"/>
      <c r="AOG99" s="423"/>
      <c r="AOH99" s="424"/>
      <c r="AOI99" s="423"/>
      <c r="AOJ99" s="554"/>
      <c r="AOK99" s="554"/>
      <c r="AOL99" s="554"/>
      <c r="AOM99" s="424"/>
      <c r="AON99" s="422"/>
      <c r="AOO99" s="424"/>
      <c r="AOP99" s="422"/>
      <c r="AOQ99" s="423"/>
      <c r="AOR99" s="424"/>
      <c r="AOS99" s="423"/>
      <c r="AOT99" s="554"/>
      <c r="AOU99" s="554"/>
      <c r="AOV99" s="554"/>
      <c r="AOW99" s="424"/>
      <c r="AOX99" s="422"/>
      <c r="AOY99" s="424"/>
      <c r="AOZ99" s="422"/>
      <c r="APA99" s="423"/>
      <c r="APB99" s="424"/>
      <c r="APC99" s="423"/>
      <c r="APD99" s="554"/>
      <c r="APE99" s="554"/>
      <c r="APF99" s="554"/>
      <c r="APG99" s="424"/>
      <c r="APH99" s="422"/>
      <c r="API99" s="424"/>
      <c r="APJ99" s="422"/>
      <c r="APK99" s="423"/>
      <c r="APL99" s="424"/>
      <c r="APM99" s="423"/>
      <c r="APN99" s="554"/>
      <c r="APO99" s="554"/>
      <c r="APP99" s="554"/>
      <c r="APQ99" s="424"/>
      <c r="APR99" s="422"/>
      <c r="APS99" s="424"/>
      <c r="APT99" s="422"/>
      <c r="APU99" s="423"/>
      <c r="APV99" s="424"/>
      <c r="APW99" s="423"/>
      <c r="APX99" s="554"/>
      <c r="APY99" s="554"/>
      <c r="APZ99" s="554"/>
      <c r="AQA99" s="424"/>
      <c r="AQB99" s="422"/>
      <c r="AQC99" s="424"/>
      <c r="AQD99" s="422"/>
      <c r="AQE99" s="423"/>
      <c r="AQF99" s="424"/>
      <c r="AQG99" s="423"/>
      <c r="AQH99" s="554"/>
      <c r="AQI99" s="554"/>
      <c r="AQJ99" s="554"/>
      <c r="AQK99" s="424"/>
      <c r="AQL99" s="422"/>
      <c r="AQM99" s="424"/>
      <c r="AQN99" s="422"/>
      <c r="AQO99" s="423"/>
      <c r="AQP99" s="424"/>
      <c r="AQQ99" s="423"/>
      <c r="AQR99" s="554"/>
      <c r="AQS99" s="554"/>
      <c r="AQT99" s="554"/>
      <c r="AQU99" s="424"/>
      <c r="AQV99" s="422"/>
      <c r="AQW99" s="424"/>
      <c r="AQX99" s="422"/>
      <c r="AQY99" s="423"/>
      <c r="AQZ99" s="424"/>
      <c r="ARA99" s="423"/>
      <c r="ARB99" s="554"/>
      <c r="ARC99" s="554"/>
      <c r="ARD99" s="554"/>
      <c r="ARE99" s="424"/>
      <c r="ARF99" s="422"/>
      <c r="ARG99" s="424"/>
      <c r="ARH99" s="422"/>
      <c r="ARI99" s="423"/>
      <c r="ARJ99" s="424"/>
      <c r="ARK99" s="423"/>
      <c r="ARL99" s="554"/>
      <c r="ARM99" s="554"/>
      <c r="ARN99" s="554"/>
      <c r="ARO99" s="424"/>
      <c r="ARP99" s="422"/>
      <c r="ARQ99" s="424"/>
      <c r="ARR99" s="422"/>
      <c r="ARS99" s="423"/>
      <c r="ART99" s="424"/>
      <c r="ARU99" s="423"/>
      <c r="ARV99" s="554"/>
      <c r="ARW99" s="554"/>
      <c r="ARX99" s="554"/>
      <c r="ARY99" s="424"/>
      <c r="ARZ99" s="422"/>
      <c r="ASA99" s="424"/>
      <c r="ASB99" s="422"/>
      <c r="ASC99" s="423"/>
      <c r="ASD99" s="424"/>
      <c r="ASE99" s="423"/>
      <c r="ASF99" s="554"/>
      <c r="ASG99" s="554"/>
      <c r="ASH99" s="554"/>
      <c r="ASI99" s="424"/>
      <c r="ASJ99" s="422"/>
      <c r="ASK99" s="424"/>
      <c r="ASL99" s="422"/>
      <c r="ASM99" s="423"/>
      <c r="ASN99" s="424"/>
      <c r="ASO99" s="423"/>
      <c r="ASP99" s="554"/>
      <c r="ASQ99" s="554"/>
      <c r="ASR99" s="554"/>
      <c r="ASS99" s="424"/>
      <c r="AST99" s="422"/>
      <c r="ASU99" s="424"/>
      <c r="ASV99" s="422"/>
      <c r="ASW99" s="423"/>
      <c r="ASX99" s="424"/>
      <c r="ASY99" s="423"/>
      <c r="ASZ99" s="554"/>
      <c r="ATA99" s="554"/>
      <c r="ATB99" s="554"/>
      <c r="ATC99" s="424"/>
      <c r="ATD99" s="422"/>
      <c r="ATE99" s="424"/>
      <c r="ATF99" s="422"/>
      <c r="ATG99" s="423"/>
      <c r="ATH99" s="424"/>
      <c r="ATI99" s="423"/>
      <c r="ATJ99" s="554"/>
      <c r="ATK99" s="554"/>
      <c r="ATL99" s="554"/>
      <c r="ATM99" s="424"/>
      <c r="ATN99" s="422"/>
      <c r="ATO99" s="424"/>
      <c r="ATP99" s="422"/>
      <c r="ATQ99" s="423"/>
      <c r="ATR99" s="424"/>
      <c r="ATS99" s="423"/>
      <c r="ATT99" s="554"/>
      <c r="ATU99" s="554"/>
      <c r="ATV99" s="554"/>
      <c r="ATW99" s="424"/>
      <c r="ATX99" s="422"/>
      <c r="ATY99" s="424"/>
      <c r="ATZ99" s="422"/>
      <c r="AUA99" s="423"/>
      <c r="AUB99" s="424"/>
      <c r="AUC99" s="423"/>
      <c r="AUD99" s="554"/>
      <c r="AUE99" s="554"/>
      <c r="AUF99" s="554"/>
      <c r="AUG99" s="424"/>
      <c r="AUH99" s="422"/>
      <c r="AUI99" s="424"/>
      <c r="AUJ99" s="422"/>
      <c r="AUK99" s="423"/>
      <c r="AUL99" s="424"/>
      <c r="AUM99" s="423"/>
      <c r="AUN99" s="554"/>
      <c r="AUO99" s="554"/>
      <c r="AUP99" s="554"/>
      <c r="AUQ99" s="424"/>
      <c r="AUR99" s="422"/>
      <c r="AUS99" s="424"/>
      <c r="AUT99" s="422"/>
      <c r="AUU99" s="423"/>
      <c r="AUV99" s="424"/>
      <c r="AUW99" s="423"/>
      <c r="AUX99" s="554"/>
      <c r="AUY99" s="554"/>
      <c r="AUZ99" s="554"/>
      <c r="AVA99" s="424"/>
      <c r="AVB99" s="422"/>
      <c r="AVC99" s="424"/>
      <c r="AVD99" s="422"/>
      <c r="AVE99" s="423"/>
      <c r="AVF99" s="424"/>
      <c r="AVG99" s="423"/>
      <c r="AVH99" s="554"/>
      <c r="AVI99" s="554"/>
      <c r="AVJ99" s="554"/>
      <c r="AVK99" s="424"/>
      <c r="AVL99" s="422"/>
      <c r="AVM99" s="424"/>
      <c r="AVN99" s="422"/>
      <c r="AVO99" s="423"/>
      <c r="AVP99" s="424"/>
      <c r="AVQ99" s="423"/>
      <c r="AVR99" s="554"/>
      <c r="AVS99" s="554"/>
      <c r="AVT99" s="554"/>
      <c r="AVU99" s="424"/>
      <c r="AVV99" s="422"/>
      <c r="AVW99" s="424"/>
      <c r="AVX99" s="422"/>
      <c r="AVY99" s="423"/>
      <c r="AVZ99" s="424"/>
      <c r="AWA99" s="423"/>
      <c r="AWB99" s="554"/>
      <c r="AWC99" s="554"/>
      <c r="AWD99" s="554"/>
      <c r="AWE99" s="424"/>
      <c r="AWF99" s="422"/>
      <c r="AWG99" s="424"/>
      <c r="AWH99" s="422"/>
      <c r="AWI99" s="423"/>
      <c r="AWJ99" s="424"/>
      <c r="AWK99" s="423"/>
      <c r="AWL99" s="554"/>
      <c r="AWM99" s="554"/>
      <c r="AWN99" s="554"/>
      <c r="AWO99" s="424"/>
      <c r="AWP99" s="422"/>
      <c r="AWQ99" s="424"/>
      <c r="AWR99" s="422"/>
      <c r="AWS99" s="423"/>
      <c r="AWT99" s="424"/>
      <c r="AWU99" s="423"/>
      <c r="AWV99" s="554"/>
      <c r="AWW99" s="554"/>
      <c r="AWX99" s="554"/>
      <c r="AWY99" s="424"/>
      <c r="AWZ99" s="422"/>
      <c r="AXA99" s="424"/>
      <c r="AXB99" s="422"/>
      <c r="AXC99" s="423"/>
      <c r="AXD99" s="424"/>
      <c r="AXE99" s="423"/>
      <c r="AXF99" s="554"/>
      <c r="AXG99" s="554"/>
      <c r="AXH99" s="554"/>
      <c r="AXI99" s="424"/>
      <c r="AXJ99" s="422"/>
      <c r="AXK99" s="424"/>
      <c r="AXL99" s="422"/>
      <c r="AXM99" s="423"/>
      <c r="AXN99" s="424"/>
      <c r="AXO99" s="423"/>
      <c r="AXP99" s="554"/>
      <c r="AXQ99" s="554"/>
      <c r="AXR99" s="554"/>
      <c r="AXS99" s="424"/>
      <c r="AXT99" s="422"/>
      <c r="AXU99" s="424"/>
      <c r="AXV99" s="422"/>
      <c r="AXW99" s="423"/>
      <c r="AXX99" s="424"/>
      <c r="AXY99" s="423"/>
      <c r="AXZ99" s="554"/>
      <c r="AYA99" s="554"/>
      <c r="AYB99" s="554"/>
      <c r="AYC99" s="424"/>
      <c r="AYD99" s="422"/>
      <c r="AYE99" s="424"/>
      <c r="AYF99" s="422"/>
      <c r="AYG99" s="423"/>
      <c r="AYH99" s="424"/>
      <c r="AYI99" s="423"/>
      <c r="AYJ99" s="554"/>
      <c r="AYK99" s="554"/>
      <c r="AYL99" s="554"/>
      <c r="AYM99" s="424"/>
      <c r="AYN99" s="422"/>
      <c r="AYO99" s="424"/>
      <c r="AYP99" s="422"/>
      <c r="AYQ99" s="423"/>
      <c r="AYR99" s="424"/>
      <c r="AYS99" s="423"/>
      <c r="AYT99" s="554"/>
      <c r="AYU99" s="554"/>
      <c r="AYV99" s="554"/>
      <c r="AYW99" s="424"/>
      <c r="AYX99" s="422"/>
      <c r="AYY99" s="424"/>
      <c r="AYZ99" s="422"/>
      <c r="AZA99" s="423"/>
      <c r="AZB99" s="424"/>
      <c r="AZC99" s="423"/>
      <c r="AZD99" s="554"/>
      <c r="AZE99" s="554"/>
      <c r="AZF99" s="554"/>
      <c r="AZG99" s="424"/>
      <c r="AZH99" s="422"/>
      <c r="AZI99" s="424"/>
      <c r="AZJ99" s="422"/>
      <c r="AZK99" s="423"/>
      <c r="AZL99" s="424"/>
      <c r="AZM99" s="423"/>
      <c r="AZN99" s="554"/>
      <c r="AZO99" s="554"/>
      <c r="AZP99" s="554"/>
      <c r="AZQ99" s="424"/>
      <c r="AZR99" s="422"/>
      <c r="AZS99" s="424"/>
      <c r="AZT99" s="422"/>
      <c r="AZU99" s="423"/>
      <c r="AZV99" s="424"/>
      <c r="AZW99" s="423"/>
      <c r="AZX99" s="554"/>
      <c r="AZY99" s="554"/>
      <c r="AZZ99" s="554"/>
      <c r="BAA99" s="424"/>
      <c r="BAB99" s="422"/>
      <c r="BAC99" s="424"/>
      <c r="BAD99" s="422"/>
      <c r="BAE99" s="423"/>
      <c r="BAF99" s="424"/>
      <c r="BAG99" s="423"/>
      <c r="BAH99" s="554"/>
      <c r="BAI99" s="554"/>
      <c r="BAJ99" s="554"/>
      <c r="BAK99" s="424"/>
      <c r="BAL99" s="422"/>
      <c r="BAM99" s="424"/>
      <c r="BAN99" s="422"/>
      <c r="BAO99" s="423"/>
      <c r="BAP99" s="424"/>
      <c r="BAQ99" s="423"/>
      <c r="BAR99" s="554"/>
      <c r="BAS99" s="554"/>
      <c r="BAT99" s="554"/>
      <c r="BAU99" s="424"/>
      <c r="BAV99" s="422"/>
      <c r="BAW99" s="424"/>
      <c r="BAX99" s="422"/>
      <c r="BAY99" s="423"/>
      <c r="BAZ99" s="424"/>
      <c r="BBA99" s="423"/>
      <c r="BBB99" s="554"/>
      <c r="BBC99" s="554"/>
      <c r="BBD99" s="554"/>
      <c r="BBE99" s="424"/>
      <c r="BBF99" s="422"/>
      <c r="BBG99" s="424"/>
      <c r="BBH99" s="422"/>
      <c r="BBI99" s="423"/>
      <c r="BBJ99" s="424"/>
      <c r="BBK99" s="423"/>
      <c r="BBL99" s="554"/>
      <c r="BBM99" s="554"/>
      <c r="BBN99" s="554"/>
      <c r="BBO99" s="424"/>
      <c r="BBP99" s="422"/>
      <c r="BBQ99" s="424"/>
      <c r="BBR99" s="422"/>
      <c r="BBS99" s="423"/>
      <c r="BBT99" s="424"/>
      <c r="BBU99" s="423"/>
      <c r="BBV99" s="554"/>
      <c r="BBW99" s="554"/>
      <c r="BBX99" s="554"/>
      <c r="BBY99" s="424"/>
      <c r="BBZ99" s="422"/>
      <c r="BCA99" s="424"/>
      <c r="BCB99" s="422"/>
      <c r="BCC99" s="423"/>
      <c r="BCD99" s="424"/>
      <c r="BCE99" s="423"/>
      <c r="BCF99" s="554"/>
      <c r="BCG99" s="554"/>
      <c r="BCH99" s="554"/>
      <c r="BCI99" s="424"/>
      <c r="BCJ99" s="422"/>
      <c r="BCK99" s="424"/>
      <c r="BCL99" s="422"/>
      <c r="BCM99" s="423"/>
      <c r="BCN99" s="424"/>
      <c r="BCO99" s="423"/>
      <c r="BCP99" s="554"/>
      <c r="BCQ99" s="554"/>
      <c r="BCR99" s="554"/>
      <c r="BCS99" s="424"/>
      <c r="BCT99" s="422"/>
      <c r="BCU99" s="424"/>
      <c r="BCV99" s="422"/>
      <c r="BCW99" s="423"/>
      <c r="BCX99" s="424"/>
      <c r="BCY99" s="423"/>
      <c r="BCZ99" s="554"/>
      <c r="BDA99" s="554"/>
      <c r="BDB99" s="554"/>
      <c r="BDC99" s="424"/>
      <c r="BDD99" s="422"/>
      <c r="BDE99" s="424"/>
      <c r="BDF99" s="422"/>
      <c r="BDG99" s="423"/>
      <c r="BDH99" s="424"/>
      <c r="BDI99" s="423"/>
      <c r="BDJ99" s="554"/>
      <c r="BDK99" s="554"/>
      <c r="BDL99" s="554"/>
      <c r="BDM99" s="424"/>
      <c r="BDN99" s="422"/>
      <c r="BDO99" s="424"/>
      <c r="BDP99" s="422"/>
      <c r="BDQ99" s="423"/>
      <c r="BDR99" s="424"/>
      <c r="BDS99" s="423"/>
      <c r="BDT99" s="554"/>
      <c r="BDU99" s="554"/>
      <c r="BDV99" s="554"/>
      <c r="BDW99" s="424"/>
      <c r="BDX99" s="422"/>
      <c r="BDY99" s="424"/>
      <c r="BDZ99" s="422"/>
      <c r="BEA99" s="423"/>
      <c r="BEB99" s="424"/>
      <c r="BEC99" s="423"/>
      <c r="BED99" s="554"/>
      <c r="BEE99" s="554"/>
      <c r="BEF99" s="554"/>
      <c r="BEG99" s="424"/>
      <c r="BEH99" s="422"/>
      <c r="BEI99" s="424"/>
      <c r="BEJ99" s="422"/>
      <c r="BEK99" s="423"/>
      <c r="BEL99" s="424"/>
      <c r="BEM99" s="423"/>
      <c r="BEN99" s="554"/>
      <c r="BEO99" s="554"/>
      <c r="BEP99" s="554"/>
      <c r="BEQ99" s="424"/>
      <c r="BER99" s="422"/>
      <c r="BES99" s="424"/>
      <c r="BET99" s="422"/>
      <c r="BEU99" s="423"/>
      <c r="BEV99" s="424"/>
      <c r="BEW99" s="423"/>
      <c r="BEX99" s="554"/>
      <c r="BEY99" s="554"/>
      <c r="BEZ99" s="554"/>
      <c r="BFA99" s="424"/>
      <c r="BFB99" s="422"/>
      <c r="BFC99" s="424"/>
      <c r="BFD99" s="422"/>
      <c r="BFE99" s="423"/>
      <c r="BFF99" s="424"/>
      <c r="BFG99" s="423"/>
      <c r="BFH99" s="554"/>
      <c r="BFI99" s="554"/>
      <c r="BFJ99" s="554"/>
      <c r="BFK99" s="424"/>
      <c r="BFL99" s="422"/>
      <c r="BFM99" s="424"/>
      <c r="BFN99" s="422"/>
      <c r="BFO99" s="423"/>
      <c r="BFP99" s="424"/>
      <c r="BFQ99" s="423"/>
      <c r="BFR99" s="554"/>
      <c r="BFS99" s="554"/>
      <c r="BFT99" s="554"/>
      <c r="BFU99" s="424"/>
      <c r="BFV99" s="422"/>
      <c r="BFW99" s="424"/>
      <c r="BFX99" s="422"/>
      <c r="BFY99" s="423"/>
      <c r="BFZ99" s="424"/>
      <c r="BGA99" s="423"/>
      <c r="BGB99" s="554"/>
      <c r="BGC99" s="554"/>
      <c r="BGD99" s="554"/>
      <c r="BGE99" s="424"/>
      <c r="BGF99" s="422"/>
      <c r="BGG99" s="424"/>
      <c r="BGH99" s="422"/>
      <c r="BGI99" s="423"/>
      <c r="BGJ99" s="424"/>
      <c r="BGK99" s="423"/>
      <c r="BGL99" s="554"/>
      <c r="BGM99" s="554"/>
      <c r="BGN99" s="554"/>
      <c r="BGO99" s="424"/>
      <c r="BGP99" s="422"/>
      <c r="BGQ99" s="424"/>
      <c r="BGR99" s="422"/>
      <c r="BGS99" s="423"/>
      <c r="BGT99" s="424"/>
      <c r="BGU99" s="423"/>
      <c r="BGV99" s="554"/>
      <c r="BGW99" s="554"/>
      <c r="BGX99" s="554"/>
      <c r="BGY99" s="424"/>
      <c r="BGZ99" s="422"/>
      <c r="BHA99" s="424"/>
      <c r="BHB99" s="422"/>
      <c r="BHC99" s="423"/>
      <c r="BHD99" s="424"/>
      <c r="BHE99" s="423"/>
      <c r="BHF99" s="554"/>
      <c r="BHG99" s="554"/>
      <c r="BHH99" s="554"/>
      <c r="BHI99" s="424"/>
      <c r="BHJ99" s="422"/>
      <c r="BHK99" s="424"/>
      <c r="BHL99" s="422"/>
      <c r="BHM99" s="423"/>
      <c r="BHN99" s="424"/>
      <c r="BHO99" s="423"/>
      <c r="BHP99" s="554"/>
      <c r="BHQ99" s="554"/>
      <c r="BHR99" s="554"/>
      <c r="BHS99" s="424"/>
      <c r="BHT99" s="422"/>
      <c r="BHU99" s="424"/>
      <c r="BHV99" s="422"/>
      <c r="BHW99" s="423"/>
      <c r="BHX99" s="424"/>
      <c r="BHY99" s="423"/>
      <c r="BHZ99" s="554"/>
      <c r="BIA99" s="554"/>
      <c r="BIB99" s="554"/>
      <c r="BIC99" s="424"/>
      <c r="BID99" s="422"/>
      <c r="BIE99" s="424"/>
      <c r="BIF99" s="422"/>
      <c r="BIG99" s="423"/>
      <c r="BIH99" s="424"/>
      <c r="BII99" s="423"/>
      <c r="BIJ99" s="554"/>
      <c r="BIK99" s="554"/>
      <c r="BIL99" s="554"/>
      <c r="BIM99" s="424"/>
      <c r="BIN99" s="422"/>
      <c r="BIO99" s="424"/>
      <c r="BIP99" s="422"/>
      <c r="BIQ99" s="423"/>
      <c r="BIR99" s="424"/>
      <c r="BIS99" s="423"/>
      <c r="BIT99" s="554"/>
      <c r="BIU99" s="554"/>
      <c r="BIV99" s="554"/>
      <c r="BIW99" s="424"/>
      <c r="BIX99" s="422"/>
      <c r="BIY99" s="424"/>
      <c r="BIZ99" s="422"/>
      <c r="BJA99" s="423"/>
      <c r="BJB99" s="424"/>
      <c r="BJC99" s="423"/>
      <c r="BJD99" s="554"/>
      <c r="BJE99" s="554"/>
      <c r="BJF99" s="554"/>
      <c r="BJG99" s="424"/>
      <c r="BJH99" s="422"/>
      <c r="BJI99" s="424"/>
      <c r="BJJ99" s="422"/>
      <c r="BJK99" s="423"/>
      <c r="BJL99" s="424"/>
      <c r="BJM99" s="423"/>
      <c r="BJN99" s="554"/>
      <c r="BJO99" s="554"/>
      <c r="BJP99" s="554"/>
      <c r="BJQ99" s="424"/>
      <c r="BJR99" s="422"/>
      <c r="BJS99" s="424"/>
      <c r="BJT99" s="422"/>
      <c r="BJU99" s="423"/>
      <c r="BJV99" s="424"/>
      <c r="BJW99" s="423"/>
      <c r="BJX99" s="554"/>
      <c r="BJY99" s="554"/>
      <c r="BJZ99" s="554"/>
      <c r="BKA99" s="424"/>
      <c r="BKB99" s="422"/>
      <c r="BKC99" s="424"/>
      <c r="BKD99" s="422"/>
      <c r="BKE99" s="423"/>
      <c r="BKF99" s="424"/>
      <c r="BKG99" s="423"/>
      <c r="BKH99" s="554"/>
      <c r="BKI99" s="554"/>
      <c r="BKJ99" s="554"/>
      <c r="BKK99" s="424"/>
      <c r="BKL99" s="422"/>
      <c r="BKM99" s="424"/>
      <c r="BKN99" s="422"/>
      <c r="BKO99" s="423"/>
      <c r="BKP99" s="424"/>
      <c r="BKQ99" s="423"/>
      <c r="BKR99" s="554"/>
      <c r="BKS99" s="554"/>
      <c r="BKT99" s="554"/>
      <c r="BKU99" s="424"/>
      <c r="BKV99" s="422"/>
      <c r="BKW99" s="424"/>
      <c r="BKX99" s="422"/>
      <c r="BKY99" s="423"/>
      <c r="BKZ99" s="424"/>
      <c r="BLA99" s="423"/>
      <c r="BLB99" s="554"/>
      <c r="BLC99" s="554"/>
      <c r="BLD99" s="554"/>
      <c r="BLE99" s="424"/>
      <c r="BLF99" s="422"/>
      <c r="BLG99" s="424"/>
      <c r="BLH99" s="422"/>
      <c r="BLI99" s="423"/>
      <c r="BLJ99" s="424"/>
      <c r="BLK99" s="423"/>
      <c r="BLL99" s="554"/>
      <c r="BLM99" s="554"/>
      <c r="BLN99" s="554"/>
      <c r="BLO99" s="424"/>
      <c r="BLP99" s="422"/>
      <c r="BLQ99" s="424"/>
      <c r="BLR99" s="422"/>
      <c r="BLS99" s="423"/>
      <c r="BLT99" s="424"/>
      <c r="BLU99" s="423"/>
      <c r="BLV99" s="554"/>
      <c r="BLW99" s="554"/>
      <c r="BLX99" s="554"/>
      <c r="BLY99" s="424"/>
      <c r="BLZ99" s="422"/>
      <c r="BMA99" s="424"/>
      <c r="BMB99" s="422"/>
      <c r="BMC99" s="423"/>
      <c r="BMD99" s="424"/>
      <c r="BME99" s="423"/>
      <c r="BMF99" s="554"/>
      <c r="BMG99" s="554"/>
      <c r="BMH99" s="554"/>
      <c r="BMI99" s="424"/>
      <c r="BMJ99" s="422"/>
      <c r="BMK99" s="424"/>
      <c r="BML99" s="422"/>
      <c r="BMM99" s="423"/>
      <c r="BMN99" s="424"/>
      <c r="BMO99" s="423"/>
      <c r="BMP99" s="554"/>
      <c r="BMQ99" s="554"/>
      <c r="BMR99" s="554"/>
      <c r="BMS99" s="424"/>
      <c r="BMT99" s="422"/>
      <c r="BMU99" s="424"/>
      <c r="BMV99" s="422"/>
      <c r="BMW99" s="423"/>
      <c r="BMX99" s="424"/>
      <c r="BMY99" s="423"/>
      <c r="BMZ99" s="554"/>
      <c r="BNA99" s="554"/>
      <c r="BNB99" s="554"/>
      <c r="BNC99" s="424"/>
      <c r="BND99" s="422"/>
      <c r="BNE99" s="424"/>
      <c r="BNF99" s="422"/>
      <c r="BNG99" s="423"/>
      <c r="BNH99" s="424"/>
      <c r="BNI99" s="423"/>
      <c r="BNJ99" s="554"/>
      <c r="BNK99" s="554"/>
      <c r="BNL99" s="554"/>
      <c r="BNM99" s="424"/>
      <c r="BNN99" s="422"/>
      <c r="BNO99" s="424"/>
      <c r="BNP99" s="422"/>
      <c r="BNQ99" s="423"/>
      <c r="BNR99" s="424"/>
      <c r="BNS99" s="423"/>
      <c r="BNT99" s="554"/>
      <c r="BNU99" s="554"/>
      <c r="BNV99" s="554"/>
      <c r="BNW99" s="424"/>
      <c r="BNX99" s="422"/>
      <c r="BNY99" s="424"/>
      <c r="BNZ99" s="422"/>
      <c r="BOA99" s="423"/>
      <c r="BOB99" s="424"/>
      <c r="BOC99" s="423"/>
      <c r="BOD99" s="554"/>
      <c r="BOE99" s="554"/>
      <c r="BOF99" s="554"/>
      <c r="BOG99" s="424"/>
      <c r="BOH99" s="422"/>
      <c r="BOI99" s="424"/>
      <c r="BOJ99" s="422"/>
      <c r="BOK99" s="423"/>
      <c r="BOL99" s="424"/>
      <c r="BOM99" s="423"/>
      <c r="BON99" s="554"/>
      <c r="BOO99" s="554"/>
      <c r="BOP99" s="554"/>
      <c r="BOQ99" s="424"/>
      <c r="BOR99" s="422"/>
      <c r="BOS99" s="424"/>
      <c r="BOT99" s="422"/>
      <c r="BOU99" s="423"/>
      <c r="BOV99" s="424"/>
      <c r="BOW99" s="423"/>
      <c r="BOX99" s="554"/>
      <c r="BOY99" s="554"/>
      <c r="BOZ99" s="554"/>
      <c r="BPA99" s="424"/>
      <c r="BPB99" s="422"/>
      <c r="BPC99" s="424"/>
      <c r="BPD99" s="422"/>
      <c r="BPE99" s="423"/>
      <c r="BPF99" s="424"/>
      <c r="BPG99" s="423"/>
      <c r="BPH99" s="554"/>
      <c r="BPI99" s="554"/>
      <c r="BPJ99" s="554"/>
      <c r="BPK99" s="424"/>
      <c r="BPL99" s="422"/>
      <c r="BPM99" s="424"/>
      <c r="BPN99" s="422"/>
      <c r="BPO99" s="423"/>
      <c r="BPP99" s="424"/>
      <c r="BPQ99" s="423"/>
      <c r="BPR99" s="554"/>
      <c r="BPS99" s="554"/>
      <c r="BPT99" s="554"/>
      <c r="BPU99" s="424"/>
      <c r="BPV99" s="422"/>
      <c r="BPW99" s="424"/>
      <c r="BPX99" s="422"/>
      <c r="BPY99" s="423"/>
      <c r="BPZ99" s="424"/>
      <c r="BQA99" s="423"/>
      <c r="BQB99" s="554"/>
      <c r="BQC99" s="554"/>
      <c r="BQD99" s="554"/>
      <c r="BQE99" s="424"/>
      <c r="BQF99" s="422"/>
      <c r="BQG99" s="424"/>
      <c r="BQH99" s="422"/>
      <c r="BQI99" s="423"/>
      <c r="BQJ99" s="424"/>
      <c r="BQK99" s="423"/>
      <c r="BQL99" s="554"/>
      <c r="BQM99" s="554"/>
      <c r="BQN99" s="554"/>
      <c r="BQO99" s="424"/>
      <c r="BQP99" s="422"/>
      <c r="BQQ99" s="424"/>
      <c r="BQR99" s="422"/>
      <c r="BQS99" s="423"/>
      <c r="BQT99" s="424"/>
      <c r="BQU99" s="423"/>
      <c r="BQV99" s="554"/>
      <c r="BQW99" s="554"/>
      <c r="BQX99" s="554"/>
      <c r="BQY99" s="424"/>
      <c r="BQZ99" s="422"/>
      <c r="BRA99" s="424"/>
      <c r="BRB99" s="422"/>
      <c r="BRC99" s="423"/>
      <c r="BRD99" s="424"/>
      <c r="BRE99" s="423"/>
      <c r="BRF99" s="554"/>
      <c r="BRG99" s="554"/>
      <c r="BRH99" s="554"/>
      <c r="BRI99" s="424"/>
      <c r="BRJ99" s="422"/>
      <c r="BRK99" s="424"/>
      <c r="BRL99" s="422"/>
      <c r="BRM99" s="423"/>
      <c r="BRN99" s="424"/>
      <c r="BRO99" s="423"/>
      <c r="BRP99" s="554"/>
      <c r="BRQ99" s="554"/>
      <c r="BRR99" s="554"/>
      <c r="BRS99" s="424"/>
      <c r="BRT99" s="422"/>
      <c r="BRU99" s="424"/>
      <c r="BRV99" s="422"/>
      <c r="BRW99" s="423"/>
      <c r="BRX99" s="424"/>
      <c r="BRY99" s="423"/>
      <c r="BRZ99" s="554"/>
      <c r="BSA99" s="554"/>
      <c r="BSB99" s="554"/>
      <c r="BSC99" s="424"/>
      <c r="BSD99" s="422"/>
      <c r="BSE99" s="424"/>
      <c r="BSF99" s="422"/>
      <c r="BSG99" s="423"/>
      <c r="BSH99" s="424"/>
      <c r="BSI99" s="423"/>
      <c r="BSJ99" s="554"/>
      <c r="BSK99" s="554"/>
      <c r="BSL99" s="554"/>
      <c r="BSM99" s="424"/>
      <c r="BSN99" s="422"/>
      <c r="BSO99" s="424"/>
      <c r="BSP99" s="422"/>
      <c r="BSQ99" s="423"/>
      <c r="BSR99" s="424"/>
      <c r="BSS99" s="423"/>
      <c r="BST99" s="554"/>
      <c r="BSU99" s="554"/>
      <c r="BSV99" s="554"/>
      <c r="BSW99" s="424"/>
      <c r="BSX99" s="422"/>
      <c r="BSY99" s="424"/>
      <c r="BSZ99" s="422"/>
      <c r="BTA99" s="423"/>
      <c r="BTB99" s="424"/>
      <c r="BTC99" s="423"/>
      <c r="BTD99" s="554"/>
      <c r="BTE99" s="554"/>
      <c r="BTF99" s="554"/>
      <c r="BTG99" s="424"/>
      <c r="BTH99" s="422"/>
      <c r="BTI99" s="424"/>
      <c r="BTJ99" s="422"/>
      <c r="BTK99" s="423"/>
      <c r="BTL99" s="424"/>
      <c r="BTM99" s="423"/>
      <c r="BTN99" s="554"/>
      <c r="BTO99" s="554"/>
      <c r="BTP99" s="554"/>
      <c r="BTQ99" s="424"/>
      <c r="BTR99" s="422"/>
      <c r="BTS99" s="424"/>
      <c r="BTT99" s="422"/>
      <c r="BTU99" s="423"/>
      <c r="BTV99" s="424"/>
      <c r="BTW99" s="423"/>
      <c r="BTX99" s="554"/>
      <c r="BTY99" s="554"/>
      <c r="BTZ99" s="554"/>
      <c r="BUA99" s="424"/>
      <c r="BUB99" s="422"/>
      <c r="BUC99" s="424"/>
      <c r="BUD99" s="422"/>
      <c r="BUE99" s="423"/>
      <c r="BUF99" s="424"/>
      <c r="BUG99" s="423"/>
      <c r="BUH99" s="554"/>
      <c r="BUI99" s="554"/>
      <c r="BUJ99" s="554"/>
      <c r="BUK99" s="424"/>
      <c r="BUL99" s="422"/>
      <c r="BUM99" s="424"/>
      <c r="BUN99" s="422"/>
      <c r="BUO99" s="423"/>
      <c r="BUP99" s="424"/>
      <c r="BUQ99" s="423"/>
      <c r="BUR99" s="554"/>
      <c r="BUS99" s="554"/>
      <c r="BUT99" s="554"/>
      <c r="BUU99" s="424"/>
      <c r="BUV99" s="422"/>
      <c r="BUW99" s="424"/>
      <c r="BUX99" s="422"/>
      <c r="BUY99" s="423"/>
      <c r="BUZ99" s="424"/>
      <c r="BVA99" s="423"/>
      <c r="BVB99" s="554"/>
      <c r="BVC99" s="554"/>
      <c r="BVD99" s="554"/>
      <c r="BVE99" s="424"/>
      <c r="BVF99" s="422"/>
      <c r="BVG99" s="424"/>
      <c r="BVH99" s="422"/>
      <c r="BVI99" s="423"/>
      <c r="BVJ99" s="424"/>
      <c r="BVK99" s="423"/>
      <c r="BVL99" s="554"/>
      <c r="BVM99" s="554"/>
      <c r="BVN99" s="554"/>
      <c r="BVO99" s="424"/>
      <c r="BVP99" s="422"/>
      <c r="BVQ99" s="424"/>
      <c r="BVR99" s="422"/>
      <c r="BVS99" s="423"/>
      <c r="BVT99" s="424"/>
      <c r="BVU99" s="423"/>
      <c r="BVV99" s="554"/>
      <c r="BVW99" s="554"/>
      <c r="BVX99" s="554"/>
      <c r="BVY99" s="424"/>
      <c r="BVZ99" s="422"/>
      <c r="BWA99" s="424"/>
      <c r="BWB99" s="422"/>
      <c r="BWC99" s="423"/>
      <c r="BWD99" s="424"/>
      <c r="BWE99" s="423"/>
      <c r="BWF99" s="554"/>
      <c r="BWG99" s="554"/>
      <c r="BWH99" s="554"/>
      <c r="BWI99" s="424"/>
      <c r="BWJ99" s="422"/>
      <c r="BWK99" s="424"/>
      <c r="BWL99" s="422"/>
      <c r="BWM99" s="423"/>
      <c r="BWN99" s="424"/>
      <c r="BWO99" s="423"/>
      <c r="BWP99" s="554"/>
      <c r="BWQ99" s="554"/>
      <c r="BWR99" s="554"/>
      <c r="BWS99" s="424"/>
      <c r="BWT99" s="422"/>
      <c r="BWU99" s="424"/>
      <c r="BWV99" s="422"/>
      <c r="BWW99" s="423"/>
      <c r="BWX99" s="424"/>
      <c r="BWY99" s="423"/>
      <c r="BWZ99" s="554"/>
      <c r="BXA99" s="554"/>
      <c r="BXB99" s="554"/>
      <c r="BXC99" s="424"/>
      <c r="BXD99" s="422"/>
      <c r="BXE99" s="424"/>
      <c r="BXF99" s="422"/>
      <c r="BXG99" s="423"/>
      <c r="BXH99" s="424"/>
      <c r="BXI99" s="423"/>
      <c r="BXJ99" s="554"/>
      <c r="BXK99" s="554"/>
      <c r="BXL99" s="554"/>
      <c r="BXM99" s="424"/>
      <c r="BXN99" s="422"/>
      <c r="BXO99" s="424"/>
      <c r="BXP99" s="422"/>
      <c r="BXQ99" s="423"/>
      <c r="BXR99" s="424"/>
      <c r="BXS99" s="423"/>
      <c r="BXT99" s="554"/>
      <c r="BXU99" s="554"/>
      <c r="BXV99" s="554"/>
      <c r="BXW99" s="424"/>
      <c r="BXX99" s="422"/>
      <c r="BXY99" s="424"/>
      <c r="BXZ99" s="422"/>
      <c r="BYA99" s="423"/>
      <c r="BYB99" s="424"/>
      <c r="BYC99" s="423"/>
      <c r="BYD99" s="554"/>
      <c r="BYE99" s="554"/>
      <c r="BYF99" s="554"/>
      <c r="BYG99" s="424"/>
      <c r="BYH99" s="422"/>
      <c r="BYI99" s="424"/>
      <c r="BYJ99" s="422"/>
      <c r="BYK99" s="423"/>
      <c r="BYL99" s="424"/>
      <c r="BYM99" s="423"/>
      <c r="BYN99" s="554"/>
      <c r="BYO99" s="554"/>
      <c r="BYP99" s="554"/>
      <c r="BYQ99" s="424"/>
      <c r="BYR99" s="422"/>
      <c r="BYS99" s="424"/>
      <c r="BYT99" s="422"/>
      <c r="BYU99" s="423"/>
      <c r="BYV99" s="424"/>
      <c r="BYW99" s="423"/>
      <c r="BYX99" s="554"/>
      <c r="BYY99" s="554"/>
      <c r="BYZ99" s="554"/>
      <c r="BZA99" s="424"/>
      <c r="BZB99" s="422"/>
      <c r="BZC99" s="424"/>
      <c r="BZD99" s="422"/>
      <c r="BZE99" s="423"/>
      <c r="BZF99" s="424"/>
      <c r="BZG99" s="423"/>
      <c r="BZH99" s="554"/>
      <c r="BZI99" s="554"/>
      <c r="BZJ99" s="554"/>
      <c r="BZK99" s="424"/>
      <c r="BZL99" s="422"/>
      <c r="BZM99" s="424"/>
      <c r="BZN99" s="422"/>
      <c r="BZO99" s="423"/>
      <c r="BZP99" s="424"/>
      <c r="BZQ99" s="423"/>
      <c r="BZR99" s="554"/>
      <c r="BZS99" s="554"/>
      <c r="BZT99" s="554"/>
      <c r="BZU99" s="424"/>
      <c r="BZV99" s="422"/>
      <c r="BZW99" s="424"/>
      <c r="BZX99" s="422"/>
      <c r="BZY99" s="423"/>
      <c r="BZZ99" s="424"/>
      <c r="CAA99" s="423"/>
      <c r="CAB99" s="554"/>
      <c r="CAC99" s="554"/>
      <c r="CAD99" s="554"/>
      <c r="CAE99" s="424"/>
      <c r="CAF99" s="422"/>
      <c r="CAG99" s="424"/>
      <c r="CAH99" s="422"/>
      <c r="CAI99" s="423"/>
      <c r="CAJ99" s="424"/>
      <c r="CAK99" s="423"/>
      <c r="CAL99" s="554"/>
      <c r="CAM99" s="554"/>
      <c r="CAN99" s="554"/>
      <c r="CAO99" s="424"/>
      <c r="CAP99" s="422"/>
      <c r="CAQ99" s="424"/>
      <c r="CAR99" s="422"/>
      <c r="CAS99" s="423"/>
      <c r="CAT99" s="424"/>
      <c r="CAU99" s="423"/>
      <c r="CAV99" s="554"/>
      <c r="CAW99" s="554"/>
      <c r="CAX99" s="554"/>
      <c r="CAY99" s="424"/>
      <c r="CAZ99" s="422"/>
      <c r="CBA99" s="424"/>
      <c r="CBB99" s="422"/>
      <c r="CBC99" s="423"/>
      <c r="CBD99" s="424"/>
      <c r="CBE99" s="423"/>
      <c r="CBF99" s="554"/>
      <c r="CBG99" s="554"/>
      <c r="CBH99" s="554"/>
      <c r="CBI99" s="424"/>
      <c r="CBJ99" s="422"/>
      <c r="CBK99" s="424"/>
      <c r="CBL99" s="422"/>
      <c r="CBM99" s="423"/>
      <c r="CBN99" s="424"/>
      <c r="CBO99" s="423"/>
      <c r="CBP99" s="554"/>
      <c r="CBQ99" s="554"/>
      <c r="CBR99" s="554"/>
      <c r="CBS99" s="424"/>
      <c r="CBT99" s="422"/>
      <c r="CBU99" s="424"/>
      <c r="CBV99" s="422"/>
      <c r="CBW99" s="423"/>
      <c r="CBX99" s="424"/>
      <c r="CBY99" s="423"/>
      <c r="CBZ99" s="554"/>
      <c r="CCA99" s="554"/>
      <c r="CCB99" s="554"/>
      <c r="CCC99" s="424"/>
      <c r="CCD99" s="422"/>
      <c r="CCE99" s="424"/>
      <c r="CCF99" s="422"/>
      <c r="CCG99" s="423"/>
      <c r="CCH99" s="424"/>
      <c r="CCI99" s="423"/>
      <c r="CCJ99" s="554"/>
      <c r="CCK99" s="554"/>
      <c r="CCL99" s="554"/>
      <c r="CCM99" s="424"/>
      <c r="CCN99" s="422"/>
      <c r="CCO99" s="424"/>
      <c r="CCP99" s="422"/>
      <c r="CCQ99" s="423"/>
      <c r="CCR99" s="424"/>
      <c r="CCS99" s="423"/>
      <c r="CCT99" s="554"/>
      <c r="CCU99" s="554"/>
      <c r="CCV99" s="554"/>
      <c r="CCW99" s="424"/>
      <c r="CCX99" s="422"/>
      <c r="CCY99" s="424"/>
      <c r="CCZ99" s="422"/>
      <c r="CDA99" s="423"/>
      <c r="CDB99" s="424"/>
      <c r="CDC99" s="423"/>
      <c r="CDD99" s="554"/>
      <c r="CDE99" s="554"/>
      <c r="CDF99" s="554"/>
      <c r="CDG99" s="424"/>
      <c r="CDH99" s="422"/>
      <c r="CDI99" s="424"/>
      <c r="CDJ99" s="422"/>
      <c r="CDK99" s="423"/>
      <c r="CDL99" s="424"/>
      <c r="CDM99" s="423"/>
      <c r="CDN99" s="554"/>
      <c r="CDO99" s="554"/>
      <c r="CDP99" s="554"/>
      <c r="CDQ99" s="424"/>
      <c r="CDR99" s="422"/>
      <c r="CDS99" s="424"/>
      <c r="CDT99" s="422"/>
      <c r="CDU99" s="423"/>
      <c r="CDV99" s="424"/>
      <c r="CDW99" s="423"/>
      <c r="CDX99" s="554"/>
      <c r="CDY99" s="554"/>
      <c r="CDZ99" s="554"/>
      <c r="CEA99" s="424"/>
      <c r="CEB99" s="422"/>
      <c r="CEC99" s="424"/>
      <c r="CED99" s="422"/>
      <c r="CEE99" s="423"/>
      <c r="CEF99" s="424"/>
      <c r="CEG99" s="423"/>
      <c r="CEH99" s="554"/>
      <c r="CEI99" s="554"/>
      <c r="CEJ99" s="554"/>
      <c r="CEK99" s="424"/>
      <c r="CEL99" s="422"/>
      <c r="CEM99" s="424"/>
      <c r="CEN99" s="422"/>
      <c r="CEO99" s="423"/>
      <c r="CEP99" s="424"/>
      <c r="CEQ99" s="423"/>
      <c r="CER99" s="554"/>
      <c r="CES99" s="554"/>
      <c r="CET99" s="554"/>
      <c r="CEU99" s="424"/>
      <c r="CEV99" s="422"/>
      <c r="CEW99" s="424"/>
      <c r="CEX99" s="422"/>
      <c r="CEY99" s="423"/>
      <c r="CEZ99" s="424"/>
      <c r="CFA99" s="423"/>
      <c r="CFB99" s="554"/>
      <c r="CFC99" s="554"/>
      <c r="CFD99" s="554"/>
      <c r="CFE99" s="424"/>
      <c r="CFF99" s="422"/>
      <c r="CFG99" s="424"/>
      <c r="CFH99" s="422"/>
      <c r="CFI99" s="423"/>
      <c r="CFJ99" s="424"/>
      <c r="CFK99" s="423"/>
      <c r="CFL99" s="554"/>
      <c r="CFM99" s="554"/>
      <c r="CFN99" s="554"/>
      <c r="CFO99" s="424"/>
      <c r="CFP99" s="422"/>
      <c r="CFQ99" s="424"/>
      <c r="CFR99" s="422"/>
      <c r="CFS99" s="423"/>
      <c r="CFT99" s="424"/>
      <c r="CFU99" s="423"/>
      <c r="CFV99" s="554"/>
      <c r="CFW99" s="554"/>
      <c r="CFX99" s="554"/>
      <c r="CFY99" s="424"/>
      <c r="CFZ99" s="422"/>
      <c r="CGA99" s="424"/>
      <c r="CGB99" s="422"/>
      <c r="CGC99" s="423"/>
      <c r="CGD99" s="424"/>
      <c r="CGE99" s="423"/>
      <c r="CGF99" s="554"/>
      <c r="CGG99" s="554"/>
      <c r="CGH99" s="554"/>
      <c r="CGI99" s="424"/>
      <c r="CGJ99" s="422"/>
      <c r="CGK99" s="424"/>
      <c r="CGL99" s="422"/>
      <c r="CGM99" s="423"/>
      <c r="CGN99" s="424"/>
      <c r="CGO99" s="423"/>
      <c r="CGP99" s="554"/>
      <c r="CGQ99" s="554"/>
      <c r="CGR99" s="554"/>
      <c r="CGS99" s="424"/>
      <c r="CGT99" s="422"/>
      <c r="CGU99" s="424"/>
      <c r="CGV99" s="422"/>
      <c r="CGW99" s="423"/>
      <c r="CGX99" s="424"/>
      <c r="CGY99" s="423"/>
      <c r="CGZ99" s="554"/>
      <c r="CHA99" s="554"/>
      <c r="CHB99" s="554"/>
      <c r="CHC99" s="424"/>
      <c r="CHD99" s="422"/>
      <c r="CHE99" s="424"/>
      <c r="CHF99" s="422"/>
      <c r="CHG99" s="423"/>
      <c r="CHH99" s="424"/>
      <c r="CHI99" s="423"/>
      <c r="CHJ99" s="554"/>
      <c r="CHK99" s="554"/>
      <c r="CHL99" s="554"/>
      <c r="CHM99" s="424"/>
      <c r="CHN99" s="422"/>
      <c r="CHO99" s="424"/>
      <c r="CHP99" s="422"/>
      <c r="CHQ99" s="423"/>
      <c r="CHR99" s="424"/>
      <c r="CHS99" s="423"/>
      <c r="CHT99" s="554"/>
      <c r="CHU99" s="554"/>
      <c r="CHV99" s="554"/>
      <c r="CHW99" s="424"/>
      <c r="CHX99" s="422"/>
      <c r="CHY99" s="424"/>
      <c r="CHZ99" s="422"/>
      <c r="CIA99" s="423"/>
      <c r="CIB99" s="424"/>
      <c r="CIC99" s="423"/>
      <c r="CID99" s="554"/>
      <c r="CIE99" s="554"/>
      <c r="CIF99" s="554"/>
      <c r="CIG99" s="424"/>
      <c r="CIH99" s="422"/>
      <c r="CII99" s="424"/>
      <c r="CIJ99" s="422"/>
      <c r="CIK99" s="423"/>
      <c r="CIL99" s="424"/>
      <c r="CIM99" s="423"/>
      <c r="CIN99" s="554"/>
      <c r="CIO99" s="554"/>
      <c r="CIP99" s="554"/>
      <c r="CIQ99" s="424"/>
      <c r="CIR99" s="422"/>
      <c r="CIS99" s="424"/>
      <c r="CIT99" s="422"/>
      <c r="CIU99" s="423"/>
      <c r="CIV99" s="424"/>
      <c r="CIW99" s="423"/>
      <c r="CIX99" s="554"/>
      <c r="CIY99" s="554"/>
      <c r="CIZ99" s="554"/>
      <c r="CJA99" s="424"/>
      <c r="CJB99" s="422"/>
      <c r="CJC99" s="424"/>
      <c r="CJD99" s="422"/>
      <c r="CJE99" s="423"/>
      <c r="CJF99" s="424"/>
      <c r="CJG99" s="423"/>
      <c r="CJH99" s="554"/>
      <c r="CJI99" s="554"/>
      <c r="CJJ99" s="554"/>
      <c r="CJK99" s="424"/>
      <c r="CJL99" s="422"/>
      <c r="CJM99" s="424"/>
      <c r="CJN99" s="422"/>
      <c r="CJO99" s="423"/>
      <c r="CJP99" s="424"/>
      <c r="CJQ99" s="423"/>
      <c r="CJR99" s="554"/>
      <c r="CJS99" s="554"/>
      <c r="CJT99" s="554"/>
      <c r="CJU99" s="424"/>
      <c r="CJV99" s="422"/>
      <c r="CJW99" s="424"/>
      <c r="CJX99" s="422"/>
      <c r="CJY99" s="423"/>
      <c r="CJZ99" s="424"/>
      <c r="CKA99" s="423"/>
      <c r="CKB99" s="554"/>
      <c r="CKC99" s="554"/>
      <c r="CKD99" s="554"/>
      <c r="CKE99" s="424"/>
      <c r="CKF99" s="422"/>
      <c r="CKG99" s="424"/>
      <c r="CKH99" s="422"/>
      <c r="CKI99" s="423"/>
      <c r="CKJ99" s="424"/>
      <c r="CKK99" s="423"/>
      <c r="CKL99" s="554"/>
      <c r="CKM99" s="554"/>
      <c r="CKN99" s="554"/>
      <c r="CKO99" s="424"/>
      <c r="CKP99" s="422"/>
      <c r="CKQ99" s="424"/>
      <c r="CKR99" s="422"/>
      <c r="CKS99" s="423"/>
      <c r="CKT99" s="424"/>
      <c r="CKU99" s="423"/>
      <c r="CKV99" s="554"/>
      <c r="CKW99" s="554"/>
      <c r="CKX99" s="554"/>
      <c r="CKY99" s="424"/>
      <c r="CKZ99" s="422"/>
      <c r="CLA99" s="424"/>
      <c r="CLB99" s="422"/>
      <c r="CLC99" s="423"/>
      <c r="CLD99" s="424"/>
      <c r="CLE99" s="423"/>
      <c r="CLF99" s="554"/>
      <c r="CLG99" s="554"/>
      <c r="CLH99" s="554"/>
      <c r="CLI99" s="424"/>
      <c r="CLJ99" s="422"/>
      <c r="CLK99" s="424"/>
      <c r="CLL99" s="422"/>
      <c r="CLM99" s="423"/>
      <c r="CLN99" s="424"/>
      <c r="CLO99" s="423"/>
      <c r="CLP99" s="554"/>
      <c r="CLQ99" s="554"/>
      <c r="CLR99" s="554"/>
      <c r="CLS99" s="424"/>
      <c r="CLT99" s="422"/>
      <c r="CLU99" s="424"/>
      <c r="CLV99" s="422"/>
      <c r="CLW99" s="423"/>
      <c r="CLX99" s="424"/>
      <c r="CLY99" s="423"/>
      <c r="CLZ99" s="554"/>
      <c r="CMA99" s="554"/>
      <c r="CMB99" s="554"/>
      <c r="CMC99" s="424"/>
      <c r="CMD99" s="422"/>
      <c r="CME99" s="424"/>
      <c r="CMF99" s="422"/>
      <c r="CMG99" s="423"/>
      <c r="CMH99" s="424"/>
      <c r="CMI99" s="423"/>
      <c r="CMJ99" s="554"/>
      <c r="CMK99" s="554"/>
      <c r="CML99" s="554"/>
      <c r="CMM99" s="424"/>
      <c r="CMN99" s="422"/>
      <c r="CMO99" s="424"/>
      <c r="CMP99" s="422"/>
      <c r="CMQ99" s="423"/>
      <c r="CMR99" s="424"/>
      <c r="CMS99" s="423"/>
      <c r="CMT99" s="554"/>
      <c r="CMU99" s="554"/>
      <c r="CMV99" s="554"/>
      <c r="CMW99" s="424"/>
      <c r="CMX99" s="422"/>
      <c r="CMY99" s="424"/>
      <c r="CMZ99" s="422"/>
      <c r="CNA99" s="423"/>
      <c r="CNB99" s="424"/>
      <c r="CNC99" s="423"/>
      <c r="CND99" s="554"/>
      <c r="CNE99" s="554"/>
      <c r="CNF99" s="554"/>
      <c r="CNG99" s="424"/>
      <c r="CNH99" s="422"/>
      <c r="CNI99" s="424"/>
      <c r="CNJ99" s="422"/>
      <c r="CNK99" s="423"/>
      <c r="CNL99" s="424"/>
      <c r="CNM99" s="423"/>
      <c r="CNN99" s="554"/>
      <c r="CNO99" s="554"/>
      <c r="CNP99" s="554"/>
      <c r="CNQ99" s="424"/>
      <c r="CNR99" s="422"/>
      <c r="CNS99" s="424"/>
      <c r="CNT99" s="422"/>
      <c r="CNU99" s="423"/>
      <c r="CNV99" s="424"/>
      <c r="CNW99" s="423"/>
      <c r="CNX99" s="554"/>
      <c r="CNY99" s="554"/>
      <c r="CNZ99" s="554"/>
      <c r="COA99" s="424"/>
      <c r="COB99" s="422"/>
      <c r="COC99" s="424"/>
      <c r="COD99" s="422"/>
      <c r="COE99" s="423"/>
      <c r="COF99" s="424"/>
      <c r="COG99" s="423"/>
      <c r="COH99" s="554"/>
      <c r="COI99" s="554"/>
      <c r="COJ99" s="554"/>
      <c r="COK99" s="424"/>
      <c r="COL99" s="422"/>
      <c r="COM99" s="424"/>
      <c r="CON99" s="422"/>
      <c r="COO99" s="423"/>
      <c r="COP99" s="424"/>
      <c r="COQ99" s="423"/>
      <c r="COR99" s="554"/>
      <c r="COS99" s="554"/>
      <c r="COT99" s="554"/>
      <c r="COU99" s="424"/>
      <c r="COV99" s="422"/>
      <c r="COW99" s="424"/>
      <c r="COX99" s="422"/>
      <c r="COY99" s="423"/>
      <c r="COZ99" s="424"/>
      <c r="CPA99" s="423"/>
      <c r="CPB99" s="554"/>
      <c r="CPC99" s="554"/>
      <c r="CPD99" s="554"/>
      <c r="CPE99" s="424"/>
      <c r="CPF99" s="422"/>
      <c r="CPG99" s="424"/>
      <c r="CPH99" s="422"/>
      <c r="CPI99" s="423"/>
      <c r="CPJ99" s="424"/>
      <c r="CPK99" s="423"/>
      <c r="CPL99" s="554"/>
      <c r="CPM99" s="554"/>
      <c r="CPN99" s="554"/>
      <c r="CPO99" s="424"/>
      <c r="CPP99" s="422"/>
      <c r="CPQ99" s="424"/>
      <c r="CPR99" s="422"/>
      <c r="CPS99" s="423"/>
      <c r="CPT99" s="424"/>
      <c r="CPU99" s="423"/>
      <c r="CPV99" s="554"/>
      <c r="CPW99" s="554"/>
      <c r="CPX99" s="554"/>
      <c r="CPY99" s="424"/>
      <c r="CPZ99" s="422"/>
      <c r="CQA99" s="424"/>
      <c r="CQB99" s="422"/>
      <c r="CQC99" s="423"/>
      <c r="CQD99" s="424"/>
      <c r="CQE99" s="423"/>
      <c r="CQF99" s="554"/>
      <c r="CQG99" s="554"/>
      <c r="CQH99" s="554"/>
      <c r="CQI99" s="424"/>
      <c r="CQJ99" s="422"/>
      <c r="CQK99" s="424"/>
      <c r="CQL99" s="422"/>
      <c r="CQM99" s="423"/>
      <c r="CQN99" s="424"/>
      <c r="CQO99" s="423"/>
      <c r="CQP99" s="554"/>
      <c r="CQQ99" s="554"/>
      <c r="CQR99" s="554"/>
      <c r="CQS99" s="424"/>
      <c r="CQT99" s="422"/>
      <c r="CQU99" s="424"/>
      <c r="CQV99" s="422"/>
      <c r="CQW99" s="423"/>
      <c r="CQX99" s="424"/>
      <c r="CQY99" s="423"/>
      <c r="CQZ99" s="554"/>
      <c r="CRA99" s="554"/>
      <c r="CRB99" s="554"/>
      <c r="CRC99" s="424"/>
      <c r="CRD99" s="422"/>
      <c r="CRE99" s="424"/>
      <c r="CRF99" s="422"/>
      <c r="CRG99" s="423"/>
      <c r="CRH99" s="424"/>
      <c r="CRI99" s="423"/>
      <c r="CRJ99" s="554"/>
      <c r="CRK99" s="554"/>
      <c r="CRL99" s="554"/>
      <c r="CRM99" s="424"/>
      <c r="CRN99" s="422"/>
      <c r="CRO99" s="424"/>
      <c r="CRP99" s="422"/>
      <c r="CRQ99" s="423"/>
      <c r="CRR99" s="424"/>
      <c r="CRS99" s="423"/>
      <c r="CRT99" s="554"/>
      <c r="CRU99" s="554"/>
      <c r="CRV99" s="554"/>
      <c r="CRW99" s="424"/>
      <c r="CRX99" s="422"/>
      <c r="CRY99" s="424"/>
      <c r="CRZ99" s="422"/>
      <c r="CSA99" s="423"/>
      <c r="CSB99" s="424"/>
      <c r="CSC99" s="423"/>
      <c r="CSD99" s="554"/>
      <c r="CSE99" s="554"/>
      <c r="CSF99" s="554"/>
      <c r="CSG99" s="424"/>
      <c r="CSH99" s="422"/>
      <c r="CSI99" s="424"/>
      <c r="CSJ99" s="422"/>
      <c r="CSK99" s="423"/>
      <c r="CSL99" s="424"/>
      <c r="CSM99" s="423"/>
      <c r="CSN99" s="554"/>
      <c r="CSO99" s="554"/>
      <c r="CSP99" s="554"/>
      <c r="CSQ99" s="424"/>
      <c r="CSR99" s="422"/>
      <c r="CSS99" s="424"/>
      <c r="CST99" s="422"/>
      <c r="CSU99" s="423"/>
      <c r="CSV99" s="424"/>
      <c r="CSW99" s="423"/>
      <c r="CSX99" s="554"/>
      <c r="CSY99" s="554"/>
      <c r="CSZ99" s="554"/>
      <c r="CTA99" s="424"/>
      <c r="CTB99" s="422"/>
      <c r="CTC99" s="424"/>
      <c r="CTD99" s="422"/>
      <c r="CTE99" s="423"/>
      <c r="CTF99" s="424"/>
      <c r="CTG99" s="423"/>
      <c r="CTH99" s="554"/>
      <c r="CTI99" s="554"/>
      <c r="CTJ99" s="554"/>
      <c r="CTK99" s="424"/>
      <c r="CTL99" s="422"/>
      <c r="CTM99" s="424"/>
      <c r="CTN99" s="422"/>
      <c r="CTO99" s="423"/>
      <c r="CTP99" s="424"/>
      <c r="CTQ99" s="423"/>
      <c r="CTR99" s="554"/>
      <c r="CTS99" s="554"/>
      <c r="CTT99" s="554"/>
      <c r="CTU99" s="424"/>
      <c r="CTV99" s="422"/>
      <c r="CTW99" s="424"/>
      <c r="CTX99" s="422"/>
      <c r="CTY99" s="423"/>
      <c r="CTZ99" s="424"/>
      <c r="CUA99" s="423"/>
      <c r="CUB99" s="554"/>
      <c r="CUC99" s="554"/>
      <c r="CUD99" s="554"/>
      <c r="CUE99" s="424"/>
      <c r="CUF99" s="422"/>
      <c r="CUG99" s="424"/>
      <c r="CUH99" s="422"/>
      <c r="CUI99" s="423"/>
      <c r="CUJ99" s="424"/>
      <c r="CUK99" s="423"/>
      <c r="CUL99" s="554"/>
      <c r="CUM99" s="554"/>
      <c r="CUN99" s="554"/>
      <c r="CUO99" s="424"/>
      <c r="CUP99" s="422"/>
      <c r="CUQ99" s="424"/>
      <c r="CUR99" s="422"/>
      <c r="CUS99" s="423"/>
      <c r="CUT99" s="424"/>
      <c r="CUU99" s="423"/>
      <c r="CUV99" s="554"/>
      <c r="CUW99" s="554"/>
      <c r="CUX99" s="554"/>
      <c r="CUY99" s="424"/>
      <c r="CUZ99" s="422"/>
      <c r="CVA99" s="424"/>
      <c r="CVB99" s="422"/>
      <c r="CVC99" s="423"/>
      <c r="CVD99" s="424"/>
      <c r="CVE99" s="423"/>
      <c r="CVF99" s="554"/>
      <c r="CVG99" s="554"/>
      <c r="CVH99" s="554"/>
      <c r="CVI99" s="424"/>
      <c r="CVJ99" s="422"/>
      <c r="CVK99" s="424"/>
      <c r="CVL99" s="422"/>
      <c r="CVM99" s="423"/>
      <c r="CVN99" s="424"/>
      <c r="CVO99" s="423"/>
      <c r="CVP99" s="554"/>
      <c r="CVQ99" s="554"/>
      <c r="CVR99" s="554"/>
      <c r="CVS99" s="424"/>
      <c r="CVT99" s="422"/>
      <c r="CVU99" s="424"/>
      <c r="CVV99" s="422"/>
      <c r="CVW99" s="423"/>
      <c r="CVX99" s="424"/>
      <c r="CVY99" s="423"/>
      <c r="CVZ99" s="554"/>
      <c r="CWA99" s="554"/>
      <c r="CWB99" s="554"/>
      <c r="CWC99" s="424"/>
      <c r="CWD99" s="422"/>
      <c r="CWE99" s="424"/>
      <c r="CWF99" s="422"/>
      <c r="CWG99" s="423"/>
      <c r="CWH99" s="424"/>
      <c r="CWI99" s="423"/>
      <c r="CWJ99" s="554"/>
      <c r="CWK99" s="554"/>
      <c r="CWL99" s="554"/>
      <c r="CWM99" s="424"/>
      <c r="CWN99" s="422"/>
      <c r="CWO99" s="424"/>
      <c r="CWP99" s="422"/>
      <c r="CWQ99" s="423"/>
      <c r="CWR99" s="424"/>
      <c r="CWS99" s="423"/>
      <c r="CWT99" s="554"/>
      <c r="CWU99" s="554"/>
      <c r="CWV99" s="554"/>
      <c r="CWW99" s="424"/>
      <c r="CWX99" s="422"/>
      <c r="CWY99" s="424"/>
      <c r="CWZ99" s="422"/>
      <c r="CXA99" s="423"/>
      <c r="CXB99" s="424"/>
      <c r="CXC99" s="423"/>
      <c r="CXD99" s="554"/>
      <c r="CXE99" s="554"/>
      <c r="CXF99" s="554"/>
      <c r="CXG99" s="424"/>
      <c r="CXH99" s="422"/>
      <c r="CXI99" s="424"/>
      <c r="CXJ99" s="422"/>
      <c r="CXK99" s="423"/>
      <c r="CXL99" s="424"/>
      <c r="CXM99" s="423"/>
      <c r="CXN99" s="554"/>
      <c r="CXO99" s="554"/>
      <c r="CXP99" s="554"/>
      <c r="CXQ99" s="424"/>
      <c r="CXR99" s="422"/>
      <c r="CXS99" s="424"/>
      <c r="CXT99" s="422"/>
      <c r="CXU99" s="423"/>
      <c r="CXV99" s="424"/>
      <c r="CXW99" s="423"/>
      <c r="CXX99" s="554"/>
      <c r="CXY99" s="554"/>
      <c r="CXZ99" s="554"/>
      <c r="CYA99" s="424"/>
      <c r="CYB99" s="422"/>
      <c r="CYC99" s="424"/>
      <c r="CYD99" s="422"/>
      <c r="CYE99" s="423"/>
      <c r="CYF99" s="424"/>
      <c r="CYG99" s="423"/>
      <c r="CYH99" s="554"/>
      <c r="CYI99" s="554"/>
      <c r="CYJ99" s="554"/>
      <c r="CYK99" s="424"/>
      <c r="CYL99" s="422"/>
      <c r="CYM99" s="424"/>
      <c r="CYN99" s="422"/>
      <c r="CYO99" s="423"/>
      <c r="CYP99" s="424"/>
      <c r="CYQ99" s="423"/>
      <c r="CYR99" s="554"/>
      <c r="CYS99" s="554"/>
      <c r="CYT99" s="554"/>
      <c r="CYU99" s="424"/>
      <c r="CYV99" s="422"/>
      <c r="CYW99" s="424"/>
      <c r="CYX99" s="422"/>
      <c r="CYY99" s="423"/>
      <c r="CYZ99" s="424"/>
      <c r="CZA99" s="423"/>
      <c r="CZB99" s="554"/>
      <c r="CZC99" s="554"/>
      <c r="CZD99" s="554"/>
      <c r="CZE99" s="424"/>
      <c r="CZF99" s="422"/>
      <c r="CZG99" s="424"/>
      <c r="CZH99" s="422"/>
      <c r="CZI99" s="423"/>
      <c r="CZJ99" s="424"/>
      <c r="CZK99" s="423"/>
      <c r="CZL99" s="554"/>
      <c r="CZM99" s="554"/>
      <c r="CZN99" s="554"/>
      <c r="CZO99" s="424"/>
      <c r="CZP99" s="422"/>
      <c r="CZQ99" s="424"/>
      <c r="CZR99" s="422"/>
      <c r="CZS99" s="423"/>
      <c r="CZT99" s="424"/>
      <c r="CZU99" s="423"/>
      <c r="CZV99" s="554"/>
      <c r="CZW99" s="554"/>
      <c r="CZX99" s="554"/>
      <c r="CZY99" s="424"/>
      <c r="CZZ99" s="422"/>
      <c r="DAA99" s="424"/>
      <c r="DAB99" s="422"/>
      <c r="DAC99" s="423"/>
      <c r="DAD99" s="424"/>
      <c r="DAE99" s="423"/>
      <c r="DAF99" s="554"/>
      <c r="DAG99" s="554"/>
      <c r="DAH99" s="554"/>
      <c r="DAI99" s="424"/>
      <c r="DAJ99" s="422"/>
      <c r="DAK99" s="424"/>
      <c r="DAL99" s="422"/>
      <c r="DAM99" s="423"/>
      <c r="DAN99" s="424"/>
      <c r="DAO99" s="423"/>
      <c r="DAP99" s="554"/>
      <c r="DAQ99" s="554"/>
      <c r="DAR99" s="554"/>
      <c r="DAS99" s="424"/>
      <c r="DAT99" s="422"/>
      <c r="DAU99" s="424"/>
      <c r="DAV99" s="422"/>
      <c r="DAW99" s="423"/>
      <c r="DAX99" s="424"/>
      <c r="DAY99" s="423"/>
      <c r="DAZ99" s="554"/>
      <c r="DBA99" s="554"/>
      <c r="DBB99" s="554"/>
      <c r="DBC99" s="424"/>
      <c r="DBD99" s="422"/>
      <c r="DBE99" s="424"/>
      <c r="DBF99" s="422"/>
      <c r="DBG99" s="423"/>
      <c r="DBH99" s="424"/>
      <c r="DBI99" s="423"/>
      <c r="DBJ99" s="554"/>
      <c r="DBK99" s="554"/>
      <c r="DBL99" s="554"/>
      <c r="DBM99" s="424"/>
      <c r="DBN99" s="422"/>
      <c r="DBO99" s="424"/>
      <c r="DBP99" s="422"/>
      <c r="DBQ99" s="423"/>
      <c r="DBR99" s="424"/>
      <c r="DBS99" s="423"/>
      <c r="DBT99" s="554"/>
      <c r="DBU99" s="554"/>
      <c r="DBV99" s="554"/>
      <c r="DBW99" s="424"/>
      <c r="DBX99" s="422"/>
      <c r="DBY99" s="424"/>
      <c r="DBZ99" s="422"/>
      <c r="DCA99" s="423"/>
      <c r="DCB99" s="424"/>
      <c r="DCC99" s="423"/>
      <c r="DCD99" s="554"/>
      <c r="DCE99" s="554"/>
      <c r="DCF99" s="554"/>
      <c r="DCG99" s="424"/>
      <c r="DCH99" s="422"/>
      <c r="DCI99" s="424"/>
      <c r="DCJ99" s="422"/>
      <c r="DCK99" s="423"/>
      <c r="DCL99" s="424"/>
      <c r="DCM99" s="423"/>
      <c r="DCN99" s="554"/>
      <c r="DCO99" s="554"/>
      <c r="DCP99" s="554"/>
      <c r="DCQ99" s="424"/>
      <c r="DCR99" s="422"/>
      <c r="DCS99" s="424"/>
      <c r="DCT99" s="422"/>
      <c r="DCU99" s="423"/>
      <c r="DCV99" s="424"/>
      <c r="DCW99" s="423"/>
      <c r="DCX99" s="554"/>
      <c r="DCY99" s="554"/>
      <c r="DCZ99" s="554"/>
      <c r="DDA99" s="424"/>
      <c r="DDB99" s="422"/>
      <c r="DDC99" s="424"/>
      <c r="DDD99" s="422"/>
      <c r="DDE99" s="423"/>
      <c r="DDF99" s="424"/>
      <c r="DDG99" s="423"/>
      <c r="DDH99" s="554"/>
      <c r="DDI99" s="554"/>
      <c r="DDJ99" s="554"/>
      <c r="DDK99" s="424"/>
      <c r="DDL99" s="422"/>
      <c r="DDM99" s="424"/>
      <c r="DDN99" s="422"/>
      <c r="DDO99" s="423"/>
      <c r="DDP99" s="424"/>
      <c r="DDQ99" s="423"/>
      <c r="DDR99" s="554"/>
      <c r="DDS99" s="554"/>
      <c r="DDT99" s="554"/>
      <c r="DDU99" s="424"/>
      <c r="DDV99" s="422"/>
      <c r="DDW99" s="424"/>
      <c r="DDX99" s="422"/>
      <c r="DDY99" s="423"/>
      <c r="DDZ99" s="424"/>
      <c r="DEA99" s="423"/>
      <c r="DEB99" s="554"/>
      <c r="DEC99" s="554"/>
      <c r="DED99" s="554"/>
      <c r="DEE99" s="424"/>
      <c r="DEF99" s="422"/>
      <c r="DEG99" s="424"/>
      <c r="DEH99" s="422"/>
      <c r="DEI99" s="423"/>
      <c r="DEJ99" s="424"/>
      <c r="DEK99" s="423"/>
      <c r="DEL99" s="554"/>
      <c r="DEM99" s="554"/>
      <c r="DEN99" s="554"/>
      <c r="DEO99" s="424"/>
      <c r="DEP99" s="422"/>
      <c r="DEQ99" s="424"/>
      <c r="DER99" s="422"/>
      <c r="DES99" s="423"/>
      <c r="DET99" s="424"/>
      <c r="DEU99" s="423"/>
      <c r="DEV99" s="554"/>
      <c r="DEW99" s="554"/>
      <c r="DEX99" s="554"/>
      <c r="DEY99" s="424"/>
      <c r="DEZ99" s="422"/>
      <c r="DFA99" s="424"/>
      <c r="DFB99" s="422"/>
      <c r="DFC99" s="423"/>
      <c r="DFD99" s="424"/>
      <c r="DFE99" s="423"/>
      <c r="DFF99" s="554"/>
      <c r="DFG99" s="554"/>
      <c r="DFH99" s="554"/>
      <c r="DFI99" s="424"/>
      <c r="DFJ99" s="422"/>
      <c r="DFK99" s="424"/>
      <c r="DFL99" s="422"/>
      <c r="DFM99" s="423"/>
      <c r="DFN99" s="424"/>
      <c r="DFO99" s="423"/>
      <c r="DFP99" s="554"/>
      <c r="DFQ99" s="554"/>
      <c r="DFR99" s="554"/>
      <c r="DFS99" s="424"/>
      <c r="DFT99" s="422"/>
      <c r="DFU99" s="424"/>
      <c r="DFV99" s="422"/>
      <c r="DFW99" s="423"/>
      <c r="DFX99" s="424"/>
      <c r="DFY99" s="423"/>
      <c r="DFZ99" s="554"/>
      <c r="DGA99" s="554"/>
      <c r="DGB99" s="554"/>
      <c r="DGC99" s="424"/>
      <c r="DGD99" s="422"/>
      <c r="DGE99" s="424"/>
      <c r="DGF99" s="422"/>
      <c r="DGG99" s="423"/>
      <c r="DGH99" s="424"/>
      <c r="DGI99" s="423"/>
      <c r="DGJ99" s="554"/>
      <c r="DGK99" s="554"/>
      <c r="DGL99" s="554"/>
      <c r="DGM99" s="424"/>
      <c r="DGN99" s="422"/>
      <c r="DGO99" s="424"/>
      <c r="DGP99" s="422"/>
      <c r="DGQ99" s="423"/>
      <c r="DGR99" s="424"/>
      <c r="DGS99" s="423"/>
      <c r="DGT99" s="554"/>
      <c r="DGU99" s="554"/>
      <c r="DGV99" s="554"/>
      <c r="DGW99" s="424"/>
      <c r="DGX99" s="422"/>
      <c r="DGY99" s="424"/>
      <c r="DGZ99" s="422"/>
      <c r="DHA99" s="423"/>
      <c r="DHB99" s="424"/>
      <c r="DHC99" s="423"/>
      <c r="DHD99" s="554"/>
      <c r="DHE99" s="554"/>
      <c r="DHF99" s="554"/>
      <c r="DHG99" s="424"/>
      <c r="DHH99" s="422"/>
      <c r="DHI99" s="424"/>
      <c r="DHJ99" s="422"/>
      <c r="DHK99" s="423"/>
      <c r="DHL99" s="424"/>
      <c r="DHM99" s="423"/>
      <c r="DHN99" s="554"/>
      <c r="DHO99" s="554"/>
      <c r="DHP99" s="554"/>
      <c r="DHQ99" s="424"/>
      <c r="DHR99" s="422"/>
      <c r="DHS99" s="424"/>
      <c r="DHT99" s="422"/>
      <c r="DHU99" s="423"/>
      <c r="DHV99" s="424"/>
      <c r="DHW99" s="423"/>
      <c r="DHX99" s="554"/>
      <c r="DHY99" s="554"/>
      <c r="DHZ99" s="554"/>
      <c r="DIA99" s="424"/>
      <c r="DIB99" s="422"/>
      <c r="DIC99" s="424"/>
      <c r="DID99" s="422"/>
      <c r="DIE99" s="423"/>
      <c r="DIF99" s="424"/>
      <c r="DIG99" s="423"/>
      <c r="DIH99" s="554"/>
      <c r="DII99" s="554"/>
      <c r="DIJ99" s="554"/>
      <c r="DIK99" s="424"/>
      <c r="DIL99" s="422"/>
      <c r="DIM99" s="424"/>
      <c r="DIN99" s="422"/>
      <c r="DIO99" s="423"/>
      <c r="DIP99" s="424"/>
      <c r="DIQ99" s="423"/>
      <c r="DIR99" s="554"/>
      <c r="DIS99" s="554"/>
      <c r="DIT99" s="554"/>
      <c r="DIU99" s="424"/>
      <c r="DIV99" s="422"/>
      <c r="DIW99" s="424"/>
      <c r="DIX99" s="422"/>
      <c r="DIY99" s="423"/>
      <c r="DIZ99" s="424"/>
      <c r="DJA99" s="423"/>
      <c r="DJB99" s="554"/>
      <c r="DJC99" s="554"/>
      <c r="DJD99" s="554"/>
      <c r="DJE99" s="424"/>
      <c r="DJF99" s="422"/>
      <c r="DJG99" s="424"/>
      <c r="DJH99" s="422"/>
      <c r="DJI99" s="423"/>
      <c r="DJJ99" s="424"/>
      <c r="DJK99" s="423"/>
      <c r="DJL99" s="554"/>
      <c r="DJM99" s="554"/>
      <c r="DJN99" s="554"/>
      <c r="DJO99" s="424"/>
      <c r="DJP99" s="422"/>
      <c r="DJQ99" s="424"/>
      <c r="DJR99" s="422"/>
      <c r="DJS99" s="423"/>
      <c r="DJT99" s="424"/>
      <c r="DJU99" s="423"/>
      <c r="DJV99" s="554"/>
      <c r="DJW99" s="554"/>
      <c r="DJX99" s="554"/>
      <c r="DJY99" s="424"/>
      <c r="DJZ99" s="422"/>
      <c r="DKA99" s="424"/>
      <c r="DKB99" s="422"/>
      <c r="DKC99" s="423"/>
      <c r="DKD99" s="424"/>
      <c r="DKE99" s="423"/>
      <c r="DKF99" s="554"/>
      <c r="DKG99" s="554"/>
      <c r="DKH99" s="554"/>
      <c r="DKI99" s="424"/>
      <c r="DKJ99" s="422"/>
      <c r="DKK99" s="424"/>
      <c r="DKL99" s="422"/>
      <c r="DKM99" s="423"/>
      <c r="DKN99" s="424"/>
      <c r="DKO99" s="423"/>
      <c r="DKP99" s="554"/>
      <c r="DKQ99" s="554"/>
      <c r="DKR99" s="554"/>
      <c r="DKS99" s="424"/>
      <c r="DKT99" s="422"/>
      <c r="DKU99" s="424"/>
      <c r="DKV99" s="422"/>
      <c r="DKW99" s="423"/>
      <c r="DKX99" s="424"/>
      <c r="DKY99" s="423"/>
      <c r="DKZ99" s="554"/>
      <c r="DLA99" s="554"/>
      <c r="DLB99" s="554"/>
      <c r="DLC99" s="424"/>
      <c r="DLD99" s="422"/>
      <c r="DLE99" s="424"/>
      <c r="DLF99" s="422"/>
      <c r="DLG99" s="423"/>
      <c r="DLH99" s="424"/>
      <c r="DLI99" s="423"/>
      <c r="DLJ99" s="554"/>
      <c r="DLK99" s="554"/>
      <c r="DLL99" s="554"/>
      <c r="DLM99" s="424"/>
      <c r="DLN99" s="422"/>
      <c r="DLO99" s="424"/>
      <c r="DLP99" s="422"/>
      <c r="DLQ99" s="423"/>
      <c r="DLR99" s="424"/>
      <c r="DLS99" s="423"/>
      <c r="DLT99" s="554"/>
      <c r="DLU99" s="554"/>
      <c r="DLV99" s="554"/>
      <c r="DLW99" s="424"/>
      <c r="DLX99" s="422"/>
      <c r="DLY99" s="424"/>
      <c r="DLZ99" s="422"/>
      <c r="DMA99" s="423"/>
      <c r="DMB99" s="424"/>
      <c r="DMC99" s="423"/>
      <c r="DMD99" s="554"/>
      <c r="DME99" s="554"/>
      <c r="DMF99" s="554"/>
      <c r="DMG99" s="424"/>
      <c r="DMH99" s="422"/>
      <c r="DMI99" s="424"/>
      <c r="DMJ99" s="422"/>
      <c r="DMK99" s="423"/>
      <c r="DML99" s="424"/>
      <c r="DMM99" s="423"/>
      <c r="DMN99" s="554"/>
      <c r="DMO99" s="554"/>
      <c r="DMP99" s="554"/>
      <c r="DMQ99" s="424"/>
      <c r="DMR99" s="422"/>
      <c r="DMS99" s="424"/>
      <c r="DMT99" s="422"/>
      <c r="DMU99" s="423"/>
      <c r="DMV99" s="424"/>
      <c r="DMW99" s="423"/>
      <c r="DMX99" s="554"/>
      <c r="DMY99" s="554"/>
      <c r="DMZ99" s="554"/>
      <c r="DNA99" s="424"/>
      <c r="DNB99" s="422"/>
      <c r="DNC99" s="424"/>
      <c r="DND99" s="422"/>
      <c r="DNE99" s="423"/>
      <c r="DNF99" s="424"/>
      <c r="DNG99" s="423"/>
      <c r="DNH99" s="554"/>
      <c r="DNI99" s="554"/>
      <c r="DNJ99" s="554"/>
      <c r="DNK99" s="424"/>
      <c r="DNL99" s="422"/>
      <c r="DNM99" s="424"/>
      <c r="DNN99" s="422"/>
      <c r="DNO99" s="423"/>
      <c r="DNP99" s="424"/>
      <c r="DNQ99" s="423"/>
      <c r="DNR99" s="554"/>
      <c r="DNS99" s="554"/>
      <c r="DNT99" s="554"/>
      <c r="DNU99" s="424"/>
      <c r="DNV99" s="422"/>
      <c r="DNW99" s="424"/>
      <c r="DNX99" s="422"/>
      <c r="DNY99" s="423"/>
      <c r="DNZ99" s="424"/>
      <c r="DOA99" s="423"/>
      <c r="DOB99" s="554"/>
      <c r="DOC99" s="554"/>
      <c r="DOD99" s="554"/>
      <c r="DOE99" s="424"/>
      <c r="DOF99" s="422"/>
      <c r="DOG99" s="424"/>
      <c r="DOH99" s="422"/>
      <c r="DOI99" s="423"/>
      <c r="DOJ99" s="424"/>
      <c r="DOK99" s="423"/>
      <c r="DOL99" s="554"/>
      <c r="DOM99" s="554"/>
      <c r="DON99" s="554"/>
      <c r="DOO99" s="424"/>
      <c r="DOP99" s="422"/>
      <c r="DOQ99" s="424"/>
      <c r="DOR99" s="422"/>
      <c r="DOS99" s="423"/>
      <c r="DOT99" s="424"/>
      <c r="DOU99" s="423"/>
      <c r="DOV99" s="554"/>
      <c r="DOW99" s="554"/>
      <c r="DOX99" s="554"/>
      <c r="DOY99" s="424"/>
      <c r="DOZ99" s="422"/>
      <c r="DPA99" s="424"/>
      <c r="DPB99" s="422"/>
      <c r="DPC99" s="423"/>
      <c r="DPD99" s="424"/>
      <c r="DPE99" s="423"/>
      <c r="DPF99" s="554"/>
      <c r="DPG99" s="554"/>
      <c r="DPH99" s="554"/>
      <c r="DPI99" s="424"/>
      <c r="DPJ99" s="422"/>
      <c r="DPK99" s="424"/>
      <c r="DPL99" s="422"/>
      <c r="DPM99" s="423"/>
      <c r="DPN99" s="424"/>
      <c r="DPO99" s="423"/>
      <c r="DPP99" s="554"/>
      <c r="DPQ99" s="554"/>
      <c r="DPR99" s="554"/>
      <c r="DPS99" s="424"/>
      <c r="DPT99" s="422"/>
      <c r="DPU99" s="424"/>
      <c r="DPV99" s="422"/>
      <c r="DPW99" s="423"/>
      <c r="DPX99" s="424"/>
      <c r="DPY99" s="423"/>
      <c r="DPZ99" s="554"/>
      <c r="DQA99" s="554"/>
      <c r="DQB99" s="554"/>
      <c r="DQC99" s="424"/>
      <c r="DQD99" s="422"/>
      <c r="DQE99" s="424"/>
      <c r="DQF99" s="422"/>
      <c r="DQG99" s="423"/>
      <c r="DQH99" s="424"/>
      <c r="DQI99" s="423"/>
      <c r="DQJ99" s="554"/>
      <c r="DQK99" s="554"/>
      <c r="DQL99" s="554"/>
      <c r="DQM99" s="424"/>
      <c r="DQN99" s="422"/>
      <c r="DQO99" s="424"/>
      <c r="DQP99" s="422"/>
      <c r="DQQ99" s="423"/>
      <c r="DQR99" s="424"/>
      <c r="DQS99" s="423"/>
      <c r="DQT99" s="554"/>
      <c r="DQU99" s="554"/>
      <c r="DQV99" s="554"/>
      <c r="DQW99" s="424"/>
      <c r="DQX99" s="422"/>
      <c r="DQY99" s="424"/>
      <c r="DQZ99" s="422"/>
      <c r="DRA99" s="423"/>
      <c r="DRB99" s="424"/>
      <c r="DRC99" s="423"/>
      <c r="DRD99" s="554"/>
      <c r="DRE99" s="554"/>
      <c r="DRF99" s="554"/>
      <c r="DRG99" s="424"/>
      <c r="DRH99" s="422"/>
      <c r="DRI99" s="424"/>
      <c r="DRJ99" s="422"/>
      <c r="DRK99" s="423"/>
      <c r="DRL99" s="424"/>
      <c r="DRM99" s="423"/>
      <c r="DRN99" s="554"/>
      <c r="DRO99" s="554"/>
      <c r="DRP99" s="554"/>
      <c r="DRQ99" s="424"/>
      <c r="DRR99" s="422"/>
      <c r="DRS99" s="424"/>
      <c r="DRT99" s="422"/>
      <c r="DRU99" s="423"/>
      <c r="DRV99" s="424"/>
      <c r="DRW99" s="423"/>
      <c r="DRX99" s="554"/>
      <c r="DRY99" s="554"/>
      <c r="DRZ99" s="554"/>
      <c r="DSA99" s="424"/>
      <c r="DSB99" s="422"/>
      <c r="DSC99" s="424"/>
      <c r="DSD99" s="422"/>
      <c r="DSE99" s="423"/>
      <c r="DSF99" s="424"/>
      <c r="DSG99" s="423"/>
      <c r="DSH99" s="554"/>
      <c r="DSI99" s="554"/>
      <c r="DSJ99" s="554"/>
      <c r="DSK99" s="424"/>
      <c r="DSL99" s="422"/>
      <c r="DSM99" s="424"/>
      <c r="DSN99" s="422"/>
      <c r="DSO99" s="423"/>
      <c r="DSP99" s="424"/>
      <c r="DSQ99" s="423"/>
      <c r="DSR99" s="554"/>
      <c r="DSS99" s="554"/>
      <c r="DST99" s="554"/>
      <c r="DSU99" s="424"/>
      <c r="DSV99" s="422"/>
      <c r="DSW99" s="424"/>
      <c r="DSX99" s="422"/>
      <c r="DSY99" s="423"/>
      <c r="DSZ99" s="424"/>
      <c r="DTA99" s="423"/>
      <c r="DTB99" s="554"/>
      <c r="DTC99" s="554"/>
      <c r="DTD99" s="554"/>
      <c r="DTE99" s="424"/>
      <c r="DTF99" s="422"/>
      <c r="DTG99" s="424"/>
      <c r="DTH99" s="422"/>
      <c r="DTI99" s="423"/>
      <c r="DTJ99" s="424"/>
      <c r="DTK99" s="423"/>
      <c r="DTL99" s="554"/>
      <c r="DTM99" s="554"/>
      <c r="DTN99" s="554"/>
      <c r="DTO99" s="424"/>
      <c r="DTP99" s="422"/>
      <c r="DTQ99" s="424"/>
      <c r="DTR99" s="422"/>
      <c r="DTS99" s="423"/>
      <c r="DTT99" s="424"/>
      <c r="DTU99" s="423"/>
      <c r="DTV99" s="554"/>
      <c r="DTW99" s="554"/>
      <c r="DTX99" s="554"/>
      <c r="DTY99" s="424"/>
      <c r="DTZ99" s="422"/>
      <c r="DUA99" s="424"/>
      <c r="DUB99" s="422"/>
      <c r="DUC99" s="423"/>
      <c r="DUD99" s="424"/>
      <c r="DUE99" s="423"/>
      <c r="DUF99" s="554"/>
      <c r="DUG99" s="554"/>
      <c r="DUH99" s="554"/>
      <c r="DUI99" s="424"/>
      <c r="DUJ99" s="422"/>
      <c r="DUK99" s="424"/>
      <c r="DUL99" s="422"/>
      <c r="DUM99" s="423"/>
      <c r="DUN99" s="424"/>
      <c r="DUO99" s="423"/>
      <c r="DUP99" s="554"/>
      <c r="DUQ99" s="554"/>
      <c r="DUR99" s="554"/>
      <c r="DUS99" s="424"/>
      <c r="DUT99" s="422"/>
      <c r="DUU99" s="424"/>
      <c r="DUV99" s="422"/>
      <c r="DUW99" s="423"/>
      <c r="DUX99" s="424"/>
      <c r="DUY99" s="423"/>
      <c r="DUZ99" s="554"/>
      <c r="DVA99" s="554"/>
      <c r="DVB99" s="554"/>
      <c r="DVC99" s="424"/>
      <c r="DVD99" s="422"/>
      <c r="DVE99" s="424"/>
      <c r="DVF99" s="422"/>
      <c r="DVG99" s="423"/>
      <c r="DVH99" s="424"/>
      <c r="DVI99" s="423"/>
      <c r="DVJ99" s="554"/>
      <c r="DVK99" s="554"/>
      <c r="DVL99" s="554"/>
      <c r="DVM99" s="424"/>
      <c r="DVN99" s="422"/>
      <c r="DVO99" s="424"/>
      <c r="DVP99" s="422"/>
      <c r="DVQ99" s="423"/>
      <c r="DVR99" s="424"/>
      <c r="DVS99" s="423"/>
      <c r="DVT99" s="554"/>
      <c r="DVU99" s="554"/>
      <c r="DVV99" s="554"/>
      <c r="DVW99" s="424"/>
      <c r="DVX99" s="422"/>
      <c r="DVY99" s="424"/>
      <c r="DVZ99" s="422"/>
      <c r="DWA99" s="423"/>
      <c r="DWB99" s="424"/>
      <c r="DWC99" s="423"/>
      <c r="DWD99" s="554"/>
      <c r="DWE99" s="554"/>
      <c r="DWF99" s="554"/>
      <c r="DWG99" s="424"/>
      <c r="DWH99" s="422"/>
      <c r="DWI99" s="424"/>
      <c r="DWJ99" s="422"/>
      <c r="DWK99" s="423"/>
      <c r="DWL99" s="424"/>
      <c r="DWM99" s="423"/>
      <c r="DWN99" s="554"/>
      <c r="DWO99" s="554"/>
      <c r="DWP99" s="554"/>
      <c r="DWQ99" s="424"/>
      <c r="DWR99" s="422"/>
      <c r="DWS99" s="424"/>
      <c r="DWT99" s="422"/>
      <c r="DWU99" s="423"/>
      <c r="DWV99" s="424"/>
      <c r="DWW99" s="423"/>
      <c r="DWX99" s="554"/>
      <c r="DWY99" s="554"/>
      <c r="DWZ99" s="554"/>
      <c r="DXA99" s="424"/>
      <c r="DXB99" s="422"/>
      <c r="DXC99" s="424"/>
      <c r="DXD99" s="422"/>
      <c r="DXE99" s="423"/>
      <c r="DXF99" s="424"/>
      <c r="DXG99" s="423"/>
      <c r="DXH99" s="554"/>
      <c r="DXI99" s="554"/>
      <c r="DXJ99" s="554"/>
      <c r="DXK99" s="424"/>
      <c r="DXL99" s="422"/>
      <c r="DXM99" s="424"/>
      <c r="DXN99" s="422"/>
      <c r="DXO99" s="423"/>
      <c r="DXP99" s="424"/>
      <c r="DXQ99" s="423"/>
      <c r="DXR99" s="554"/>
      <c r="DXS99" s="554"/>
      <c r="DXT99" s="554"/>
      <c r="DXU99" s="424"/>
      <c r="DXV99" s="422"/>
      <c r="DXW99" s="424"/>
      <c r="DXX99" s="422"/>
      <c r="DXY99" s="423"/>
      <c r="DXZ99" s="424"/>
      <c r="DYA99" s="423"/>
      <c r="DYB99" s="554"/>
      <c r="DYC99" s="554"/>
      <c r="DYD99" s="554"/>
      <c r="DYE99" s="424"/>
      <c r="DYF99" s="422"/>
      <c r="DYG99" s="424"/>
      <c r="DYH99" s="422"/>
      <c r="DYI99" s="423"/>
      <c r="DYJ99" s="424"/>
      <c r="DYK99" s="423"/>
      <c r="DYL99" s="554"/>
      <c r="DYM99" s="554"/>
      <c r="DYN99" s="554"/>
      <c r="DYO99" s="424"/>
      <c r="DYP99" s="422"/>
      <c r="DYQ99" s="424"/>
      <c r="DYR99" s="422"/>
      <c r="DYS99" s="423"/>
      <c r="DYT99" s="424"/>
      <c r="DYU99" s="423"/>
      <c r="DYV99" s="554"/>
      <c r="DYW99" s="554"/>
      <c r="DYX99" s="554"/>
      <c r="DYY99" s="424"/>
      <c r="DYZ99" s="422"/>
      <c r="DZA99" s="424"/>
      <c r="DZB99" s="422"/>
      <c r="DZC99" s="423"/>
      <c r="DZD99" s="424"/>
      <c r="DZE99" s="423"/>
      <c r="DZF99" s="554"/>
      <c r="DZG99" s="554"/>
      <c r="DZH99" s="554"/>
      <c r="DZI99" s="424"/>
      <c r="DZJ99" s="422"/>
      <c r="DZK99" s="424"/>
      <c r="DZL99" s="422"/>
      <c r="DZM99" s="423"/>
      <c r="DZN99" s="424"/>
      <c r="DZO99" s="423"/>
      <c r="DZP99" s="554"/>
      <c r="DZQ99" s="554"/>
      <c r="DZR99" s="554"/>
      <c r="DZS99" s="424"/>
      <c r="DZT99" s="422"/>
      <c r="DZU99" s="424"/>
      <c r="DZV99" s="422"/>
      <c r="DZW99" s="423"/>
      <c r="DZX99" s="424"/>
      <c r="DZY99" s="423"/>
      <c r="DZZ99" s="554"/>
      <c r="EAA99" s="554"/>
      <c r="EAB99" s="554"/>
      <c r="EAC99" s="424"/>
      <c r="EAD99" s="422"/>
      <c r="EAE99" s="424"/>
      <c r="EAF99" s="422"/>
      <c r="EAG99" s="423"/>
      <c r="EAH99" s="424"/>
      <c r="EAI99" s="423"/>
      <c r="EAJ99" s="554"/>
      <c r="EAK99" s="554"/>
      <c r="EAL99" s="554"/>
      <c r="EAM99" s="424"/>
      <c r="EAN99" s="422"/>
      <c r="EAO99" s="424"/>
      <c r="EAP99" s="422"/>
      <c r="EAQ99" s="423"/>
      <c r="EAR99" s="424"/>
      <c r="EAS99" s="423"/>
      <c r="EAT99" s="554"/>
      <c r="EAU99" s="554"/>
      <c r="EAV99" s="554"/>
      <c r="EAW99" s="424"/>
      <c r="EAX99" s="422"/>
      <c r="EAY99" s="424"/>
      <c r="EAZ99" s="422"/>
      <c r="EBA99" s="423"/>
      <c r="EBB99" s="424"/>
      <c r="EBC99" s="423"/>
      <c r="EBD99" s="554"/>
      <c r="EBE99" s="554"/>
      <c r="EBF99" s="554"/>
      <c r="EBG99" s="424"/>
      <c r="EBH99" s="422"/>
      <c r="EBI99" s="424"/>
      <c r="EBJ99" s="422"/>
      <c r="EBK99" s="423"/>
      <c r="EBL99" s="424"/>
      <c r="EBM99" s="423"/>
      <c r="EBN99" s="554"/>
      <c r="EBO99" s="554"/>
      <c r="EBP99" s="554"/>
      <c r="EBQ99" s="424"/>
      <c r="EBR99" s="422"/>
      <c r="EBS99" s="424"/>
      <c r="EBT99" s="422"/>
      <c r="EBU99" s="423"/>
      <c r="EBV99" s="424"/>
      <c r="EBW99" s="423"/>
      <c r="EBX99" s="554"/>
      <c r="EBY99" s="554"/>
      <c r="EBZ99" s="554"/>
      <c r="ECA99" s="424"/>
      <c r="ECB99" s="422"/>
      <c r="ECC99" s="424"/>
      <c r="ECD99" s="422"/>
      <c r="ECE99" s="423"/>
      <c r="ECF99" s="424"/>
      <c r="ECG99" s="423"/>
      <c r="ECH99" s="554"/>
      <c r="ECI99" s="554"/>
      <c r="ECJ99" s="554"/>
      <c r="ECK99" s="424"/>
      <c r="ECL99" s="422"/>
      <c r="ECM99" s="424"/>
      <c r="ECN99" s="422"/>
      <c r="ECO99" s="423"/>
      <c r="ECP99" s="424"/>
      <c r="ECQ99" s="423"/>
      <c r="ECR99" s="554"/>
      <c r="ECS99" s="554"/>
      <c r="ECT99" s="554"/>
      <c r="ECU99" s="424"/>
      <c r="ECV99" s="422"/>
      <c r="ECW99" s="424"/>
      <c r="ECX99" s="422"/>
      <c r="ECY99" s="423"/>
      <c r="ECZ99" s="424"/>
      <c r="EDA99" s="423"/>
      <c r="EDB99" s="554"/>
      <c r="EDC99" s="554"/>
      <c r="EDD99" s="554"/>
      <c r="EDE99" s="424"/>
      <c r="EDF99" s="422"/>
      <c r="EDG99" s="424"/>
      <c r="EDH99" s="422"/>
      <c r="EDI99" s="423"/>
      <c r="EDJ99" s="424"/>
      <c r="EDK99" s="423"/>
      <c r="EDL99" s="554"/>
      <c r="EDM99" s="554"/>
      <c r="EDN99" s="554"/>
      <c r="EDO99" s="424"/>
      <c r="EDP99" s="422"/>
      <c r="EDQ99" s="424"/>
      <c r="EDR99" s="422"/>
      <c r="EDS99" s="423"/>
      <c r="EDT99" s="424"/>
      <c r="EDU99" s="423"/>
      <c r="EDV99" s="554"/>
      <c r="EDW99" s="554"/>
      <c r="EDX99" s="554"/>
      <c r="EDY99" s="424"/>
      <c r="EDZ99" s="422"/>
      <c r="EEA99" s="424"/>
      <c r="EEB99" s="422"/>
      <c r="EEC99" s="423"/>
      <c r="EED99" s="424"/>
      <c r="EEE99" s="423"/>
      <c r="EEF99" s="554"/>
      <c r="EEG99" s="554"/>
      <c r="EEH99" s="554"/>
      <c r="EEI99" s="424"/>
      <c r="EEJ99" s="422"/>
      <c r="EEK99" s="424"/>
      <c r="EEL99" s="422"/>
      <c r="EEM99" s="423"/>
      <c r="EEN99" s="424"/>
      <c r="EEO99" s="423"/>
      <c r="EEP99" s="554"/>
      <c r="EEQ99" s="554"/>
      <c r="EER99" s="554"/>
      <c r="EES99" s="424"/>
      <c r="EET99" s="422"/>
      <c r="EEU99" s="424"/>
      <c r="EEV99" s="422"/>
      <c r="EEW99" s="423"/>
      <c r="EEX99" s="424"/>
      <c r="EEY99" s="423"/>
      <c r="EEZ99" s="554"/>
      <c r="EFA99" s="554"/>
      <c r="EFB99" s="554"/>
      <c r="EFC99" s="424"/>
      <c r="EFD99" s="422"/>
      <c r="EFE99" s="424"/>
      <c r="EFF99" s="422"/>
      <c r="EFG99" s="423"/>
      <c r="EFH99" s="424"/>
      <c r="EFI99" s="423"/>
      <c r="EFJ99" s="554"/>
      <c r="EFK99" s="554"/>
      <c r="EFL99" s="554"/>
      <c r="EFM99" s="424"/>
      <c r="EFN99" s="422"/>
      <c r="EFO99" s="424"/>
      <c r="EFP99" s="422"/>
      <c r="EFQ99" s="423"/>
      <c r="EFR99" s="424"/>
      <c r="EFS99" s="423"/>
      <c r="EFT99" s="554"/>
      <c r="EFU99" s="554"/>
      <c r="EFV99" s="554"/>
      <c r="EFW99" s="424"/>
      <c r="EFX99" s="422"/>
      <c r="EFY99" s="424"/>
      <c r="EFZ99" s="422"/>
      <c r="EGA99" s="423"/>
      <c r="EGB99" s="424"/>
      <c r="EGC99" s="423"/>
      <c r="EGD99" s="554"/>
      <c r="EGE99" s="554"/>
      <c r="EGF99" s="554"/>
      <c r="EGG99" s="424"/>
      <c r="EGH99" s="422"/>
      <c r="EGI99" s="424"/>
      <c r="EGJ99" s="422"/>
      <c r="EGK99" s="423"/>
      <c r="EGL99" s="424"/>
      <c r="EGM99" s="423"/>
      <c r="EGN99" s="554"/>
      <c r="EGO99" s="554"/>
      <c r="EGP99" s="554"/>
      <c r="EGQ99" s="424"/>
      <c r="EGR99" s="422"/>
      <c r="EGS99" s="424"/>
      <c r="EGT99" s="422"/>
      <c r="EGU99" s="423"/>
      <c r="EGV99" s="424"/>
      <c r="EGW99" s="423"/>
      <c r="EGX99" s="554"/>
      <c r="EGY99" s="554"/>
      <c r="EGZ99" s="554"/>
      <c r="EHA99" s="424"/>
      <c r="EHB99" s="422"/>
      <c r="EHC99" s="424"/>
      <c r="EHD99" s="422"/>
      <c r="EHE99" s="423"/>
      <c r="EHF99" s="424"/>
      <c r="EHG99" s="423"/>
      <c r="EHH99" s="554"/>
      <c r="EHI99" s="554"/>
      <c r="EHJ99" s="554"/>
      <c r="EHK99" s="424"/>
      <c r="EHL99" s="422"/>
      <c r="EHM99" s="424"/>
      <c r="EHN99" s="422"/>
      <c r="EHO99" s="423"/>
      <c r="EHP99" s="424"/>
      <c r="EHQ99" s="423"/>
      <c r="EHR99" s="554"/>
      <c r="EHS99" s="554"/>
      <c r="EHT99" s="554"/>
      <c r="EHU99" s="424"/>
      <c r="EHV99" s="422"/>
      <c r="EHW99" s="424"/>
      <c r="EHX99" s="422"/>
      <c r="EHY99" s="423"/>
      <c r="EHZ99" s="424"/>
      <c r="EIA99" s="423"/>
      <c r="EIB99" s="554"/>
      <c r="EIC99" s="554"/>
      <c r="EID99" s="554"/>
      <c r="EIE99" s="424"/>
      <c r="EIF99" s="422"/>
      <c r="EIG99" s="424"/>
      <c r="EIH99" s="422"/>
      <c r="EII99" s="423"/>
      <c r="EIJ99" s="424"/>
      <c r="EIK99" s="423"/>
      <c r="EIL99" s="554"/>
      <c r="EIM99" s="554"/>
      <c r="EIN99" s="554"/>
      <c r="EIO99" s="424"/>
      <c r="EIP99" s="422"/>
      <c r="EIQ99" s="424"/>
      <c r="EIR99" s="422"/>
      <c r="EIS99" s="423"/>
      <c r="EIT99" s="424"/>
      <c r="EIU99" s="423"/>
      <c r="EIV99" s="554"/>
      <c r="EIW99" s="554"/>
      <c r="EIX99" s="554"/>
      <c r="EIY99" s="424"/>
      <c r="EIZ99" s="422"/>
      <c r="EJA99" s="424"/>
      <c r="EJB99" s="422"/>
      <c r="EJC99" s="423"/>
      <c r="EJD99" s="424"/>
      <c r="EJE99" s="423"/>
      <c r="EJF99" s="554"/>
      <c r="EJG99" s="554"/>
      <c r="EJH99" s="554"/>
      <c r="EJI99" s="424"/>
      <c r="EJJ99" s="422"/>
      <c r="EJK99" s="424"/>
      <c r="EJL99" s="422"/>
      <c r="EJM99" s="423"/>
      <c r="EJN99" s="424"/>
      <c r="EJO99" s="423"/>
      <c r="EJP99" s="554"/>
      <c r="EJQ99" s="554"/>
      <c r="EJR99" s="554"/>
      <c r="EJS99" s="424"/>
      <c r="EJT99" s="422"/>
      <c r="EJU99" s="424"/>
      <c r="EJV99" s="422"/>
      <c r="EJW99" s="423"/>
      <c r="EJX99" s="424"/>
      <c r="EJY99" s="423"/>
      <c r="EJZ99" s="554"/>
      <c r="EKA99" s="554"/>
      <c r="EKB99" s="554"/>
      <c r="EKC99" s="424"/>
      <c r="EKD99" s="422"/>
      <c r="EKE99" s="424"/>
      <c r="EKF99" s="422"/>
      <c r="EKG99" s="423"/>
      <c r="EKH99" s="424"/>
      <c r="EKI99" s="423"/>
      <c r="EKJ99" s="554"/>
      <c r="EKK99" s="554"/>
      <c r="EKL99" s="554"/>
      <c r="EKM99" s="424"/>
      <c r="EKN99" s="422"/>
      <c r="EKO99" s="424"/>
      <c r="EKP99" s="422"/>
      <c r="EKQ99" s="423"/>
      <c r="EKR99" s="424"/>
      <c r="EKS99" s="423"/>
      <c r="EKT99" s="554"/>
      <c r="EKU99" s="554"/>
      <c r="EKV99" s="554"/>
      <c r="EKW99" s="424"/>
      <c r="EKX99" s="422"/>
      <c r="EKY99" s="424"/>
      <c r="EKZ99" s="422"/>
      <c r="ELA99" s="423"/>
      <c r="ELB99" s="424"/>
      <c r="ELC99" s="423"/>
      <c r="ELD99" s="554"/>
      <c r="ELE99" s="554"/>
      <c r="ELF99" s="554"/>
      <c r="ELG99" s="424"/>
      <c r="ELH99" s="422"/>
      <c r="ELI99" s="424"/>
      <c r="ELJ99" s="422"/>
      <c r="ELK99" s="423"/>
      <c r="ELL99" s="424"/>
      <c r="ELM99" s="423"/>
      <c r="ELN99" s="554"/>
      <c r="ELO99" s="554"/>
      <c r="ELP99" s="554"/>
      <c r="ELQ99" s="424"/>
      <c r="ELR99" s="422"/>
      <c r="ELS99" s="424"/>
      <c r="ELT99" s="422"/>
      <c r="ELU99" s="423"/>
      <c r="ELV99" s="424"/>
      <c r="ELW99" s="423"/>
      <c r="ELX99" s="554"/>
      <c r="ELY99" s="554"/>
      <c r="ELZ99" s="554"/>
      <c r="EMA99" s="424"/>
      <c r="EMB99" s="422"/>
      <c r="EMC99" s="424"/>
      <c r="EMD99" s="422"/>
      <c r="EME99" s="423"/>
      <c r="EMF99" s="424"/>
      <c r="EMG99" s="423"/>
      <c r="EMH99" s="554"/>
      <c r="EMI99" s="554"/>
      <c r="EMJ99" s="554"/>
      <c r="EMK99" s="424"/>
      <c r="EML99" s="422"/>
      <c r="EMM99" s="424"/>
      <c r="EMN99" s="422"/>
      <c r="EMO99" s="423"/>
      <c r="EMP99" s="424"/>
      <c r="EMQ99" s="423"/>
      <c r="EMR99" s="554"/>
      <c r="EMS99" s="554"/>
      <c r="EMT99" s="554"/>
      <c r="EMU99" s="424"/>
      <c r="EMV99" s="422"/>
      <c r="EMW99" s="424"/>
      <c r="EMX99" s="422"/>
      <c r="EMY99" s="423"/>
      <c r="EMZ99" s="424"/>
      <c r="ENA99" s="423"/>
      <c r="ENB99" s="554"/>
      <c r="ENC99" s="554"/>
      <c r="END99" s="554"/>
      <c r="ENE99" s="424"/>
      <c r="ENF99" s="422"/>
      <c r="ENG99" s="424"/>
      <c r="ENH99" s="422"/>
      <c r="ENI99" s="423"/>
      <c r="ENJ99" s="424"/>
      <c r="ENK99" s="423"/>
      <c r="ENL99" s="554"/>
      <c r="ENM99" s="554"/>
      <c r="ENN99" s="554"/>
      <c r="ENO99" s="424"/>
      <c r="ENP99" s="422"/>
      <c r="ENQ99" s="424"/>
      <c r="ENR99" s="422"/>
      <c r="ENS99" s="423"/>
      <c r="ENT99" s="424"/>
      <c r="ENU99" s="423"/>
      <c r="ENV99" s="554"/>
      <c r="ENW99" s="554"/>
      <c r="ENX99" s="554"/>
      <c r="ENY99" s="424"/>
      <c r="ENZ99" s="422"/>
      <c r="EOA99" s="424"/>
      <c r="EOB99" s="422"/>
      <c r="EOC99" s="423"/>
      <c r="EOD99" s="424"/>
      <c r="EOE99" s="423"/>
      <c r="EOF99" s="554"/>
      <c r="EOG99" s="554"/>
      <c r="EOH99" s="554"/>
      <c r="EOI99" s="424"/>
      <c r="EOJ99" s="422"/>
      <c r="EOK99" s="424"/>
      <c r="EOL99" s="422"/>
      <c r="EOM99" s="423"/>
      <c r="EON99" s="424"/>
      <c r="EOO99" s="423"/>
      <c r="EOP99" s="554"/>
      <c r="EOQ99" s="554"/>
      <c r="EOR99" s="554"/>
      <c r="EOS99" s="424"/>
      <c r="EOT99" s="422"/>
      <c r="EOU99" s="424"/>
      <c r="EOV99" s="422"/>
      <c r="EOW99" s="423"/>
      <c r="EOX99" s="424"/>
      <c r="EOY99" s="423"/>
      <c r="EOZ99" s="554"/>
      <c r="EPA99" s="554"/>
      <c r="EPB99" s="554"/>
      <c r="EPC99" s="424"/>
      <c r="EPD99" s="422"/>
      <c r="EPE99" s="424"/>
      <c r="EPF99" s="422"/>
      <c r="EPG99" s="423"/>
      <c r="EPH99" s="424"/>
      <c r="EPI99" s="423"/>
      <c r="EPJ99" s="554"/>
      <c r="EPK99" s="554"/>
      <c r="EPL99" s="554"/>
      <c r="EPM99" s="424"/>
      <c r="EPN99" s="422"/>
      <c r="EPO99" s="424"/>
      <c r="EPP99" s="422"/>
      <c r="EPQ99" s="423"/>
      <c r="EPR99" s="424"/>
      <c r="EPS99" s="423"/>
      <c r="EPT99" s="554"/>
      <c r="EPU99" s="554"/>
      <c r="EPV99" s="554"/>
      <c r="EPW99" s="424"/>
      <c r="EPX99" s="422"/>
      <c r="EPY99" s="424"/>
      <c r="EPZ99" s="422"/>
      <c r="EQA99" s="423"/>
      <c r="EQB99" s="424"/>
      <c r="EQC99" s="423"/>
      <c r="EQD99" s="554"/>
      <c r="EQE99" s="554"/>
      <c r="EQF99" s="554"/>
      <c r="EQG99" s="424"/>
      <c r="EQH99" s="422"/>
      <c r="EQI99" s="424"/>
      <c r="EQJ99" s="422"/>
      <c r="EQK99" s="423"/>
      <c r="EQL99" s="424"/>
      <c r="EQM99" s="423"/>
      <c r="EQN99" s="554"/>
      <c r="EQO99" s="554"/>
      <c r="EQP99" s="554"/>
      <c r="EQQ99" s="424"/>
      <c r="EQR99" s="422"/>
      <c r="EQS99" s="424"/>
      <c r="EQT99" s="422"/>
      <c r="EQU99" s="423"/>
      <c r="EQV99" s="424"/>
      <c r="EQW99" s="423"/>
      <c r="EQX99" s="554"/>
      <c r="EQY99" s="554"/>
      <c r="EQZ99" s="554"/>
      <c r="ERA99" s="424"/>
      <c r="ERB99" s="422"/>
      <c r="ERC99" s="424"/>
      <c r="ERD99" s="422"/>
      <c r="ERE99" s="423"/>
      <c r="ERF99" s="424"/>
      <c r="ERG99" s="423"/>
      <c r="ERH99" s="554"/>
      <c r="ERI99" s="554"/>
      <c r="ERJ99" s="554"/>
      <c r="ERK99" s="424"/>
      <c r="ERL99" s="422"/>
      <c r="ERM99" s="424"/>
      <c r="ERN99" s="422"/>
      <c r="ERO99" s="423"/>
      <c r="ERP99" s="424"/>
      <c r="ERQ99" s="423"/>
      <c r="ERR99" s="554"/>
      <c r="ERS99" s="554"/>
      <c r="ERT99" s="554"/>
      <c r="ERU99" s="424"/>
      <c r="ERV99" s="422"/>
      <c r="ERW99" s="424"/>
      <c r="ERX99" s="422"/>
      <c r="ERY99" s="423"/>
      <c r="ERZ99" s="424"/>
      <c r="ESA99" s="423"/>
      <c r="ESB99" s="554"/>
      <c r="ESC99" s="554"/>
      <c r="ESD99" s="554"/>
      <c r="ESE99" s="424"/>
      <c r="ESF99" s="422"/>
      <c r="ESG99" s="424"/>
      <c r="ESH99" s="422"/>
      <c r="ESI99" s="423"/>
      <c r="ESJ99" s="424"/>
      <c r="ESK99" s="423"/>
      <c r="ESL99" s="554"/>
      <c r="ESM99" s="554"/>
      <c r="ESN99" s="554"/>
      <c r="ESO99" s="424"/>
      <c r="ESP99" s="422"/>
      <c r="ESQ99" s="424"/>
      <c r="ESR99" s="422"/>
      <c r="ESS99" s="423"/>
      <c r="EST99" s="424"/>
      <c r="ESU99" s="423"/>
      <c r="ESV99" s="554"/>
      <c r="ESW99" s="554"/>
      <c r="ESX99" s="554"/>
      <c r="ESY99" s="424"/>
      <c r="ESZ99" s="422"/>
      <c r="ETA99" s="424"/>
      <c r="ETB99" s="422"/>
      <c r="ETC99" s="423"/>
      <c r="ETD99" s="424"/>
      <c r="ETE99" s="423"/>
      <c r="ETF99" s="554"/>
      <c r="ETG99" s="554"/>
      <c r="ETH99" s="554"/>
      <c r="ETI99" s="424"/>
      <c r="ETJ99" s="422"/>
      <c r="ETK99" s="424"/>
      <c r="ETL99" s="422"/>
      <c r="ETM99" s="423"/>
      <c r="ETN99" s="424"/>
      <c r="ETO99" s="423"/>
      <c r="ETP99" s="554"/>
      <c r="ETQ99" s="554"/>
      <c r="ETR99" s="554"/>
      <c r="ETS99" s="424"/>
      <c r="ETT99" s="422"/>
      <c r="ETU99" s="424"/>
      <c r="ETV99" s="422"/>
      <c r="ETW99" s="423"/>
      <c r="ETX99" s="424"/>
      <c r="ETY99" s="423"/>
      <c r="ETZ99" s="554"/>
      <c r="EUA99" s="554"/>
      <c r="EUB99" s="554"/>
      <c r="EUC99" s="424"/>
      <c r="EUD99" s="422"/>
      <c r="EUE99" s="424"/>
      <c r="EUF99" s="422"/>
      <c r="EUG99" s="423"/>
      <c r="EUH99" s="424"/>
      <c r="EUI99" s="423"/>
      <c r="EUJ99" s="554"/>
      <c r="EUK99" s="554"/>
      <c r="EUL99" s="554"/>
      <c r="EUM99" s="424"/>
      <c r="EUN99" s="422"/>
      <c r="EUO99" s="424"/>
      <c r="EUP99" s="422"/>
      <c r="EUQ99" s="423"/>
      <c r="EUR99" s="424"/>
      <c r="EUS99" s="423"/>
      <c r="EUT99" s="554"/>
      <c r="EUU99" s="554"/>
      <c r="EUV99" s="554"/>
      <c r="EUW99" s="424"/>
      <c r="EUX99" s="422"/>
      <c r="EUY99" s="424"/>
      <c r="EUZ99" s="422"/>
      <c r="EVA99" s="423"/>
      <c r="EVB99" s="424"/>
      <c r="EVC99" s="423"/>
      <c r="EVD99" s="554"/>
      <c r="EVE99" s="554"/>
      <c r="EVF99" s="554"/>
      <c r="EVG99" s="424"/>
      <c r="EVH99" s="422"/>
      <c r="EVI99" s="424"/>
      <c r="EVJ99" s="422"/>
      <c r="EVK99" s="423"/>
      <c r="EVL99" s="424"/>
      <c r="EVM99" s="423"/>
      <c r="EVN99" s="554"/>
      <c r="EVO99" s="554"/>
      <c r="EVP99" s="554"/>
      <c r="EVQ99" s="424"/>
      <c r="EVR99" s="422"/>
      <c r="EVS99" s="424"/>
      <c r="EVT99" s="422"/>
      <c r="EVU99" s="423"/>
      <c r="EVV99" s="424"/>
      <c r="EVW99" s="423"/>
      <c r="EVX99" s="554"/>
      <c r="EVY99" s="554"/>
      <c r="EVZ99" s="554"/>
      <c r="EWA99" s="424"/>
      <c r="EWB99" s="422"/>
      <c r="EWC99" s="424"/>
      <c r="EWD99" s="422"/>
      <c r="EWE99" s="423"/>
      <c r="EWF99" s="424"/>
      <c r="EWG99" s="423"/>
      <c r="EWH99" s="554"/>
      <c r="EWI99" s="554"/>
      <c r="EWJ99" s="554"/>
      <c r="EWK99" s="424"/>
      <c r="EWL99" s="422"/>
      <c r="EWM99" s="424"/>
      <c r="EWN99" s="422"/>
      <c r="EWO99" s="423"/>
      <c r="EWP99" s="424"/>
      <c r="EWQ99" s="423"/>
      <c r="EWR99" s="554"/>
      <c r="EWS99" s="554"/>
      <c r="EWT99" s="554"/>
      <c r="EWU99" s="424"/>
      <c r="EWV99" s="422"/>
      <c r="EWW99" s="424"/>
      <c r="EWX99" s="422"/>
      <c r="EWY99" s="423"/>
      <c r="EWZ99" s="424"/>
      <c r="EXA99" s="423"/>
      <c r="EXB99" s="554"/>
      <c r="EXC99" s="554"/>
      <c r="EXD99" s="554"/>
      <c r="EXE99" s="424"/>
      <c r="EXF99" s="422"/>
      <c r="EXG99" s="424"/>
      <c r="EXH99" s="422"/>
      <c r="EXI99" s="423"/>
      <c r="EXJ99" s="424"/>
      <c r="EXK99" s="423"/>
      <c r="EXL99" s="554"/>
      <c r="EXM99" s="554"/>
      <c r="EXN99" s="554"/>
      <c r="EXO99" s="424"/>
      <c r="EXP99" s="422"/>
      <c r="EXQ99" s="424"/>
      <c r="EXR99" s="422"/>
      <c r="EXS99" s="423"/>
      <c r="EXT99" s="424"/>
      <c r="EXU99" s="423"/>
      <c r="EXV99" s="554"/>
      <c r="EXW99" s="554"/>
      <c r="EXX99" s="554"/>
      <c r="EXY99" s="424"/>
      <c r="EXZ99" s="422"/>
      <c r="EYA99" s="424"/>
      <c r="EYB99" s="422"/>
      <c r="EYC99" s="423"/>
      <c r="EYD99" s="424"/>
      <c r="EYE99" s="423"/>
      <c r="EYF99" s="554"/>
      <c r="EYG99" s="554"/>
      <c r="EYH99" s="554"/>
      <c r="EYI99" s="424"/>
      <c r="EYJ99" s="422"/>
      <c r="EYK99" s="424"/>
      <c r="EYL99" s="422"/>
      <c r="EYM99" s="423"/>
      <c r="EYN99" s="424"/>
      <c r="EYO99" s="423"/>
      <c r="EYP99" s="554"/>
      <c r="EYQ99" s="554"/>
      <c r="EYR99" s="554"/>
      <c r="EYS99" s="424"/>
      <c r="EYT99" s="422"/>
      <c r="EYU99" s="424"/>
      <c r="EYV99" s="422"/>
      <c r="EYW99" s="423"/>
      <c r="EYX99" s="424"/>
      <c r="EYY99" s="423"/>
      <c r="EYZ99" s="554"/>
      <c r="EZA99" s="554"/>
      <c r="EZB99" s="554"/>
      <c r="EZC99" s="424"/>
      <c r="EZD99" s="422"/>
      <c r="EZE99" s="424"/>
      <c r="EZF99" s="422"/>
      <c r="EZG99" s="423"/>
      <c r="EZH99" s="424"/>
      <c r="EZI99" s="423"/>
      <c r="EZJ99" s="554"/>
      <c r="EZK99" s="554"/>
      <c r="EZL99" s="554"/>
      <c r="EZM99" s="424"/>
      <c r="EZN99" s="422"/>
      <c r="EZO99" s="424"/>
      <c r="EZP99" s="422"/>
      <c r="EZQ99" s="423"/>
      <c r="EZR99" s="424"/>
      <c r="EZS99" s="423"/>
      <c r="EZT99" s="554"/>
      <c r="EZU99" s="554"/>
      <c r="EZV99" s="554"/>
      <c r="EZW99" s="424"/>
      <c r="EZX99" s="422"/>
      <c r="EZY99" s="424"/>
      <c r="EZZ99" s="422"/>
      <c r="FAA99" s="423"/>
      <c r="FAB99" s="424"/>
      <c r="FAC99" s="423"/>
      <c r="FAD99" s="554"/>
      <c r="FAE99" s="554"/>
      <c r="FAF99" s="554"/>
      <c r="FAG99" s="424"/>
      <c r="FAH99" s="422"/>
      <c r="FAI99" s="424"/>
      <c r="FAJ99" s="422"/>
      <c r="FAK99" s="423"/>
      <c r="FAL99" s="424"/>
      <c r="FAM99" s="423"/>
      <c r="FAN99" s="554"/>
      <c r="FAO99" s="554"/>
      <c r="FAP99" s="554"/>
      <c r="FAQ99" s="424"/>
      <c r="FAR99" s="422"/>
      <c r="FAS99" s="424"/>
      <c r="FAT99" s="422"/>
      <c r="FAU99" s="423"/>
      <c r="FAV99" s="424"/>
      <c r="FAW99" s="423"/>
      <c r="FAX99" s="554"/>
      <c r="FAY99" s="554"/>
      <c r="FAZ99" s="554"/>
      <c r="FBA99" s="424"/>
      <c r="FBB99" s="422"/>
      <c r="FBC99" s="424"/>
      <c r="FBD99" s="422"/>
      <c r="FBE99" s="423"/>
      <c r="FBF99" s="424"/>
      <c r="FBG99" s="423"/>
      <c r="FBH99" s="554"/>
      <c r="FBI99" s="554"/>
      <c r="FBJ99" s="554"/>
      <c r="FBK99" s="424"/>
      <c r="FBL99" s="422"/>
      <c r="FBM99" s="424"/>
      <c r="FBN99" s="422"/>
      <c r="FBO99" s="423"/>
      <c r="FBP99" s="424"/>
      <c r="FBQ99" s="423"/>
      <c r="FBR99" s="554"/>
      <c r="FBS99" s="554"/>
      <c r="FBT99" s="554"/>
      <c r="FBU99" s="424"/>
      <c r="FBV99" s="422"/>
      <c r="FBW99" s="424"/>
      <c r="FBX99" s="422"/>
      <c r="FBY99" s="423"/>
      <c r="FBZ99" s="424"/>
      <c r="FCA99" s="423"/>
      <c r="FCB99" s="554"/>
      <c r="FCC99" s="554"/>
      <c r="FCD99" s="554"/>
      <c r="FCE99" s="424"/>
      <c r="FCF99" s="422"/>
      <c r="FCG99" s="424"/>
      <c r="FCH99" s="422"/>
      <c r="FCI99" s="423"/>
      <c r="FCJ99" s="424"/>
      <c r="FCK99" s="423"/>
      <c r="FCL99" s="554"/>
      <c r="FCM99" s="554"/>
      <c r="FCN99" s="554"/>
      <c r="FCO99" s="424"/>
      <c r="FCP99" s="422"/>
      <c r="FCQ99" s="424"/>
      <c r="FCR99" s="422"/>
      <c r="FCS99" s="423"/>
      <c r="FCT99" s="424"/>
      <c r="FCU99" s="423"/>
      <c r="FCV99" s="554"/>
      <c r="FCW99" s="554"/>
      <c r="FCX99" s="554"/>
      <c r="FCY99" s="424"/>
      <c r="FCZ99" s="422"/>
      <c r="FDA99" s="424"/>
      <c r="FDB99" s="422"/>
      <c r="FDC99" s="423"/>
      <c r="FDD99" s="424"/>
      <c r="FDE99" s="423"/>
      <c r="FDF99" s="554"/>
      <c r="FDG99" s="554"/>
      <c r="FDH99" s="554"/>
      <c r="FDI99" s="424"/>
      <c r="FDJ99" s="422"/>
      <c r="FDK99" s="424"/>
      <c r="FDL99" s="422"/>
      <c r="FDM99" s="423"/>
      <c r="FDN99" s="424"/>
      <c r="FDO99" s="423"/>
      <c r="FDP99" s="554"/>
      <c r="FDQ99" s="554"/>
      <c r="FDR99" s="554"/>
      <c r="FDS99" s="424"/>
      <c r="FDT99" s="422"/>
      <c r="FDU99" s="424"/>
      <c r="FDV99" s="422"/>
      <c r="FDW99" s="423"/>
      <c r="FDX99" s="424"/>
      <c r="FDY99" s="423"/>
      <c r="FDZ99" s="554"/>
      <c r="FEA99" s="554"/>
      <c r="FEB99" s="554"/>
      <c r="FEC99" s="424"/>
      <c r="FED99" s="422"/>
      <c r="FEE99" s="424"/>
      <c r="FEF99" s="422"/>
      <c r="FEG99" s="423"/>
      <c r="FEH99" s="424"/>
      <c r="FEI99" s="423"/>
      <c r="FEJ99" s="554"/>
      <c r="FEK99" s="554"/>
      <c r="FEL99" s="554"/>
      <c r="FEM99" s="424"/>
      <c r="FEN99" s="422"/>
      <c r="FEO99" s="424"/>
      <c r="FEP99" s="422"/>
      <c r="FEQ99" s="423"/>
      <c r="FER99" s="424"/>
      <c r="FES99" s="423"/>
      <c r="FET99" s="554"/>
      <c r="FEU99" s="554"/>
      <c r="FEV99" s="554"/>
      <c r="FEW99" s="424"/>
      <c r="FEX99" s="422"/>
      <c r="FEY99" s="424"/>
      <c r="FEZ99" s="422"/>
      <c r="FFA99" s="423"/>
      <c r="FFB99" s="424"/>
      <c r="FFC99" s="423"/>
      <c r="FFD99" s="554"/>
      <c r="FFE99" s="554"/>
      <c r="FFF99" s="554"/>
      <c r="FFG99" s="424"/>
      <c r="FFH99" s="422"/>
      <c r="FFI99" s="424"/>
      <c r="FFJ99" s="422"/>
      <c r="FFK99" s="423"/>
      <c r="FFL99" s="424"/>
      <c r="FFM99" s="423"/>
      <c r="FFN99" s="554"/>
      <c r="FFO99" s="554"/>
      <c r="FFP99" s="554"/>
      <c r="FFQ99" s="424"/>
      <c r="FFR99" s="422"/>
      <c r="FFS99" s="424"/>
      <c r="FFT99" s="422"/>
      <c r="FFU99" s="423"/>
      <c r="FFV99" s="424"/>
      <c r="FFW99" s="423"/>
      <c r="FFX99" s="554"/>
      <c r="FFY99" s="554"/>
      <c r="FFZ99" s="554"/>
      <c r="FGA99" s="424"/>
      <c r="FGB99" s="422"/>
      <c r="FGC99" s="424"/>
      <c r="FGD99" s="422"/>
      <c r="FGE99" s="423"/>
      <c r="FGF99" s="424"/>
      <c r="FGG99" s="423"/>
      <c r="FGH99" s="554"/>
      <c r="FGI99" s="554"/>
      <c r="FGJ99" s="554"/>
      <c r="FGK99" s="424"/>
      <c r="FGL99" s="422"/>
      <c r="FGM99" s="424"/>
      <c r="FGN99" s="422"/>
      <c r="FGO99" s="423"/>
      <c r="FGP99" s="424"/>
      <c r="FGQ99" s="423"/>
      <c r="FGR99" s="554"/>
      <c r="FGS99" s="554"/>
      <c r="FGT99" s="554"/>
      <c r="FGU99" s="424"/>
      <c r="FGV99" s="422"/>
      <c r="FGW99" s="424"/>
      <c r="FGX99" s="422"/>
      <c r="FGY99" s="423"/>
      <c r="FGZ99" s="424"/>
      <c r="FHA99" s="423"/>
      <c r="FHB99" s="554"/>
      <c r="FHC99" s="554"/>
      <c r="FHD99" s="554"/>
      <c r="FHE99" s="424"/>
      <c r="FHF99" s="422"/>
      <c r="FHG99" s="424"/>
      <c r="FHH99" s="422"/>
      <c r="FHI99" s="423"/>
      <c r="FHJ99" s="424"/>
      <c r="FHK99" s="423"/>
      <c r="FHL99" s="554"/>
      <c r="FHM99" s="554"/>
      <c r="FHN99" s="554"/>
      <c r="FHO99" s="424"/>
      <c r="FHP99" s="422"/>
      <c r="FHQ99" s="424"/>
      <c r="FHR99" s="422"/>
      <c r="FHS99" s="423"/>
      <c r="FHT99" s="424"/>
      <c r="FHU99" s="423"/>
      <c r="FHV99" s="554"/>
      <c r="FHW99" s="554"/>
      <c r="FHX99" s="554"/>
      <c r="FHY99" s="424"/>
      <c r="FHZ99" s="422"/>
      <c r="FIA99" s="424"/>
      <c r="FIB99" s="422"/>
      <c r="FIC99" s="423"/>
      <c r="FID99" s="424"/>
      <c r="FIE99" s="423"/>
      <c r="FIF99" s="554"/>
      <c r="FIG99" s="554"/>
      <c r="FIH99" s="554"/>
      <c r="FII99" s="424"/>
      <c r="FIJ99" s="422"/>
      <c r="FIK99" s="424"/>
      <c r="FIL99" s="422"/>
      <c r="FIM99" s="423"/>
      <c r="FIN99" s="424"/>
      <c r="FIO99" s="423"/>
      <c r="FIP99" s="554"/>
      <c r="FIQ99" s="554"/>
      <c r="FIR99" s="554"/>
      <c r="FIS99" s="424"/>
      <c r="FIT99" s="422"/>
      <c r="FIU99" s="424"/>
      <c r="FIV99" s="422"/>
      <c r="FIW99" s="423"/>
      <c r="FIX99" s="424"/>
      <c r="FIY99" s="423"/>
      <c r="FIZ99" s="554"/>
      <c r="FJA99" s="554"/>
      <c r="FJB99" s="554"/>
      <c r="FJC99" s="424"/>
      <c r="FJD99" s="422"/>
      <c r="FJE99" s="424"/>
      <c r="FJF99" s="422"/>
      <c r="FJG99" s="423"/>
      <c r="FJH99" s="424"/>
      <c r="FJI99" s="423"/>
      <c r="FJJ99" s="554"/>
      <c r="FJK99" s="554"/>
      <c r="FJL99" s="554"/>
      <c r="FJM99" s="424"/>
      <c r="FJN99" s="422"/>
      <c r="FJO99" s="424"/>
      <c r="FJP99" s="422"/>
      <c r="FJQ99" s="423"/>
      <c r="FJR99" s="424"/>
      <c r="FJS99" s="423"/>
      <c r="FJT99" s="554"/>
      <c r="FJU99" s="554"/>
      <c r="FJV99" s="554"/>
      <c r="FJW99" s="424"/>
      <c r="FJX99" s="422"/>
      <c r="FJY99" s="424"/>
      <c r="FJZ99" s="422"/>
      <c r="FKA99" s="423"/>
      <c r="FKB99" s="424"/>
      <c r="FKC99" s="423"/>
      <c r="FKD99" s="554"/>
      <c r="FKE99" s="554"/>
      <c r="FKF99" s="554"/>
      <c r="FKG99" s="424"/>
      <c r="FKH99" s="422"/>
      <c r="FKI99" s="424"/>
      <c r="FKJ99" s="422"/>
      <c r="FKK99" s="423"/>
      <c r="FKL99" s="424"/>
      <c r="FKM99" s="423"/>
      <c r="FKN99" s="554"/>
      <c r="FKO99" s="554"/>
      <c r="FKP99" s="554"/>
      <c r="FKQ99" s="424"/>
      <c r="FKR99" s="422"/>
      <c r="FKS99" s="424"/>
      <c r="FKT99" s="422"/>
      <c r="FKU99" s="423"/>
      <c r="FKV99" s="424"/>
      <c r="FKW99" s="423"/>
      <c r="FKX99" s="554"/>
      <c r="FKY99" s="554"/>
      <c r="FKZ99" s="554"/>
      <c r="FLA99" s="424"/>
      <c r="FLB99" s="422"/>
      <c r="FLC99" s="424"/>
      <c r="FLD99" s="422"/>
      <c r="FLE99" s="423"/>
      <c r="FLF99" s="424"/>
      <c r="FLG99" s="423"/>
      <c r="FLH99" s="554"/>
      <c r="FLI99" s="554"/>
      <c r="FLJ99" s="554"/>
      <c r="FLK99" s="424"/>
      <c r="FLL99" s="422"/>
      <c r="FLM99" s="424"/>
      <c r="FLN99" s="422"/>
      <c r="FLO99" s="423"/>
      <c r="FLP99" s="424"/>
      <c r="FLQ99" s="423"/>
      <c r="FLR99" s="554"/>
      <c r="FLS99" s="554"/>
      <c r="FLT99" s="554"/>
      <c r="FLU99" s="424"/>
      <c r="FLV99" s="422"/>
      <c r="FLW99" s="424"/>
      <c r="FLX99" s="422"/>
      <c r="FLY99" s="423"/>
      <c r="FLZ99" s="424"/>
      <c r="FMA99" s="423"/>
      <c r="FMB99" s="554"/>
      <c r="FMC99" s="554"/>
      <c r="FMD99" s="554"/>
      <c r="FME99" s="424"/>
      <c r="FMF99" s="422"/>
      <c r="FMG99" s="424"/>
      <c r="FMH99" s="422"/>
      <c r="FMI99" s="423"/>
      <c r="FMJ99" s="424"/>
      <c r="FMK99" s="423"/>
      <c r="FML99" s="554"/>
      <c r="FMM99" s="554"/>
      <c r="FMN99" s="554"/>
      <c r="FMO99" s="424"/>
      <c r="FMP99" s="422"/>
      <c r="FMQ99" s="424"/>
      <c r="FMR99" s="422"/>
      <c r="FMS99" s="423"/>
      <c r="FMT99" s="424"/>
      <c r="FMU99" s="423"/>
      <c r="FMV99" s="554"/>
      <c r="FMW99" s="554"/>
      <c r="FMX99" s="554"/>
      <c r="FMY99" s="424"/>
      <c r="FMZ99" s="422"/>
      <c r="FNA99" s="424"/>
      <c r="FNB99" s="422"/>
      <c r="FNC99" s="423"/>
      <c r="FND99" s="424"/>
      <c r="FNE99" s="423"/>
      <c r="FNF99" s="554"/>
      <c r="FNG99" s="554"/>
      <c r="FNH99" s="554"/>
      <c r="FNI99" s="424"/>
      <c r="FNJ99" s="422"/>
      <c r="FNK99" s="424"/>
      <c r="FNL99" s="422"/>
      <c r="FNM99" s="423"/>
      <c r="FNN99" s="424"/>
      <c r="FNO99" s="423"/>
      <c r="FNP99" s="554"/>
      <c r="FNQ99" s="554"/>
      <c r="FNR99" s="554"/>
      <c r="FNS99" s="424"/>
      <c r="FNT99" s="422"/>
      <c r="FNU99" s="424"/>
      <c r="FNV99" s="422"/>
      <c r="FNW99" s="423"/>
      <c r="FNX99" s="424"/>
      <c r="FNY99" s="423"/>
      <c r="FNZ99" s="554"/>
      <c r="FOA99" s="554"/>
      <c r="FOB99" s="554"/>
      <c r="FOC99" s="424"/>
      <c r="FOD99" s="422"/>
      <c r="FOE99" s="424"/>
      <c r="FOF99" s="422"/>
      <c r="FOG99" s="423"/>
      <c r="FOH99" s="424"/>
      <c r="FOI99" s="423"/>
      <c r="FOJ99" s="554"/>
      <c r="FOK99" s="554"/>
      <c r="FOL99" s="554"/>
      <c r="FOM99" s="424"/>
      <c r="FON99" s="422"/>
      <c r="FOO99" s="424"/>
      <c r="FOP99" s="422"/>
      <c r="FOQ99" s="423"/>
      <c r="FOR99" s="424"/>
      <c r="FOS99" s="423"/>
      <c r="FOT99" s="554"/>
      <c r="FOU99" s="554"/>
      <c r="FOV99" s="554"/>
      <c r="FOW99" s="424"/>
      <c r="FOX99" s="422"/>
      <c r="FOY99" s="424"/>
      <c r="FOZ99" s="422"/>
      <c r="FPA99" s="423"/>
      <c r="FPB99" s="424"/>
      <c r="FPC99" s="423"/>
      <c r="FPD99" s="554"/>
      <c r="FPE99" s="554"/>
      <c r="FPF99" s="554"/>
      <c r="FPG99" s="424"/>
      <c r="FPH99" s="422"/>
      <c r="FPI99" s="424"/>
      <c r="FPJ99" s="422"/>
      <c r="FPK99" s="423"/>
      <c r="FPL99" s="424"/>
      <c r="FPM99" s="423"/>
      <c r="FPN99" s="554"/>
      <c r="FPO99" s="554"/>
      <c r="FPP99" s="554"/>
      <c r="FPQ99" s="424"/>
      <c r="FPR99" s="422"/>
      <c r="FPS99" s="424"/>
      <c r="FPT99" s="422"/>
      <c r="FPU99" s="423"/>
      <c r="FPV99" s="424"/>
      <c r="FPW99" s="423"/>
      <c r="FPX99" s="554"/>
      <c r="FPY99" s="554"/>
      <c r="FPZ99" s="554"/>
      <c r="FQA99" s="424"/>
      <c r="FQB99" s="422"/>
      <c r="FQC99" s="424"/>
      <c r="FQD99" s="422"/>
      <c r="FQE99" s="423"/>
      <c r="FQF99" s="424"/>
      <c r="FQG99" s="423"/>
      <c r="FQH99" s="554"/>
      <c r="FQI99" s="554"/>
      <c r="FQJ99" s="554"/>
      <c r="FQK99" s="424"/>
      <c r="FQL99" s="422"/>
      <c r="FQM99" s="424"/>
      <c r="FQN99" s="422"/>
      <c r="FQO99" s="423"/>
      <c r="FQP99" s="424"/>
      <c r="FQQ99" s="423"/>
      <c r="FQR99" s="554"/>
      <c r="FQS99" s="554"/>
      <c r="FQT99" s="554"/>
      <c r="FQU99" s="424"/>
      <c r="FQV99" s="422"/>
      <c r="FQW99" s="424"/>
      <c r="FQX99" s="422"/>
      <c r="FQY99" s="423"/>
      <c r="FQZ99" s="424"/>
      <c r="FRA99" s="423"/>
      <c r="FRB99" s="554"/>
      <c r="FRC99" s="554"/>
      <c r="FRD99" s="554"/>
      <c r="FRE99" s="424"/>
      <c r="FRF99" s="422"/>
      <c r="FRG99" s="424"/>
      <c r="FRH99" s="422"/>
      <c r="FRI99" s="423"/>
      <c r="FRJ99" s="424"/>
      <c r="FRK99" s="423"/>
      <c r="FRL99" s="554"/>
      <c r="FRM99" s="554"/>
      <c r="FRN99" s="554"/>
      <c r="FRO99" s="424"/>
      <c r="FRP99" s="422"/>
      <c r="FRQ99" s="424"/>
      <c r="FRR99" s="422"/>
      <c r="FRS99" s="423"/>
      <c r="FRT99" s="424"/>
      <c r="FRU99" s="423"/>
      <c r="FRV99" s="554"/>
      <c r="FRW99" s="554"/>
      <c r="FRX99" s="554"/>
      <c r="FRY99" s="424"/>
      <c r="FRZ99" s="422"/>
      <c r="FSA99" s="424"/>
      <c r="FSB99" s="422"/>
      <c r="FSC99" s="423"/>
      <c r="FSD99" s="424"/>
      <c r="FSE99" s="423"/>
      <c r="FSF99" s="554"/>
      <c r="FSG99" s="554"/>
      <c r="FSH99" s="554"/>
      <c r="FSI99" s="424"/>
      <c r="FSJ99" s="422"/>
      <c r="FSK99" s="424"/>
      <c r="FSL99" s="422"/>
      <c r="FSM99" s="423"/>
      <c r="FSN99" s="424"/>
      <c r="FSO99" s="423"/>
      <c r="FSP99" s="554"/>
      <c r="FSQ99" s="554"/>
      <c r="FSR99" s="554"/>
      <c r="FSS99" s="424"/>
      <c r="FST99" s="422"/>
      <c r="FSU99" s="424"/>
      <c r="FSV99" s="422"/>
      <c r="FSW99" s="423"/>
      <c r="FSX99" s="424"/>
      <c r="FSY99" s="423"/>
      <c r="FSZ99" s="554"/>
      <c r="FTA99" s="554"/>
      <c r="FTB99" s="554"/>
      <c r="FTC99" s="424"/>
      <c r="FTD99" s="422"/>
      <c r="FTE99" s="424"/>
      <c r="FTF99" s="422"/>
      <c r="FTG99" s="423"/>
      <c r="FTH99" s="424"/>
      <c r="FTI99" s="423"/>
      <c r="FTJ99" s="554"/>
      <c r="FTK99" s="554"/>
      <c r="FTL99" s="554"/>
      <c r="FTM99" s="424"/>
      <c r="FTN99" s="422"/>
      <c r="FTO99" s="424"/>
      <c r="FTP99" s="422"/>
      <c r="FTQ99" s="423"/>
      <c r="FTR99" s="424"/>
      <c r="FTS99" s="423"/>
      <c r="FTT99" s="554"/>
      <c r="FTU99" s="554"/>
      <c r="FTV99" s="554"/>
      <c r="FTW99" s="424"/>
      <c r="FTX99" s="422"/>
      <c r="FTY99" s="424"/>
      <c r="FTZ99" s="422"/>
      <c r="FUA99" s="423"/>
      <c r="FUB99" s="424"/>
      <c r="FUC99" s="423"/>
      <c r="FUD99" s="554"/>
      <c r="FUE99" s="554"/>
      <c r="FUF99" s="554"/>
      <c r="FUG99" s="424"/>
      <c r="FUH99" s="422"/>
      <c r="FUI99" s="424"/>
      <c r="FUJ99" s="422"/>
      <c r="FUK99" s="423"/>
      <c r="FUL99" s="424"/>
      <c r="FUM99" s="423"/>
      <c r="FUN99" s="554"/>
      <c r="FUO99" s="554"/>
      <c r="FUP99" s="554"/>
      <c r="FUQ99" s="424"/>
      <c r="FUR99" s="422"/>
      <c r="FUS99" s="424"/>
      <c r="FUT99" s="422"/>
      <c r="FUU99" s="423"/>
      <c r="FUV99" s="424"/>
      <c r="FUW99" s="423"/>
      <c r="FUX99" s="554"/>
      <c r="FUY99" s="554"/>
      <c r="FUZ99" s="554"/>
      <c r="FVA99" s="424"/>
      <c r="FVB99" s="422"/>
      <c r="FVC99" s="424"/>
      <c r="FVD99" s="422"/>
      <c r="FVE99" s="423"/>
      <c r="FVF99" s="424"/>
      <c r="FVG99" s="423"/>
      <c r="FVH99" s="554"/>
      <c r="FVI99" s="554"/>
      <c r="FVJ99" s="554"/>
      <c r="FVK99" s="424"/>
      <c r="FVL99" s="422"/>
      <c r="FVM99" s="424"/>
      <c r="FVN99" s="422"/>
      <c r="FVO99" s="423"/>
      <c r="FVP99" s="424"/>
      <c r="FVQ99" s="423"/>
      <c r="FVR99" s="554"/>
      <c r="FVS99" s="554"/>
      <c r="FVT99" s="554"/>
      <c r="FVU99" s="424"/>
      <c r="FVV99" s="422"/>
      <c r="FVW99" s="424"/>
      <c r="FVX99" s="422"/>
      <c r="FVY99" s="423"/>
      <c r="FVZ99" s="424"/>
      <c r="FWA99" s="423"/>
      <c r="FWB99" s="554"/>
      <c r="FWC99" s="554"/>
      <c r="FWD99" s="554"/>
      <c r="FWE99" s="424"/>
      <c r="FWF99" s="422"/>
      <c r="FWG99" s="424"/>
      <c r="FWH99" s="422"/>
      <c r="FWI99" s="423"/>
      <c r="FWJ99" s="424"/>
      <c r="FWK99" s="423"/>
      <c r="FWL99" s="554"/>
      <c r="FWM99" s="554"/>
      <c r="FWN99" s="554"/>
      <c r="FWO99" s="424"/>
      <c r="FWP99" s="422"/>
      <c r="FWQ99" s="424"/>
      <c r="FWR99" s="422"/>
      <c r="FWS99" s="423"/>
      <c r="FWT99" s="424"/>
      <c r="FWU99" s="423"/>
      <c r="FWV99" s="554"/>
      <c r="FWW99" s="554"/>
      <c r="FWX99" s="554"/>
      <c r="FWY99" s="424"/>
      <c r="FWZ99" s="422"/>
      <c r="FXA99" s="424"/>
      <c r="FXB99" s="422"/>
      <c r="FXC99" s="423"/>
      <c r="FXD99" s="424"/>
      <c r="FXE99" s="423"/>
      <c r="FXF99" s="554"/>
      <c r="FXG99" s="554"/>
      <c r="FXH99" s="554"/>
      <c r="FXI99" s="424"/>
      <c r="FXJ99" s="422"/>
      <c r="FXK99" s="424"/>
      <c r="FXL99" s="422"/>
      <c r="FXM99" s="423"/>
      <c r="FXN99" s="424"/>
      <c r="FXO99" s="423"/>
      <c r="FXP99" s="554"/>
      <c r="FXQ99" s="554"/>
      <c r="FXR99" s="554"/>
      <c r="FXS99" s="424"/>
      <c r="FXT99" s="422"/>
      <c r="FXU99" s="424"/>
      <c r="FXV99" s="422"/>
      <c r="FXW99" s="423"/>
      <c r="FXX99" s="424"/>
      <c r="FXY99" s="423"/>
      <c r="FXZ99" s="554"/>
      <c r="FYA99" s="554"/>
      <c r="FYB99" s="554"/>
      <c r="FYC99" s="424"/>
      <c r="FYD99" s="422"/>
      <c r="FYE99" s="424"/>
      <c r="FYF99" s="422"/>
      <c r="FYG99" s="423"/>
      <c r="FYH99" s="424"/>
      <c r="FYI99" s="423"/>
      <c r="FYJ99" s="554"/>
      <c r="FYK99" s="554"/>
      <c r="FYL99" s="554"/>
      <c r="FYM99" s="424"/>
      <c r="FYN99" s="422"/>
      <c r="FYO99" s="424"/>
      <c r="FYP99" s="422"/>
      <c r="FYQ99" s="423"/>
      <c r="FYR99" s="424"/>
      <c r="FYS99" s="423"/>
      <c r="FYT99" s="554"/>
      <c r="FYU99" s="554"/>
      <c r="FYV99" s="554"/>
      <c r="FYW99" s="424"/>
      <c r="FYX99" s="422"/>
      <c r="FYY99" s="424"/>
      <c r="FYZ99" s="422"/>
      <c r="FZA99" s="423"/>
      <c r="FZB99" s="424"/>
      <c r="FZC99" s="423"/>
      <c r="FZD99" s="554"/>
      <c r="FZE99" s="554"/>
      <c r="FZF99" s="554"/>
      <c r="FZG99" s="424"/>
      <c r="FZH99" s="422"/>
      <c r="FZI99" s="424"/>
      <c r="FZJ99" s="422"/>
      <c r="FZK99" s="423"/>
      <c r="FZL99" s="424"/>
      <c r="FZM99" s="423"/>
      <c r="FZN99" s="554"/>
      <c r="FZO99" s="554"/>
      <c r="FZP99" s="554"/>
      <c r="FZQ99" s="424"/>
      <c r="FZR99" s="422"/>
      <c r="FZS99" s="424"/>
      <c r="FZT99" s="422"/>
      <c r="FZU99" s="423"/>
      <c r="FZV99" s="424"/>
      <c r="FZW99" s="423"/>
      <c r="FZX99" s="554"/>
      <c r="FZY99" s="554"/>
      <c r="FZZ99" s="554"/>
      <c r="GAA99" s="424"/>
      <c r="GAB99" s="422"/>
      <c r="GAC99" s="424"/>
      <c r="GAD99" s="422"/>
      <c r="GAE99" s="423"/>
      <c r="GAF99" s="424"/>
      <c r="GAG99" s="423"/>
      <c r="GAH99" s="554"/>
      <c r="GAI99" s="554"/>
      <c r="GAJ99" s="554"/>
      <c r="GAK99" s="424"/>
      <c r="GAL99" s="422"/>
      <c r="GAM99" s="424"/>
      <c r="GAN99" s="422"/>
      <c r="GAO99" s="423"/>
      <c r="GAP99" s="424"/>
      <c r="GAQ99" s="423"/>
      <c r="GAR99" s="554"/>
      <c r="GAS99" s="554"/>
      <c r="GAT99" s="554"/>
      <c r="GAU99" s="424"/>
      <c r="GAV99" s="422"/>
      <c r="GAW99" s="424"/>
      <c r="GAX99" s="422"/>
      <c r="GAY99" s="423"/>
      <c r="GAZ99" s="424"/>
      <c r="GBA99" s="423"/>
      <c r="GBB99" s="554"/>
      <c r="GBC99" s="554"/>
      <c r="GBD99" s="554"/>
      <c r="GBE99" s="424"/>
      <c r="GBF99" s="422"/>
      <c r="GBG99" s="424"/>
      <c r="GBH99" s="422"/>
      <c r="GBI99" s="423"/>
      <c r="GBJ99" s="424"/>
      <c r="GBK99" s="423"/>
      <c r="GBL99" s="554"/>
      <c r="GBM99" s="554"/>
      <c r="GBN99" s="554"/>
      <c r="GBO99" s="424"/>
      <c r="GBP99" s="422"/>
      <c r="GBQ99" s="424"/>
      <c r="GBR99" s="422"/>
      <c r="GBS99" s="423"/>
      <c r="GBT99" s="424"/>
      <c r="GBU99" s="423"/>
      <c r="GBV99" s="554"/>
      <c r="GBW99" s="554"/>
      <c r="GBX99" s="554"/>
      <c r="GBY99" s="424"/>
      <c r="GBZ99" s="422"/>
      <c r="GCA99" s="424"/>
      <c r="GCB99" s="422"/>
      <c r="GCC99" s="423"/>
      <c r="GCD99" s="424"/>
      <c r="GCE99" s="423"/>
      <c r="GCF99" s="554"/>
      <c r="GCG99" s="554"/>
      <c r="GCH99" s="554"/>
      <c r="GCI99" s="424"/>
      <c r="GCJ99" s="422"/>
      <c r="GCK99" s="424"/>
      <c r="GCL99" s="422"/>
      <c r="GCM99" s="423"/>
      <c r="GCN99" s="424"/>
      <c r="GCO99" s="423"/>
      <c r="GCP99" s="554"/>
      <c r="GCQ99" s="554"/>
      <c r="GCR99" s="554"/>
      <c r="GCS99" s="424"/>
      <c r="GCT99" s="422"/>
      <c r="GCU99" s="424"/>
      <c r="GCV99" s="422"/>
      <c r="GCW99" s="423"/>
      <c r="GCX99" s="424"/>
      <c r="GCY99" s="423"/>
      <c r="GCZ99" s="554"/>
      <c r="GDA99" s="554"/>
      <c r="GDB99" s="554"/>
      <c r="GDC99" s="424"/>
      <c r="GDD99" s="422"/>
      <c r="GDE99" s="424"/>
      <c r="GDF99" s="422"/>
      <c r="GDG99" s="423"/>
      <c r="GDH99" s="424"/>
      <c r="GDI99" s="423"/>
      <c r="GDJ99" s="554"/>
      <c r="GDK99" s="554"/>
      <c r="GDL99" s="554"/>
      <c r="GDM99" s="424"/>
      <c r="GDN99" s="422"/>
      <c r="GDO99" s="424"/>
      <c r="GDP99" s="422"/>
      <c r="GDQ99" s="423"/>
      <c r="GDR99" s="424"/>
      <c r="GDS99" s="423"/>
      <c r="GDT99" s="554"/>
      <c r="GDU99" s="554"/>
      <c r="GDV99" s="554"/>
      <c r="GDW99" s="424"/>
      <c r="GDX99" s="422"/>
      <c r="GDY99" s="424"/>
      <c r="GDZ99" s="422"/>
      <c r="GEA99" s="423"/>
      <c r="GEB99" s="424"/>
      <c r="GEC99" s="423"/>
      <c r="GED99" s="554"/>
      <c r="GEE99" s="554"/>
      <c r="GEF99" s="554"/>
      <c r="GEG99" s="424"/>
      <c r="GEH99" s="422"/>
      <c r="GEI99" s="424"/>
      <c r="GEJ99" s="422"/>
      <c r="GEK99" s="423"/>
      <c r="GEL99" s="424"/>
      <c r="GEM99" s="423"/>
      <c r="GEN99" s="554"/>
      <c r="GEO99" s="554"/>
      <c r="GEP99" s="554"/>
      <c r="GEQ99" s="424"/>
      <c r="GER99" s="422"/>
      <c r="GES99" s="424"/>
      <c r="GET99" s="422"/>
      <c r="GEU99" s="423"/>
      <c r="GEV99" s="424"/>
      <c r="GEW99" s="423"/>
      <c r="GEX99" s="554"/>
      <c r="GEY99" s="554"/>
      <c r="GEZ99" s="554"/>
      <c r="GFA99" s="424"/>
      <c r="GFB99" s="422"/>
      <c r="GFC99" s="424"/>
      <c r="GFD99" s="422"/>
      <c r="GFE99" s="423"/>
      <c r="GFF99" s="424"/>
      <c r="GFG99" s="423"/>
      <c r="GFH99" s="554"/>
      <c r="GFI99" s="554"/>
      <c r="GFJ99" s="554"/>
      <c r="GFK99" s="424"/>
      <c r="GFL99" s="422"/>
      <c r="GFM99" s="424"/>
      <c r="GFN99" s="422"/>
      <c r="GFO99" s="423"/>
      <c r="GFP99" s="424"/>
      <c r="GFQ99" s="423"/>
      <c r="GFR99" s="554"/>
      <c r="GFS99" s="554"/>
      <c r="GFT99" s="554"/>
      <c r="GFU99" s="424"/>
      <c r="GFV99" s="422"/>
      <c r="GFW99" s="424"/>
      <c r="GFX99" s="422"/>
      <c r="GFY99" s="423"/>
      <c r="GFZ99" s="424"/>
      <c r="GGA99" s="423"/>
      <c r="GGB99" s="554"/>
      <c r="GGC99" s="554"/>
      <c r="GGD99" s="554"/>
      <c r="GGE99" s="424"/>
      <c r="GGF99" s="422"/>
      <c r="GGG99" s="424"/>
      <c r="GGH99" s="422"/>
      <c r="GGI99" s="423"/>
      <c r="GGJ99" s="424"/>
      <c r="GGK99" s="423"/>
      <c r="GGL99" s="554"/>
      <c r="GGM99" s="554"/>
      <c r="GGN99" s="554"/>
      <c r="GGO99" s="424"/>
      <c r="GGP99" s="422"/>
      <c r="GGQ99" s="424"/>
      <c r="GGR99" s="422"/>
      <c r="GGS99" s="423"/>
      <c r="GGT99" s="424"/>
      <c r="GGU99" s="423"/>
      <c r="GGV99" s="554"/>
      <c r="GGW99" s="554"/>
      <c r="GGX99" s="554"/>
      <c r="GGY99" s="424"/>
      <c r="GGZ99" s="422"/>
      <c r="GHA99" s="424"/>
      <c r="GHB99" s="422"/>
      <c r="GHC99" s="423"/>
      <c r="GHD99" s="424"/>
      <c r="GHE99" s="423"/>
      <c r="GHF99" s="554"/>
      <c r="GHG99" s="554"/>
      <c r="GHH99" s="554"/>
      <c r="GHI99" s="424"/>
      <c r="GHJ99" s="422"/>
      <c r="GHK99" s="424"/>
      <c r="GHL99" s="422"/>
      <c r="GHM99" s="423"/>
      <c r="GHN99" s="424"/>
      <c r="GHO99" s="423"/>
      <c r="GHP99" s="554"/>
      <c r="GHQ99" s="554"/>
      <c r="GHR99" s="554"/>
      <c r="GHS99" s="424"/>
      <c r="GHT99" s="422"/>
      <c r="GHU99" s="424"/>
      <c r="GHV99" s="422"/>
      <c r="GHW99" s="423"/>
      <c r="GHX99" s="424"/>
      <c r="GHY99" s="423"/>
      <c r="GHZ99" s="554"/>
      <c r="GIA99" s="554"/>
      <c r="GIB99" s="554"/>
      <c r="GIC99" s="424"/>
      <c r="GID99" s="422"/>
      <c r="GIE99" s="424"/>
      <c r="GIF99" s="422"/>
      <c r="GIG99" s="423"/>
      <c r="GIH99" s="424"/>
      <c r="GII99" s="423"/>
      <c r="GIJ99" s="554"/>
      <c r="GIK99" s="554"/>
      <c r="GIL99" s="554"/>
      <c r="GIM99" s="424"/>
      <c r="GIN99" s="422"/>
      <c r="GIO99" s="424"/>
      <c r="GIP99" s="422"/>
      <c r="GIQ99" s="423"/>
      <c r="GIR99" s="424"/>
      <c r="GIS99" s="423"/>
      <c r="GIT99" s="554"/>
      <c r="GIU99" s="554"/>
      <c r="GIV99" s="554"/>
      <c r="GIW99" s="424"/>
      <c r="GIX99" s="422"/>
      <c r="GIY99" s="424"/>
      <c r="GIZ99" s="422"/>
      <c r="GJA99" s="423"/>
      <c r="GJB99" s="424"/>
      <c r="GJC99" s="423"/>
      <c r="GJD99" s="554"/>
      <c r="GJE99" s="554"/>
      <c r="GJF99" s="554"/>
      <c r="GJG99" s="424"/>
      <c r="GJH99" s="422"/>
      <c r="GJI99" s="424"/>
      <c r="GJJ99" s="422"/>
      <c r="GJK99" s="423"/>
      <c r="GJL99" s="424"/>
      <c r="GJM99" s="423"/>
      <c r="GJN99" s="554"/>
      <c r="GJO99" s="554"/>
      <c r="GJP99" s="554"/>
      <c r="GJQ99" s="424"/>
      <c r="GJR99" s="422"/>
      <c r="GJS99" s="424"/>
      <c r="GJT99" s="422"/>
      <c r="GJU99" s="423"/>
      <c r="GJV99" s="424"/>
      <c r="GJW99" s="423"/>
      <c r="GJX99" s="554"/>
      <c r="GJY99" s="554"/>
      <c r="GJZ99" s="554"/>
      <c r="GKA99" s="424"/>
      <c r="GKB99" s="422"/>
      <c r="GKC99" s="424"/>
      <c r="GKD99" s="422"/>
      <c r="GKE99" s="423"/>
      <c r="GKF99" s="424"/>
      <c r="GKG99" s="423"/>
      <c r="GKH99" s="554"/>
      <c r="GKI99" s="554"/>
      <c r="GKJ99" s="554"/>
      <c r="GKK99" s="424"/>
      <c r="GKL99" s="422"/>
      <c r="GKM99" s="424"/>
      <c r="GKN99" s="422"/>
      <c r="GKO99" s="423"/>
      <c r="GKP99" s="424"/>
      <c r="GKQ99" s="423"/>
      <c r="GKR99" s="554"/>
      <c r="GKS99" s="554"/>
      <c r="GKT99" s="554"/>
      <c r="GKU99" s="424"/>
      <c r="GKV99" s="422"/>
      <c r="GKW99" s="424"/>
      <c r="GKX99" s="422"/>
      <c r="GKY99" s="423"/>
      <c r="GKZ99" s="424"/>
      <c r="GLA99" s="423"/>
      <c r="GLB99" s="554"/>
      <c r="GLC99" s="554"/>
      <c r="GLD99" s="554"/>
      <c r="GLE99" s="424"/>
      <c r="GLF99" s="422"/>
      <c r="GLG99" s="424"/>
      <c r="GLH99" s="422"/>
      <c r="GLI99" s="423"/>
      <c r="GLJ99" s="424"/>
      <c r="GLK99" s="423"/>
      <c r="GLL99" s="554"/>
      <c r="GLM99" s="554"/>
      <c r="GLN99" s="554"/>
      <c r="GLO99" s="424"/>
      <c r="GLP99" s="422"/>
      <c r="GLQ99" s="424"/>
      <c r="GLR99" s="422"/>
      <c r="GLS99" s="423"/>
      <c r="GLT99" s="424"/>
      <c r="GLU99" s="423"/>
      <c r="GLV99" s="554"/>
      <c r="GLW99" s="554"/>
      <c r="GLX99" s="554"/>
      <c r="GLY99" s="424"/>
      <c r="GLZ99" s="422"/>
      <c r="GMA99" s="424"/>
      <c r="GMB99" s="422"/>
      <c r="GMC99" s="423"/>
      <c r="GMD99" s="424"/>
      <c r="GME99" s="423"/>
      <c r="GMF99" s="554"/>
      <c r="GMG99" s="554"/>
      <c r="GMH99" s="554"/>
      <c r="GMI99" s="424"/>
      <c r="GMJ99" s="422"/>
      <c r="GMK99" s="424"/>
      <c r="GML99" s="422"/>
      <c r="GMM99" s="423"/>
      <c r="GMN99" s="424"/>
      <c r="GMO99" s="423"/>
      <c r="GMP99" s="554"/>
      <c r="GMQ99" s="554"/>
      <c r="GMR99" s="554"/>
      <c r="GMS99" s="424"/>
      <c r="GMT99" s="422"/>
      <c r="GMU99" s="424"/>
      <c r="GMV99" s="422"/>
      <c r="GMW99" s="423"/>
      <c r="GMX99" s="424"/>
      <c r="GMY99" s="423"/>
      <c r="GMZ99" s="554"/>
      <c r="GNA99" s="554"/>
      <c r="GNB99" s="554"/>
      <c r="GNC99" s="424"/>
      <c r="GND99" s="422"/>
      <c r="GNE99" s="424"/>
      <c r="GNF99" s="422"/>
      <c r="GNG99" s="423"/>
      <c r="GNH99" s="424"/>
      <c r="GNI99" s="423"/>
      <c r="GNJ99" s="554"/>
      <c r="GNK99" s="554"/>
      <c r="GNL99" s="554"/>
      <c r="GNM99" s="424"/>
      <c r="GNN99" s="422"/>
      <c r="GNO99" s="424"/>
      <c r="GNP99" s="422"/>
      <c r="GNQ99" s="423"/>
      <c r="GNR99" s="424"/>
      <c r="GNS99" s="423"/>
      <c r="GNT99" s="554"/>
      <c r="GNU99" s="554"/>
      <c r="GNV99" s="554"/>
      <c r="GNW99" s="424"/>
      <c r="GNX99" s="422"/>
      <c r="GNY99" s="424"/>
      <c r="GNZ99" s="422"/>
      <c r="GOA99" s="423"/>
      <c r="GOB99" s="424"/>
      <c r="GOC99" s="423"/>
      <c r="GOD99" s="554"/>
      <c r="GOE99" s="554"/>
      <c r="GOF99" s="554"/>
      <c r="GOG99" s="424"/>
      <c r="GOH99" s="422"/>
      <c r="GOI99" s="424"/>
      <c r="GOJ99" s="422"/>
      <c r="GOK99" s="423"/>
      <c r="GOL99" s="424"/>
      <c r="GOM99" s="423"/>
      <c r="GON99" s="554"/>
      <c r="GOO99" s="554"/>
      <c r="GOP99" s="554"/>
      <c r="GOQ99" s="424"/>
      <c r="GOR99" s="422"/>
      <c r="GOS99" s="424"/>
      <c r="GOT99" s="422"/>
      <c r="GOU99" s="423"/>
      <c r="GOV99" s="424"/>
      <c r="GOW99" s="423"/>
      <c r="GOX99" s="554"/>
      <c r="GOY99" s="554"/>
      <c r="GOZ99" s="554"/>
      <c r="GPA99" s="424"/>
      <c r="GPB99" s="422"/>
      <c r="GPC99" s="424"/>
      <c r="GPD99" s="422"/>
      <c r="GPE99" s="423"/>
      <c r="GPF99" s="424"/>
      <c r="GPG99" s="423"/>
      <c r="GPH99" s="554"/>
      <c r="GPI99" s="554"/>
      <c r="GPJ99" s="554"/>
      <c r="GPK99" s="424"/>
      <c r="GPL99" s="422"/>
      <c r="GPM99" s="424"/>
      <c r="GPN99" s="422"/>
      <c r="GPO99" s="423"/>
      <c r="GPP99" s="424"/>
      <c r="GPQ99" s="423"/>
      <c r="GPR99" s="554"/>
      <c r="GPS99" s="554"/>
      <c r="GPT99" s="554"/>
      <c r="GPU99" s="424"/>
      <c r="GPV99" s="422"/>
      <c r="GPW99" s="424"/>
      <c r="GPX99" s="422"/>
      <c r="GPY99" s="423"/>
      <c r="GPZ99" s="424"/>
      <c r="GQA99" s="423"/>
      <c r="GQB99" s="554"/>
      <c r="GQC99" s="554"/>
      <c r="GQD99" s="554"/>
      <c r="GQE99" s="424"/>
      <c r="GQF99" s="422"/>
      <c r="GQG99" s="424"/>
      <c r="GQH99" s="422"/>
      <c r="GQI99" s="423"/>
      <c r="GQJ99" s="424"/>
      <c r="GQK99" s="423"/>
      <c r="GQL99" s="554"/>
      <c r="GQM99" s="554"/>
      <c r="GQN99" s="554"/>
      <c r="GQO99" s="424"/>
      <c r="GQP99" s="422"/>
      <c r="GQQ99" s="424"/>
      <c r="GQR99" s="422"/>
      <c r="GQS99" s="423"/>
      <c r="GQT99" s="424"/>
      <c r="GQU99" s="423"/>
      <c r="GQV99" s="554"/>
      <c r="GQW99" s="554"/>
      <c r="GQX99" s="554"/>
      <c r="GQY99" s="424"/>
      <c r="GQZ99" s="422"/>
      <c r="GRA99" s="424"/>
      <c r="GRB99" s="422"/>
      <c r="GRC99" s="423"/>
      <c r="GRD99" s="424"/>
      <c r="GRE99" s="423"/>
      <c r="GRF99" s="554"/>
      <c r="GRG99" s="554"/>
      <c r="GRH99" s="554"/>
      <c r="GRI99" s="424"/>
      <c r="GRJ99" s="422"/>
      <c r="GRK99" s="424"/>
      <c r="GRL99" s="422"/>
      <c r="GRM99" s="423"/>
      <c r="GRN99" s="424"/>
      <c r="GRO99" s="423"/>
      <c r="GRP99" s="554"/>
      <c r="GRQ99" s="554"/>
      <c r="GRR99" s="554"/>
      <c r="GRS99" s="424"/>
      <c r="GRT99" s="422"/>
      <c r="GRU99" s="424"/>
      <c r="GRV99" s="422"/>
      <c r="GRW99" s="423"/>
      <c r="GRX99" s="424"/>
      <c r="GRY99" s="423"/>
      <c r="GRZ99" s="554"/>
      <c r="GSA99" s="554"/>
      <c r="GSB99" s="554"/>
      <c r="GSC99" s="424"/>
      <c r="GSD99" s="422"/>
      <c r="GSE99" s="424"/>
      <c r="GSF99" s="422"/>
      <c r="GSG99" s="423"/>
      <c r="GSH99" s="424"/>
      <c r="GSI99" s="423"/>
      <c r="GSJ99" s="554"/>
      <c r="GSK99" s="554"/>
      <c r="GSL99" s="554"/>
      <c r="GSM99" s="424"/>
      <c r="GSN99" s="422"/>
      <c r="GSO99" s="424"/>
      <c r="GSP99" s="422"/>
      <c r="GSQ99" s="423"/>
      <c r="GSR99" s="424"/>
      <c r="GSS99" s="423"/>
      <c r="GST99" s="554"/>
      <c r="GSU99" s="554"/>
      <c r="GSV99" s="554"/>
      <c r="GSW99" s="424"/>
      <c r="GSX99" s="422"/>
      <c r="GSY99" s="424"/>
      <c r="GSZ99" s="422"/>
      <c r="GTA99" s="423"/>
      <c r="GTB99" s="424"/>
      <c r="GTC99" s="423"/>
      <c r="GTD99" s="554"/>
      <c r="GTE99" s="554"/>
      <c r="GTF99" s="554"/>
      <c r="GTG99" s="424"/>
      <c r="GTH99" s="422"/>
      <c r="GTI99" s="424"/>
      <c r="GTJ99" s="422"/>
      <c r="GTK99" s="423"/>
      <c r="GTL99" s="424"/>
      <c r="GTM99" s="423"/>
      <c r="GTN99" s="554"/>
      <c r="GTO99" s="554"/>
      <c r="GTP99" s="554"/>
      <c r="GTQ99" s="424"/>
      <c r="GTR99" s="422"/>
      <c r="GTS99" s="424"/>
      <c r="GTT99" s="422"/>
      <c r="GTU99" s="423"/>
      <c r="GTV99" s="424"/>
      <c r="GTW99" s="423"/>
      <c r="GTX99" s="554"/>
      <c r="GTY99" s="554"/>
      <c r="GTZ99" s="554"/>
      <c r="GUA99" s="424"/>
      <c r="GUB99" s="422"/>
      <c r="GUC99" s="424"/>
      <c r="GUD99" s="422"/>
      <c r="GUE99" s="423"/>
      <c r="GUF99" s="424"/>
      <c r="GUG99" s="423"/>
      <c r="GUH99" s="554"/>
      <c r="GUI99" s="554"/>
      <c r="GUJ99" s="554"/>
      <c r="GUK99" s="424"/>
      <c r="GUL99" s="422"/>
      <c r="GUM99" s="424"/>
      <c r="GUN99" s="422"/>
      <c r="GUO99" s="423"/>
      <c r="GUP99" s="424"/>
      <c r="GUQ99" s="423"/>
      <c r="GUR99" s="554"/>
      <c r="GUS99" s="554"/>
      <c r="GUT99" s="554"/>
      <c r="GUU99" s="424"/>
      <c r="GUV99" s="422"/>
      <c r="GUW99" s="424"/>
      <c r="GUX99" s="422"/>
      <c r="GUY99" s="423"/>
      <c r="GUZ99" s="424"/>
      <c r="GVA99" s="423"/>
      <c r="GVB99" s="554"/>
      <c r="GVC99" s="554"/>
      <c r="GVD99" s="554"/>
      <c r="GVE99" s="424"/>
      <c r="GVF99" s="422"/>
      <c r="GVG99" s="424"/>
      <c r="GVH99" s="422"/>
      <c r="GVI99" s="423"/>
      <c r="GVJ99" s="424"/>
      <c r="GVK99" s="423"/>
      <c r="GVL99" s="554"/>
      <c r="GVM99" s="554"/>
      <c r="GVN99" s="554"/>
      <c r="GVO99" s="424"/>
      <c r="GVP99" s="422"/>
      <c r="GVQ99" s="424"/>
      <c r="GVR99" s="422"/>
      <c r="GVS99" s="423"/>
      <c r="GVT99" s="424"/>
      <c r="GVU99" s="423"/>
      <c r="GVV99" s="554"/>
      <c r="GVW99" s="554"/>
      <c r="GVX99" s="554"/>
      <c r="GVY99" s="424"/>
      <c r="GVZ99" s="422"/>
      <c r="GWA99" s="424"/>
      <c r="GWB99" s="422"/>
      <c r="GWC99" s="423"/>
      <c r="GWD99" s="424"/>
      <c r="GWE99" s="423"/>
      <c r="GWF99" s="554"/>
      <c r="GWG99" s="554"/>
      <c r="GWH99" s="554"/>
      <c r="GWI99" s="424"/>
      <c r="GWJ99" s="422"/>
      <c r="GWK99" s="424"/>
      <c r="GWL99" s="422"/>
      <c r="GWM99" s="423"/>
      <c r="GWN99" s="424"/>
      <c r="GWO99" s="423"/>
      <c r="GWP99" s="554"/>
      <c r="GWQ99" s="554"/>
      <c r="GWR99" s="554"/>
      <c r="GWS99" s="424"/>
      <c r="GWT99" s="422"/>
      <c r="GWU99" s="424"/>
      <c r="GWV99" s="422"/>
      <c r="GWW99" s="423"/>
      <c r="GWX99" s="424"/>
      <c r="GWY99" s="423"/>
      <c r="GWZ99" s="554"/>
      <c r="GXA99" s="554"/>
      <c r="GXB99" s="554"/>
      <c r="GXC99" s="424"/>
      <c r="GXD99" s="422"/>
      <c r="GXE99" s="424"/>
      <c r="GXF99" s="422"/>
      <c r="GXG99" s="423"/>
      <c r="GXH99" s="424"/>
      <c r="GXI99" s="423"/>
      <c r="GXJ99" s="554"/>
      <c r="GXK99" s="554"/>
      <c r="GXL99" s="554"/>
      <c r="GXM99" s="424"/>
      <c r="GXN99" s="422"/>
      <c r="GXO99" s="424"/>
      <c r="GXP99" s="422"/>
      <c r="GXQ99" s="423"/>
      <c r="GXR99" s="424"/>
      <c r="GXS99" s="423"/>
      <c r="GXT99" s="554"/>
      <c r="GXU99" s="554"/>
      <c r="GXV99" s="554"/>
      <c r="GXW99" s="424"/>
      <c r="GXX99" s="422"/>
      <c r="GXY99" s="424"/>
      <c r="GXZ99" s="422"/>
      <c r="GYA99" s="423"/>
      <c r="GYB99" s="424"/>
      <c r="GYC99" s="423"/>
      <c r="GYD99" s="554"/>
      <c r="GYE99" s="554"/>
      <c r="GYF99" s="554"/>
      <c r="GYG99" s="424"/>
      <c r="GYH99" s="422"/>
      <c r="GYI99" s="424"/>
      <c r="GYJ99" s="422"/>
      <c r="GYK99" s="423"/>
      <c r="GYL99" s="424"/>
      <c r="GYM99" s="423"/>
      <c r="GYN99" s="554"/>
      <c r="GYO99" s="554"/>
      <c r="GYP99" s="554"/>
      <c r="GYQ99" s="424"/>
      <c r="GYR99" s="422"/>
      <c r="GYS99" s="424"/>
      <c r="GYT99" s="422"/>
      <c r="GYU99" s="423"/>
      <c r="GYV99" s="424"/>
      <c r="GYW99" s="423"/>
      <c r="GYX99" s="554"/>
      <c r="GYY99" s="554"/>
      <c r="GYZ99" s="554"/>
      <c r="GZA99" s="424"/>
      <c r="GZB99" s="422"/>
      <c r="GZC99" s="424"/>
      <c r="GZD99" s="422"/>
      <c r="GZE99" s="423"/>
      <c r="GZF99" s="424"/>
      <c r="GZG99" s="423"/>
      <c r="GZH99" s="554"/>
      <c r="GZI99" s="554"/>
      <c r="GZJ99" s="554"/>
      <c r="GZK99" s="424"/>
      <c r="GZL99" s="422"/>
      <c r="GZM99" s="424"/>
      <c r="GZN99" s="422"/>
      <c r="GZO99" s="423"/>
      <c r="GZP99" s="424"/>
      <c r="GZQ99" s="423"/>
      <c r="GZR99" s="554"/>
      <c r="GZS99" s="554"/>
      <c r="GZT99" s="554"/>
      <c r="GZU99" s="424"/>
      <c r="GZV99" s="422"/>
      <c r="GZW99" s="424"/>
      <c r="GZX99" s="422"/>
      <c r="GZY99" s="423"/>
      <c r="GZZ99" s="424"/>
      <c r="HAA99" s="423"/>
      <c r="HAB99" s="554"/>
      <c r="HAC99" s="554"/>
      <c r="HAD99" s="554"/>
      <c r="HAE99" s="424"/>
      <c r="HAF99" s="422"/>
      <c r="HAG99" s="424"/>
      <c r="HAH99" s="422"/>
      <c r="HAI99" s="423"/>
      <c r="HAJ99" s="424"/>
      <c r="HAK99" s="423"/>
      <c r="HAL99" s="554"/>
      <c r="HAM99" s="554"/>
      <c r="HAN99" s="554"/>
      <c r="HAO99" s="424"/>
      <c r="HAP99" s="422"/>
      <c r="HAQ99" s="424"/>
      <c r="HAR99" s="422"/>
      <c r="HAS99" s="423"/>
      <c r="HAT99" s="424"/>
      <c r="HAU99" s="423"/>
      <c r="HAV99" s="554"/>
      <c r="HAW99" s="554"/>
      <c r="HAX99" s="554"/>
      <c r="HAY99" s="424"/>
      <c r="HAZ99" s="422"/>
      <c r="HBA99" s="424"/>
      <c r="HBB99" s="422"/>
      <c r="HBC99" s="423"/>
      <c r="HBD99" s="424"/>
      <c r="HBE99" s="423"/>
      <c r="HBF99" s="554"/>
      <c r="HBG99" s="554"/>
      <c r="HBH99" s="554"/>
      <c r="HBI99" s="424"/>
      <c r="HBJ99" s="422"/>
      <c r="HBK99" s="424"/>
      <c r="HBL99" s="422"/>
      <c r="HBM99" s="423"/>
      <c r="HBN99" s="424"/>
      <c r="HBO99" s="423"/>
      <c r="HBP99" s="554"/>
      <c r="HBQ99" s="554"/>
      <c r="HBR99" s="554"/>
      <c r="HBS99" s="424"/>
      <c r="HBT99" s="422"/>
      <c r="HBU99" s="424"/>
      <c r="HBV99" s="422"/>
      <c r="HBW99" s="423"/>
      <c r="HBX99" s="424"/>
      <c r="HBY99" s="423"/>
      <c r="HBZ99" s="554"/>
      <c r="HCA99" s="554"/>
      <c r="HCB99" s="554"/>
      <c r="HCC99" s="424"/>
      <c r="HCD99" s="422"/>
      <c r="HCE99" s="424"/>
      <c r="HCF99" s="422"/>
      <c r="HCG99" s="423"/>
      <c r="HCH99" s="424"/>
      <c r="HCI99" s="423"/>
      <c r="HCJ99" s="554"/>
      <c r="HCK99" s="554"/>
      <c r="HCL99" s="554"/>
      <c r="HCM99" s="424"/>
      <c r="HCN99" s="422"/>
      <c r="HCO99" s="424"/>
      <c r="HCP99" s="422"/>
      <c r="HCQ99" s="423"/>
      <c r="HCR99" s="424"/>
      <c r="HCS99" s="423"/>
      <c r="HCT99" s="554"/>
      <c r="HCU99" s="554"/>
      <c r="HCV99" s="554"/>
      <c r="HCW99" s="424"/>
      <c r="HCX99" s="422"/>
      <c r="HCY99" s="424"/>
      <c r="HCZ99" s="422"/>
      <c r="HDA99" s="423"/>
      <c r="HDB99" s="424"/>
      <c r="HDC99" s="423"/>
      <c r="HDD99" s="554"/>
      <c r="HDE99" s="554"/>
      <c r="HDF99" s="554"/>
      <c r="HDG99" s="424"/>
      <c r="HDH99" s="422"/>
      <c r="HDI99" s="424"/>
      <c r="HDJ99" s="422"/>
      <c r="HDK99" s="423"/>
      <c r="HDL99" s="424"/>
      <c r="HDM99" s="423"/>
      <c r="HDN99" s="554"/>
      <c r="HDO99" s="554"/>
      <c r="HDP99" s="554"/>
      <c r="HDQ99" s="424"/>
      <c r="HDR99" s="422"/>
      <c r="HDS99" s="424"/>
      <c r="HDT99" s="422"/>
      <c r="HDU99" s="423"/>
      <c r="HDV99" s="424"/>
      <c r="HDW99" s="423"/>
      <c r="HDX99" s="554"/>
      <c r="HDY99" s="554"/>
      <c r="HDZ99" s="554"/>
      <c r="HEA99" s="424"/>
      <c r="HEB99" s="422"/>
      <c r="HEC99" s="424"/>
      <c r="HED99" s="422"/>
      <c r="HEE99" s="423"/>
      <c r="HEF99" s="424"/>
      <c r="HEG99" s="423"/>
      <c r="HEH99" s="554"/>
      <c r="HEI99" s="554"/>
      <c r="HEJ99" s="554"/>
      <c r="HEK99" s="424"/>
      <c r="HEL99" s="422"/>
      <c r="HEM99" s="424"/>
      <c r="HEN99" s="422"/>
      <c r="HEO99" s="423"/>
      <c r="HEP99" s="424"/>
      <c r="HEQ99" s="423"/>
      <c r="HER99" s="554"/>
      <c r="HES99" s="554"/>
      <c r="HET99" s="554"/>
      <c r="HEU99" s="424"/>
      <c r="HEV99" s="422"/>
      <c r="HEW99" s="424"/>
      <c r="HEX99" s="422"/>
      <c r="HEY99" s="423"/>
      <c r="HEZ99" s="424"/>
      <c r="HFA99" s="423"/>
      <c r="HFB99" s="554"/>
      <c r="HFC99" s="554"/>
      <c r="HFD99" s="554"/>
      <c r="HFE99" s="424"/>
      <c r="HFF99" s="422"/>
      <c r="HFG99" s="424"/>
      <c r="HFH99" s="422"/>
      <c r="HFI99" s="423"/>
      <c r="HFJ99" s="424"/>
      <c r="HFK99" s="423"/>
      <c r="HFL99" s="554"/>
      <c r="HFM99" s="554"/>
      <c r="HFN99" s="554"/>
      <c r="HFO99" s="424"/>
      <c r="HFP99" s="422"/>
      <c r="HFQ99" s="424"/>
      <c r="HFR99" s="422"/>
      <c r="HFS99" s="423"/>
      <c r="HFT99" s="424"/>
      <c r="HFU99" s="423"/>
      <c r="HFV99" s="554"/>
      <c r="HFW99" s="554"/>
      <c r="HFX99" s="554"/>
      <c r="HFY99" s="424"/>
      <c r="HFZ99" s="422"/>
      <c r="HGA99" s="424"/>
      <c r="HGB99" s="422"/>
      <c r="HGC99" s="423"/>
      <c r="HGD99" s="424"/>
      <c r="HGE99" s="423"/>
      <c r="HGF99" s="554"/>
      <c r="HGG99" s="554"/>
      <c r="HGH99" s="554"/>
      <c r="HGI99" s="424"/>
      <c r="HGJ99" s="422"/>
      <c r="HGK99" s="424"/>
      <c r="HGL99" s="422"/>
      <c r="HGM99" s="423"/>
      <c r="HGN99" s="424"/>
      <c r="HGO99" s="423"/>
      <c r="HGP99" s="554"/>
      <c r="HGQ99" s="554"/>
      <c r="HGR99" s="554"/>
      <c r="HGS99" s="424"/>
      <c r="HGT99" s="422"/>
      <c r="HGU99" s="424"/>
      <c r="HGV99" s="422"/>
      <c r="HGW99" s="423"/>
      <c r="HGX99" s="424"/>
      <c r="HGY99" s="423"/>
      <c r="HGZ99" s="554"/>
      <c r="HHA99" s="554"/>
      <c r="HHB99" s="554"/>
      <c r="HHC99" s="424"/>
      <c r="HHD99" s="422"/>
      <c r="HHE99" s="424"/>
      <c r="HHF99" s="422"/>
      <c r="HHG99" s="423"/>
      <c r="HHH99" s="424"/>
      <c r="HHI99" s="423"/>
      <c r="HHJ99" s="554"/>
      <c r="HHK99" s="554"/>
      <c r="HHL99" s="554"/>
      <c r="HHM99" s="424"/>
      <c r="HHN99" s="422"/>
      <c r="HHO99" s="424"/>
      <c r="HHP99" s="422"/>
      <c r="HHQ99" s="423"/>
      <c r="HHR99" s="424"/>
      <c r="HHS99" s="423"/>
      <c r="HHT99" s="554"/>
      <c r="HHU99" s="554"/>
      <c r="HHV99" s="554"/>
      <c r="HHW99" s="424"/>
      <c r="HHX99" s="422"/>
      <c r="HHY99" s="424"/>
      <c r="HHZ99" s="422"/>
      <c r="HIA99" s="423"/>
      <c r="HIB99" s="424"/>
      <c r="HIC99" s="423"/>
      <c r="HID99" s="554"/>
      <c r="HIE99" s="554"/>
      <c r="HIF99" s="554"/>
      <c r="HIG99" s="424"/>
      <c r="HIH99" s="422"/>
      <c r="HII99" s="424"/>
      <c r="HIJ99" s="422"/>
      <c r="HIK99" s="423"/>
      <c r="HIL99" s="424"/>
      <c r="HIM99" s="423"/>
      <c r="HIN99" s="554"/>
      <c r="HIO99" s="554"/>
      <c r="HIP99" s="554"/>
      <c r="HIQ99" s="424"/>
      <c r="HIR99" s="422"/>
      <c r="HIS99" s="424"/>
      <c r="HIT99" s="422"/>
      <c r="HIU99" s="423"/>
      <c r="HIV99" s="424"/>
      <c r="HIW99" s="423"/>
      <c r="HIX99" s="554"/>
      <c r="HIY99" s="554"/>
      <c r="HIZ99" s="554"/>
      <c r="HJA99" s="424"/>
      <c r="HJB99" s="422"/>
      <c r="HJC99" s="424"/>
      <c r="HJD99" s="422"/>
      <c r="HJE99" s="423"/>
      <c r="HJF99" s="424"/>
      <c r="HJG99" s="423"/>
      <c r="HJH99" s="554"/>
      <c r="HJI99" s="554"/>
      <c r="HJJ99" s="554"/>
      <c r="HJK99" s="424"/>
      <c r="HJL99" s="422"/>
      <c r="HJM99" s="424"/>
      <c r="HJN99" s="422"/>
      <c r="HJO99" s="423"/>
      <c r="HJP99" s="424"/>
      <c r="HJQ99" s="423"/>
      <c r="HJR99" s="554"/>
      <c r="HJS99" s="554"/>
      <c r="HJT99" s="554"/>
      <c r="HJU99" s="424"/>
      <c r="HJV99" s="422"/>
      <c r="HJW99" s="424"/>
      <c r="HJX99" s="422"/>
      <c r="HJY99" s="423"/>
      <c r="HJZ99" s="424"/>
      <c r="HKA99" s="423"/>
      <c r="HKB99" s="554"/>
      <c r="HKC99" s="554"/>
      <c r="HKD99" s="554"/>
      <c r="HKE99" s="424"/>
      <c r="HKF99" s="422"/>
      <c r="HKG99" s="424"/>
      <c r="HKH99" s="422"/>
      <c r="HKI99" s="423"/>
      <c r="HKJ99" s="424"/>
      <c r="HKK99" s="423"/>
      <c r="HKL99" s="554"/>
      <c r="HKM99" s="554"/>
      <c r="HKN99" s="554"/>
      <c r="HKO99" s="424"/>
      <c r="HKP99" s="422"/>
      <c r="HKQ99" s="424"/>
      <c r="HKR99" s="422"/>
      <c r="HKS99" s="423"/>
      <c r="HKT99" s="424"/>
      <c r="HKU99" s="423"/>
      <c r="HKV99" s="554"/>
      <c r="HKW99" s="554"/>
      <c r="HKX99" s="554"/>
      <c r="HKY99" s="424"/>
      <c r="HKZ99" s="422"/>
      <c r="HLA99" s="424"/>
      <c r="HLB99" s="422"/>
      <c r="HLC99" s="423"/>
      <c r="HLD99" s="424"/>
      <c r="HLE99" s="423"/>
      <c r="HLF99" s="554"/>
      <c r="HLG99" s="554"/>
      <c r="HLH99" s="554"/>
      <c r="HLI99" s="424"/>
      <c r="HLJ99" s="422"/>
      <c r="HLK99" s="424"/>
      <c r="HLL99" s="422"/>
      <c r="HLM99" s="423"/>
      <c r="HLN99" s="424"/>
      <c r="HLO99" s="423"/>
      <c r="HLP99" s="554"/>
      <c r="HLQ99" s="554"/>
      <c r="HLR99" s="554"/>
      <c r="HLS99" s="424"/>
      <c r="HLT99" s="422"/>
      <c r="HLU99" s="424"/>
      <c r="HLV99" s="422"/>
      <c r="HLW99" s="423"/>
      <c r="HLX99" s="424"/>
      <c r="HLY99" s="423"/>
      <c r="HLZ99" s="554"/>
      <c r="HMA99" s="554"/>
      <c r="HMB99" s="554"/>
      <c r="HMC99" s="424"/>
      <c r="HMD99" s="422"/>
      <c r="HME99" s="424"/>
      <c r="HMF99" s="422"/>
      <c r="HMG99" s="423"/>
      <c r="HMH99" s="424"/>
      <c r="HMI99" s="423"/>
      <c r="HMJ99" s="554"/>
      <c r="HMK99" s="554"/>
      <c r="HML99" s="554"/>
      <c r="HMM99" s="424"/>
      <c r="HMN99" s="422"/>
      <c r="HMO99" s="424"/>
      <c r="HMP99" s="422"/>
      <c r="HMQ99" s="423"/>
      <c r="HMR99" s="424"/>
      <c r="HMS99" s="423"/>
      <c r="HMT99" s="554"/>
      <c r="HMU99" s="554"/>
      <c r="HMV99" s="554"/>
      <c r="HMW99" s="424"/>
      <c r="HMX99" s="422"/>
      <c r="HMY99" s="424"/>
      <c r="HMZ99" s="422"/>
      <c r="HNA99" s="423"/>
      <c r="HNB99" s="424"/>
      <c r="HNC99" s="423"/>
      <c r="HND99" s="554"/>
      <c r="HNE99" s="554"/>
      <c r="HNF99" s="554"/>
      <c r="HNG99" s="424"/>
      <c r="HNH99" s="422"/>
      <c r="HNI99" s="424"/>
      <c r="HNJ99" s="422"/>
      <c r="HNK99" s="423"/>
      <c r="HNL99" s="424"/>
      <c r="HNM99" s="423"/>
      <c r="HNN99" s="554"/>
      <c r="HNO99" s="554"/>
      <c r="HNP99" s="554"/>
      <c r="HNQ99" s="424"/>
      <c r="HNR99" s="422"/>
      <c r="HNS99" s="424"/>
      <c r="HNT99" s="422"/>
      <c r="HNU99" s="423"/>
      <c r="HNV99" s="424"/>
      <c r="HNW99" s="423"/>
      <c r="HNX99" s="554"/>
      <c r="HNY99" s="554"/>
      <c r="HNZ99" s="554"/>
      <c r="HOA99" s="424"/>
      <c r="HOB99" s="422"/>
      <c r="HOC99" s="424"/>
      <c r="HOD99" s="422"/>
      <c r="HOE99" s="423"/>
      <c r="HOF99" s="424"/>
      <c r="HOG99" s="423"/>
      <c r="HOH99" s="554"/>
      <c r="HOI99" s="554"/>
      <c r="HOJ99" s="554"/>
      <c r="HOK99" s="424"/>
      <c r="HOL99" s="422"/>
      <c r="HOM99" s="424"/>
      <c r="HON99" s="422"/>
      <c r="HOO99" s="423"/>
      <c r="HOP99" s="424"/>
      <c r="HOQ99" s="423"/>
      <c r="HOR99" s="554"/>
      <c r="HOS99" s="554"/>
      <c r="HOT99" s="554"/>
      <c r="HOU99" s="424"/>
      <c r="HOV99" s="422"/>
      <c r="HOW99" s="424"/>
      <c r="HOX99" s="422"/>
      <c r="HOY99" s="423"/>
      <c r="HOZ99" s="424"/>
      <c r="HPA99" s="423"/>
      <c r="HPB99" s="554"/>
      <c r="HPC99" s="554"/>
      <c r="HPD99" s="554"/>
      <c r="HPE99" s="424"/>
      <c r="HPF99" s="422"/>
      <c r="HPG99" s="424"/>
      <c r="HPH99" s="422"/>
      <c r="HPI99" s="423"/>
      <c r="HPJ99" s="424"/>
      <c r="HPK99" s="423"/>
      <c r="HPL99" s="554"/>
      <c r="HPM99" s="554"/>
      <c r="HPN99" s="554"/>
      <c r="HPO99" s="424"/>
      <c r="HPP99" s="422"/>
      <c r="HPQ99" s="424"/>
      <c r="HPR99" s="422"/>
      <c r="HPS99" s="423"/>
      <c r="HPT99" s="424"/>
      <c r="HPU99" s="423"/>
      <c r="HPV99" s="554"/>
      <c r="HPW99" s="554"/>
      <c r="HPX99" s="554"/>
      <c r="HPY99" s="424"/>
      <c r="HPZ99" s="422"/>
      <c r="HQA99" s="424"/>
      <c r="HQB99" s="422"/>
      <c r="HQC99" s="423"/>
      <c r="HQD99" s="424"/>
      <c r="HQE99" s="423"/>
      <c r="HQF99" s="554"/>
      <c r="HQG99" s="554"/>
      <c r="HQH99" s="554"/>
      <c r="HQI99" s="424"/>
      <c r="HQJ99" s="422"/>
      <c r="HQK99" s="424"/>
      <c r="HQL99" s="422"/>
      <c r="HQM99" s="423"/>
      <c r="HQN99" s="424"/>
      <c r="HQO99" s="423"/>
      <c r="HQP99" s="554"/>
      <c r="HQQ99" s="554"/>
      <c r="HQR99" s="554"/>
      <c r="HQS99" s="424"/>
      <c r="HQT99" s="422"/>
      <c r="HQU99" s="424"/>
      <c r="HQV99" s="422"/>
      <c r="HQW99" s="423"/>
      <c r="HQX99" s="424"/>
      <c r="HQY99" s="423"/>
      <c r="HQZ99" s="554"/>
      <c r="HRA99" s="554"/>
      <c r="HRB99" s="554"/>
      <c r="HRC99" s="424"/>
      <c r="HRD99" s="422"/>
      <c r="HRE99" s="424"/>
      <c r="HRF99" s="422"/>
      <c r="HRG99" s="423"/>
      <c r="HRH99" s="424"/>
      <c r="HRI99" s="423"/>
      <c r="HRJ99" s="554"/>
      <c r="HRK99" s="554"/>
      <c r="HRL99" s="554"/>
      <c r="HRM99" s="424"/>
      <c r="HRN99" s="422"/>
      <c r="HRO99" s="424"/>
      <c r="HRP99" s="422"/>
      <c r="HRQ99" s="423"/>
      <c r="HRR99" s="424"/>
      <c r="HRS99" s="423"/>
      <c r="HRT99" s="554"/>
      <c r="HRU99" s="554"/>
      <c r="HRV99" s="554"/>
      <c r="HRW99" s="424"/>
      <c r="HRX99" s="422"/>
      <c r="HRY99" s="424"/>
      <c r="HRZ99" s="422"/>
      <c r="HSA99" s="423"/>
      <c r="HSB99" s="424"/>
      <c r="HSC99" s="423"/>
      <c r="HSD99" s="554"/>
      <c r="HSE99" s="554"/>
      <c r="HSF99" s="554"/>
      <c r="HSG99" s="424"/>
      <c r="HSH99" s="422"/>
      <c r="HSI99" s="424"/>
      <c r="HSJ99" s="422"/>
      <c r="HSK99" s="423"/>
      <c r="HSL99" s="424"/>
      <c r="HSM99" s="423"/>
      <c r="HSN99" s="554"/>
      <c r="HSO99" s="554"/>
      <c r="HSP99" s="554"/>
      <c r="HSQ99" s="424"/>
      <c r="HSR99" s="422"/>
      <c r="HSS99" s="424"/>
      <c r="HST99" s="422"/>
      <c r="HSU99" s="423"/>
      <c r="HSV99" s="424"/>
      <c r="HSW99" s="423"/>
      <c r="HSX99" s="554"/>
      <c r="HSY99" s="554"/>
      <c r="HSZ99" s="554"/>
      <c r="HTA99" s="424"/>
      <c r="HTB99" s="422"/>
      <c r="HTC99" s="424"/>
      <c r="HTD99" s="422"/>
      <c r="HTE99" s="423"/>
      <c r="HTF99" s="424"/>
      <c r="HTG99" s="423"/>
      <c r="HTH99" s="554"/>
      <c r="HTI99" s="554"/>
      <c r="HTJ99" s="554"/>
      <c r="HTK99" s="424"/>
      <c r="HTL99" s="422"/>
      <c r="HTM99" s="424"/>
      <c r="HTN99" s="422"/>
      <c r="HTO99" s="423"/>
      <c r="HTP99" s="424"/>
      <c r="HTQ99" s="423"/>
      <c r="HTR99" s="554"/>
      <c r="HTS99" s="554"/>
      <c r="HTT99" s="554"/>
      <c r="HTU99" s="424"/>
      <c r="HTV99" s="422"/>
      <c r="HTW99" s="424"/>
      <c r="HTX99" s="422"/>
      <c r="HTY99" s="423"/>
      <c r="HTZ99" s="424"/>
      <c r="HUA99" s="423"/>
      <c r="HUB99" s="554"/>
      <c r="HUC99" s="554"/>
      <c r="HUD99" s="554"/>
      <c r="HUE99" s="424"/>
      <c r="HUF99" s="422"/>
      <c r="HUG99" s="424"/>
      <c r="HUH99" s="422"/>
      <c r="HUI99" s="423"/>
      <c r="HUJ99" s="424"/>
      <c r="HUK99" s="423"/>
      <c r="HUL99" s="554"/>
      <c r="HUM99" s="554"/>
      <c r="HUN99" s="554"/>
      <c r="HUO99" s="424"/>
      <c r="HUP99" s="422"/>
      <c r="HUQ99" s="424"/>
      <c r="HUR99" s="422"/>
      <c r="HUS99" s="423"/>
      <c r="HUT99" s="424"/>
      <c r="HUU99" s="423"/>
      <c r="HUV99" s="554"/>
      <c r="HUW99" s="554"/>
      <c r="HUX99" s="554"/>
      <c r="HUY99" s="424"/>
      <c r="HUZ99" s="422"/>
      <c r="HVA99" s="424"/>
      <c r="HVB99" s="422"/>
      <c r="HVC99" s="423"/>
      <c r="HVD99" s="424"/>
      <c r="HVE99" s="423"/>
      <c r="HVF99" s="554"/>
      <c r="HVG99" s="554"/>
      <c r="HVH99" s="554"/>
      <c r="HVI99" s="424"/>
      <c r="HVJ99" s="422"/>
      <c r="HVK99" s="424"/>
      <c r="HVL99" s="422"/>
      <c r="HVM99" s="423"/>
      <c r="HVN99" s="424"/>
      <c r="HVO99" s="423"/>
      <c r="HVP99" s="554"/>
      <c r="HVQ99" s="554"/>
      <c r="HVR99" s="554"/>
      <c r="HVS99" s="424"/>
      <c r="HVT99" s="422"/>
      <c r="HVU99" s="424"/>
      <c r="HVV99" s="422"/>
      <c r="HVW99" s="423"/>
      <c r="HVX99" s="424"/>
      <c r="HVY99" s="423"/>
      <c r="HVZ99" s="554"/>
      <c r="HWA99" s="554"/>
      <c r="HWB99" s="554"/>
      <c r="HWC99" s="424"/>
      <c r="HWD99" s="422"/>
      <c r="HWE99" s="424"/>
      <c r="HWF99" s="422"/>
      <c r="HWG99" s="423"/>
      <c r="HWH99" s="424"/>
      <c r="HWI99" s="423"/>
      <c r="HWJ99" s="554"/>
      <c r="HWK99" s="554"/>
      <c r="HWL99" s="554"/>
      <c r="HWM99" s="424"/>
      <c r="HWN99" s="422"/>
      <c r="HWO99" s="424"/>
      <c r="HWP99" s="422"/>
      <c r="HWQ99" s="423"/>
      <c r="HWR99" s="424"/>
      <c r="HWS99" s="423"/>
      <c r="HWT99" s="554"/>
      <c r="HWU99" s="554"/>
      <c r="HWV99" s="554"/>
      <c r="HWW99" s="424"/>
      <c r="HWX99" s="422"/>
      <c r="HWY99" s="424"/>
      <c r="HWZ99" s="422"/>
      <c r="HXA99" s="423"/>
      <c r="HXB99" s="424"/>
      <c r="HXC99" s="423"/>
      <c r="HXD99" s="554"/>
      <c r="HXE99" s="554"/>
      <c r="HXF99" s="554"/>
      <c r="HXG99" s="424"/>
      <c r="HXH99" s="422"/>
      <c r="HXI99" s="424"/>
      <c r="HXJ99" s="422"/>
      <c r="HXK99" s="423"/>
      <c r="HXL99" s="424"/>
      <c r="HXM99" s="423"/>
      <c r="HXN99" s="554"/>
      <c r="HXO99" s="554"/>
      <c r="HXP99" s="554"/>
      <c r="HXQ99" s="424"/>
      <c r="HXR99" s="422"/>
      <c r="HXS99" s="424"/>
      <c r="HXT99" s="422"/>
      <c r="HXU99" s="423"/>
      <c r="HXV99" s="424"/>
      <c r="HXW99" s="423"/>
      <c r="HXX99" s="554"/>
      <c r="HXY99" s="554"/>
      <c r="HXZ99" s="554"/>
      <c r="HYA99" s="424"/>
      <c r="HYB99" s="422"/>
      <c r="HYC99" s="424"/>
      <c r="HYD99" s="422"/>
      <c r="HYE99" s="423"/>
      <c r="HYF99" s="424"/>
      <c r="HYG99" s="423"/>
      <c r="HYH99" s="554"/>
      <c r="HYI99" s="554"/>
      <c r="HYJ99" s="554"/>
      <c r="HYK99" s="424"/>
      <c r="HYL99" s="422"/>
      <c r="HYM99" s="424"/>
      <c r="HYN99" s="422"/>
      <c r="HYO99" s="423"/>
      <c r="HYP99" s="424"/>
      <c r="HYQ99" s="423"/>
      <c r="HYR99" s="554"/>
      <c r="HYS99" s="554"/>
      <c r="HYT99" s="554"/>
      <c r="HYU99" s="424"/>
      <c r="HYV99" s="422"/>
      <c r="HYW99" s="424"/>
      <c r="HYX99" s="422"/>
      <c r="HYY99" s="423"/>
      <c r="HYZ99" s="424"/>
      <c r="HZA99" s="423"/>
      <c r="HZB99" s="554"/>
      <c r="HZC99" s="554"/>
      <c r="HZD99" s="554"/>
      <c r="HZE99" s="424"/>
      <c r="HZF99" s="422"/>
      <c r="HZG99" s="424"/>
      <c r="HZH99" s="422"/>
      <c r="HZI99" s="423"/>
      <c r="HZJ99" s="424"/>
      <c r="HZK99" s="423"/>
      <c r="HZL99" s="554"/>
      <c r="HZM99" s="554"/>
      <c r="HZN99" s="554"/>
      <c r="HZO99" s="424"/>
      <c r="HZP99" s="422"/>
      <c r="HZQ99" s="424"/>
      <c r="HZR99" s="422"/>
      <c r="HZS99" s="423"/>
      <c r="HZT99" s="424"/>
      <c r="HZU99" s="423"/>
      <c r="HZV99" s="554"/>
      <c r="HZW99" s="554"/>
      <c r="HZX99" s="554"/>
      <c r="HZY99" s="424"/>
      <c r="HZZ99" s="422"/>
      <c r="IAA99" s="424"/>
      <c r="IAB99" s="422"/>
      <c r="IAC99" s="423"/>
      <c r="IAD99" s="424"/>
      <c r="IAE99" s="423"/>
      <c r="IAF99" s="554"/>
      <c r="IAG99" s="554"/>
      <c r="IAH99" s="554"/>
      <c r="IAI99" s="424"/>
      <c r="IAJ99" s="422"/>
      <c r="IAK99" s="424"/>
      <c r="IAL99" s="422"/>
      <c r="IAM99" s="423"/>
      <c r="IAN99" s="424"/>
      <c r="IAO99" s="423"/>
      <c r="IAP99" s="554"/>
      <c r="IAQ99" s="554"/>
      <c r="IAR99" s="554"/>
      <c r="IAS99" s="424"/>
      <c r="IAT99" s="422"/>
      <c r="IAU99" s="424"/>
      <c r="IAV99" s="422"/>
      <c r="IAW99" s="423"/>
      <c r="IAX99" s="424"/>
      <c r="IAY99" s="423"/>
      <c r="IAZ99" s="554"/>
      <c r="IBA99" s="554"/>
      <c r="IBB99" s="554"/>
      <c r="IBC99" s="424"/>
      <c r="IBD99" s="422"/>
      <c r="IBE99" s="424"/>
      <c r="IBF99" s="422"/>
      <c r="IBG99" s="423"/>
      <c r="IBH99" s="424"/>
      <c r="IBI99" s="423"/>
      <c r="IBJ99" s="554"/>
      <c r="IBK99" s="554"/>
      <c r="IBL99" s="554"/>
      <c r="IBM99" s="424"/>
      <c r="IBN99" s="422"/>
      <c r="IBO99" s="424"/>
      <c r="IBP99" s="422"/>
      <c r="IBQ99" s="423"/>
      <c r="IBR99" s="424"/>
      <c r="IBS99" s="423"/>
      <c r="IBT99" s="554"/>
      <c r="IBU99" s="554"/>
      <c r="IBV99" s="554"/>
      <c r="IBW99" s="424"/>
      <c r="IBX99" s="422"/>
      <c r="IBY99" s="424"/>
      <c r="IBZ99" s="422"/>
      <c r="ICA99" s="423"/>
      <c r="ICB99" s="424"/>
      <c r="ICC99" s="423"/>
      <c r="ICD99" s="554"/>
      <c r="ICE99" s="554"/>
      <c r="ICF99" s="554"/>
      <c r="ICG99" s="424"/>
      <c r="ICH99" s="422"/>
      <c r="ICI99" s="424"/>
      <c r="ICJ99" s="422"/>
      <c r="ICK99" s="423"/>
      <c r="ICL99" s="424"/>
      <c r="ICM99" s="423"/>
      <c r="ICN99" s="554"/>
      <c r="ICO99" s="554"/>
      <c r="ICP99" s="554"/>
      <c r="ICQ99" s="424"/>
      <c r="ICR99" s="422"/>
      <c r="ICS99" s="424"/>
      <c r="ICT99" s="422"/>
      <c r="ICU99" s="423"/>
      <c r="ICV99" s="424"/>
      <c r="ICW99" s="423"/>
      <c r="ICX99" s="554"/>
      <c r="ICY99" s="554"/>
      <c r="ICZ99" s="554"/>
      <c r="IDA99" s="424"/>
      <c r="IDB99" s="422"/>
      <c r="IDC99" s="424"/>
      <c r="IDD99" s="422"/>
      <c r="IDE99" s="423"/>
      <c r="IDF99" s="424"/>
      <c r="IDG99" s="423"/>
      <c r="IDH99" s="554"/>
      <c r="IDI99" s="554"/>
      <c r="IDJ99" s="554"/>
      <c r="IDK99" s="424"/>
      <c r="IDL99" s="422"/>
      <c r="IDM99" s="424"/>
      <c r="IDN99" s="422"/>
      <c r="IDO99" s="423"/>
      <c r="IDP99" s="424"/>
      <c r="IDQ99" s="423"/>
      <c r="IDR99" s="554"/>
      <c r="IDS99" s="554"/>
      <c r="IDT99" s="554"/>
      <c r="IDU99" s="424"/>
      <c r="IDV99" s="422"/>
      <c r="IDW99" s="424"/>
      <c r="IDX99" s="422"/>
      <c r="IDY99" s="423"/>
      <c r="IDZ99" s="424"/>
      <c r="IEA99" s="423"/>
      <c r="IEB99" s="554"/>
      <c r="IEC99" s="554"/>
      <c r="IED99" s="554"/>
      <c r="IEE99" s="424"/>
      <c r="IEF99" s="422"/>
      <c r="IEG99" s="424"/>
      <c r="IEH99" s="422"/>
      <c r="IEI99" s="423"/>
      <c r="IEJ99" s="424"/>
      <c r="IEK99" s="423"/>
      <c r="IEL99" s="554"/>
      <c r="IEM99" s="554"/>
      <c r="IEN99" s="554"/>
      <c r="IEO99" s="424"/>
      <c r="IEP99" s="422"/>
      <c r="IEQ99" s="424"/>
      <c r="IER99" s="422"/>
      <c r="IES99" s="423"/>
      <c r="IET99" s="424"/>
      <c r="IEU99" s="423"/>
      <c r="IEV99" s="554"/>
      <c r="IEW99" s="554"/>
      <c r="IEX99" s="554"/>
      <c r="IEY99" s="424"/>
      <c r="IEZ99" s="422"/>
      <c r="IFA99" s="424"/>
      <c r="IFB99" s="422"/>
      <c r="IFC99" s="423"/>
      <c r="IFD99" s="424"/>
      <c r="IFE99" s="423"/>
      <c r="IFF99" s="554"/>
      <c r="IFG99" s="554"/>
      <c r="IFH99" s="554"/>
      <c r="IFI99" s="424"/>
      <c r="IFJ99" s="422"/>
      <c r="IFK99" s="424"/>
      <c r="IFL99" s="422"/>
      <c r="IFM99" s="423"/>
      <c r="IFN99" s="424"/>
      <c r="IFO99" s="423"/>
      <c r="IFP99" s="554"/>
      <c r="IFQ99" s="554"/>
      <c r="IFR99" s="554"/>
      <c r="IFS99" s="424"/>
      <c r="IFT99" s="422"/>
      <c r="IFU99" s="424"/>
      <c r="IFV99" s="422"/>
      <c r="IFW99" s="423"/>
      <c r="IFX99" s="424"/>
      <c r="IFY99" s="423"/>
      <c r="IFZ99" s="554"/>
      <c r="IGA99" s="554"/>
      <c r="IGB99" s="554"/>
      <c r="IGC99" s="424"/>
      <c r="IGD99" s="422"/>
      <c r="IGE99" s="424"/>
      <c r="IGF99" s="422"/>
      <c r="IGG99" s="423"/>
      <c r="IGH99" s="424"/>
      <c r="IGI99" s="423"/>
      <c r="IGJ99" s="554"/>
      <c r="IGK99" s="554"/>
      <c r="IGL99" s="554"/>
      <c r="IGM99" s="424"/>
      <c r="IGN99" s="422"/>
      <c r="IGO99" s="424"/>
      <c r="IGP99" s="422"/>
      <c r="IGQ99" s="423"/>
      <c r="IGR99" s="424"/>
      <c r="IGS99" s="423"/>
      <c r="IGT99" s="554"/>
      <c r="IGU99" s="554"/>
      <c r="IGV99" s="554"/>
      <c r="IGW99" s="424"/>
      <c r="IGX99" s="422"/>
      <c r="IGY99" s="424"/>
      <c r="IGZ99" s="422"/>
      <c r="IHA99" s="423"/>
      <c r="IHB99" s="424"/>
      <c r="IHC99" s="423"/>
      <c r="IHD99" s="554"/>
      <c r="IHE99" s="554"/>
      <c r="IHF99" s="554"/>
      <c r="IHG99" s="424"/>
      <c r="IHH99" s="422"/>
      <c r="IHI99" s="424"/>
      <c r="IHJ99" s="422"/>
      <c r="IHK99" s="423"/>
      <c r="IHL99" s="424"/>
      <c r="IHM99" s="423"/>
      <c r="IHN99" s="554"/>
      <c r="IHO99" s="554"/>
      <c r="IHP99" s="554"/>
      <c r="IHQ99" s="424"/>
      <c r="IHR99" s="422"/>
      <c r="IHS99" s="424"/>
      <c r="IHT99" s="422"/>
      <c r="IHU99" s="423"/>
      <c r="IHV99" s="424"/>
      <c r="IHW99" s="423"/>
      <c r="IHX99" s="554"/>
      <c r="IHY99" s="554"/>
      <c r="IHZ99" s="554"/>
      <c r="IIA99" s="424"/>
      <c r="IIB99" s="422"/>
      <c r="IIC99" s="424"/>
      <c r="IID99" s="422"/>
      <c r="IIE99" s="423"/>
      <c r="IIF99" s="424"/>
      <c r="IIG99" s="423"/>
      <c r="IIH99" s="554"/>
      <c r="III99" s="554"/>
      <c r="IIJ99" s="554"/>
      <c r="IIK99" s="424"/>
      <c r="IIL99" s="422"/>
      <c r="IIM99" s="424"/>
      <c r="IIN99" s="422"/>
      <c r="IIO99" s="423"/>
      <c r="IIP99" s="424"/>
      <c r="IIQ99" s="423"/>
      <c r="IIR99" s="554"/>
      <c r="IIS99" s="554"/>
      <c r="IIT99" s="554"/>
      <c r="IIU99" s="424"/>
      <c r="IIV99" s="422"/>
      <c r="IIW99" s="424"/>
      <c r="IIX99" s="422"/>
      <c r="IIY99" s="423"/>
      <c r="IIZ99" s="424"/>
      <c r="IJA99" s="423"/>
      <c r="IJB99" s="554"/>
      <c r="IJC99" s="554"/>
      <c r="IJD99" s="554"/>
      <c r="IJE99" s="424"/>
      <c r="IJF99" s="422"/>
      <c r="IJG99" s="424"/>
      <c r="IJH99" s="422"/>
      <c r="IJI99" s="423"/>
      <c r="IJJ99" s="424"/>
      <c r="IJK99" s="423"/>
      <c r="IJL99" s="554"/>
      <c r="IJM99" s="554"/>
      <c r="IJN99" s="554"/>
      <c r="IJO99" s="424"/>
      <c r="IJP99" s="422"/>
      <c r="IJQ99" s="424"/>
      <c r="IJR99" s="422"/>
      <c r="IJS99" s="423"/>
      <c r="IJT99" s="424"/>
      <c r="IJU99" s="423"/>
      <c r="IJV99" s="554"/>
      <c r="IJW99" s="554"/>
      <c r="IJX99" s="554"/>
      <c r="IJY99" s="424"/>
      <c r="IJZ99" s="422"/>
      <c r="IKA99" s="424"/>
      <c r="IKB99" s="422"/>
      <c r="IKC99" s="423"/>
      <c r="IKD99" s="424"/>
      <c r="IKE99" s="423"/>
      <c r="IKF99" s="554"/>
      <c r="IKG99" s="554"/>
      <c r="IKH99" s="554"/>
      <c r="IKI99" s="424"/>
      <c r="IKJ99" s="422"/>
      <c r="IKK99" s="424"/>
      <c r="IKL99" s="422"/>
      <c r="IKM99" s="423"/>
      <c r="IKN99" s="424"/>
      <c r="IKO99" s="423"/>
      <c r="IKP99" s="554"/>
      <c r="IKQ99" s="554"/>
      <c r="IKR99" s="554"/>
      <c r="IKS99" s="424"/>
      <c r="IKT99" s="422"/>
      <c r="IKU99" s="424"/>
      <c r="IKV99" s="422"/>
      <c r="IKW99" s="423"/>
      <c r="IKX99" s="424"/>
      <c r="IKY99" s="423"/>
      <c r="IKZ99" s="554"/>
      <c r="ILA99" s="554"/>
      <c r="ILB99" s="554"/>
      <c r="ILC99" s="424"/>
      <c r="ILD99" s="422"/>
      <c r="ILE99" s="424"/>
      <c r="ILF99" s="422"/>
      <c r="ILG99" s="423"/>
      <c r="ILH99" s="424"/>
      <c r="ILI99" s="423"/>
      <c r="ILJ99" s="554"/>
      <c r="ILK99" s="554"/>
      <c r="ILL99" s="554"/>
      <c r="ILM99" s="424"/>
      <c r="ILN99" s="422"/>
      <c r="ILO99" s="424"/>
      <c r="ILP99" s="422"/>
      <c r="ILQ99" s="423"/>
      <c r="ILR99" s="424"/>
      <c r="ILS99" s="423"/>
      <c r="ILT99" s="554"/>
      <c r="ILU99" s="554"/>
      <c r="ILV99" s="554"/>
      <c r="ILW99" s="424"/>
      <c r="ILX99" s="422"/>
      <c r="ILY99" s="424"/>
      <c r="ILZ99" s="422"/>
      <c r="IMA99" s="423"/>
      <c r="IMB99" s="424"/>
      <c r="IMC99" s="423"/>
      <c r="IMD99" s="554"/>
      <c r="IME99" s="554"/>
      <c r="IMF99" s="554"/>
      <c r="IMG99" s="424"/>
      <c r="IMH99" s="422"/>
      <c r="IMI99" s="424"/>
      <c r="IMJ99" s="422"/>
      <c r="IMK99" s="423"/>
      <c r="IML99" s="424"/>
      <c r="IMM99" s="423"/>
      <c r="IMN99" s="554"/>
      <c r="IMO99" s="554"/>
      <c r="IMP99" s="554"/>
      <c r="IMQ99" s="424"/>
      <c r="IMR99" s="422"/>
      <c r="IMS99" s="424"/>
      <c r="IMT99" s="422"/>
      <c r="IMU99" s="423"/>
      <c r="IMV99" s="424"/>
      <c r="IMW99" s="423"/>
      <c r="IMX99" s="554"/>
      <c r="IMY99" s="554"/>
      <c r="IMZ99" s="554"/>
      <c r="INA99" s="424"/>
      <c r="INB99" s="422"/>
      <c r="INC99" s="424"/>
      <c r="IND99" s="422"/>
      <c r="INE99" s="423"/>
      <c r="INF99" s="424"/>
      <c r="ING99" s="423"/>
      <c r="INH99" s="554"/>
      <c r="INI99" s="554"/>
      <c r="INJ99" s="554"/>
      <c r="INK99" s="424"/>
      <c r="INL99" s="422"/>
      <c r="INM99" s="424"/>
      <c r="INN99" s="422"/>
      <c r="INO99" s="423"/>
      <c r="INP99" s="424"/>
      <c r="INQ99" s="423"/>
      <c r="INR99" s="554"/>
      <c r="INS99" s="554"/>
      <c r="INT99" s="554"/>
      <c r="INU99" s="424"/>
      <c r="INV99" s="422"/>
      <c r="INW99" s="424"/>
      <c r="INX99" s="422"/>
      <c r="INY99" s="423"/>
      <c r="INZ99" s="424"/>
      <c r="IOA99" s="423"/>
      <c r="IOB99" s="554"/>
      <c r="IOC99" s="554"/>
      <c r="IOD99" s="554"/>
      <c r="IOE99" s="424"/>
      <c r="IOF99" s="422"/>
      <c r="IOG99" s="424"/>
      <c r="IOH99" s="422"/>
      <c r="IOI99" s="423"/>
      <c r="IOJ99" s="424"/>
      <c r="IOK99" s="423"/>
      <c r="IOL99" s="554"/>
      <c r="IOM99" s="554"/>
      <c r="ION99" s="554"/>
      <c r="IOO99" s="424"/>
      <c r="IOP99" s="422"/>
      <c r="IOQ99" s="424"/>
      <c r="IOR99" s="422"/>
      <c r="IOS99" s="423"/>
      <c r="IOT99" s="424"/>
      <c r="IOU99" s="423"/>
      <c r="IOV99" s="554"/>
      <c r="IOW99" s="554"/>
      <c r="IOX99" s="554"/>
      <c r="IOY99" s="424"/>
      <c r="IOZ99" s="422"/>
      <c r="IPA99" s="424"/>
      <c r="IPB99" s="422"/>
      <c r="IPC99" s="423"/>
      <c r="IPD99" s="424"/>
      <c r="IPE99" s="423"/>
      <c r="IPF99" s="554"/>
      <c r="IPG99" s="554"/>
      <c r="IPH99" s="554"/>
      <c r="IPI99" s="424"/>
      <c r="IPJ99" s="422"/>
      <c r="IPK99" s="424"/>
      <c r="IPL99" s="422"/>
      <c r="IPM99" s="423"/>
      <c r="IPN99" s="424"/>
      <c r="IPO99" s="423"/>
      <c r="IPP99" s="554"/>
      <c r="IPQ99" s="554"/>
      <c r="IPR99" s="554"/>
      <c r="IPS99" s="424"/>
      <c r="IPT99" s="422"/>
      <c r="IPU99" s="424"/>
      <c r="IPV99" s="422"/>
      <c r="IPW99" s="423"/>
      <c r="IPX99" s="424"/>
      <c r="IPY99" s="423"/>
      <c r="IPZ99" s="554"/>
      <c r="IQA99" s="554"/>
      <c r="IQB99" s="554"/>
      <c r="IQC99" s="424"/>
      <c r="IQD99" s="422"/>
      <c r="IQE99" s="424"/>
      <c r="IQF99" s="422"/>
      <c r="IQG99" s="423"/>
      <c r="IQH99" s="424"/>
      <c r="IQI99" s="423"/>
      <c r="IQJ99" s="554"/>
      <c r="IQK99" s="554"/>
      <c r="IQL99" s="554"/>
      <c r="IQM99" s="424"/>
      <c r="IQN99" s="422"/>
      <c r="IQO99" s="424"/>
      <c r="IQP99" s="422"/>
      <c r="IQQ99" s="423"/>
      <c r="IQR99" s="424"/>
      <c r="IQS99" s="423"/>
      <c r="IQT99" s="554"/>
      <c r="IQU99" s="554"/>
      <c r="IQV99" s="554"/>
      <c r="IQW99" s="424"/>
      <c r="IQX99" s="422"/>
      <c r="IQY99" s="424"/>
      <c r="IQZ99" s="422"/>
      <c r="IRA99" s="423"/>
      <c r="IRB99" s="424"/>
      <c r="IRC99" s="423"/>
      <c r="IRD99" s="554"/>
      <c r="IRE99" s="554"/>
      <c r="IRF99" s="554"/>
      <c r="IRG99" s="424"/>
      <c r="IRH99" s="422"/>
      <c r="IRI99" s="424"/>
      <c r="IRJ99" s="422"/>
      <c r="IRK99" s="423"/>
      <c r="IRL99" s="424"/>
      <c r="IRM99" s="423"/>
      <c r="IRN99" s="554"/>
      <c r="IRO99" s="554"/>
      <c r="IRP99" s="554"/>
      <c r="IRQ99" s="424"/>
      <c r="IRR99" s="422"/>
      <c r="IRS99" s="424"/>
      <c r="IRT99" s="422"/>
      <c r="IRU99" s="423"/>
      <c r="IRV99" s="424"/>
      <c r="IRW99" s="423"/>
      <c r="IRX99" s="554"/>
      <c r="IRY99" s="554"/>
      <c r="IRZ99" s="554"/>
      <c r="ISA99" s="424"/>
      <c r="ISB99" s="422"/>
      <c r="ISC99" s="424"/>
      <c r="ISD99" s="422"/>
      <c r="ISE99" s="423"/>
      <c r="ISF99" s="424"/>
      <c r="ISG99" s="423"/>
      <c r="ISH99" s="554"/>
      <c r="ISI99" s="554"/>
      <c r="ISJ99" s="554"/>
      <c r="ISK99" s="424"/>
      <c r="ISL99" s="422"/>
      <c r="ISM99" s="424"/>
      <c r="ISN99" s="422"/>
      <c r="ISO99" s="423"/>
      <c r="ISP99" s="424"/>
      <c r="ISQ99" s="423"/>
      <c r="ISR99" s="554"/>
      <c r="ISS99" s="554"/>
      <c r="IST99" s="554"/>
      <c r="ISU99" s="424"/>
      <c r="ISV99" s="422"/>
      <c r="ISW99" s="424"/>
      <c r="ISX99" s="422"/>
      <c r="ISY99" s="423"/>
      <c r="ISZ99" s="424"/>
      <c r="ITA99" s="423"/>
      <c r="ITB99" s="554"/>
      <c r="ITC99" s="554"/>
      <c r="ITD99" s="554"/>
      <c r="ITE99" s="424"/>
      <c r="ITF99" s="422"/>
      <c r="ITG99" s="424"/>
      <c r="ITH99" s="422"/>
      <c r="ITI99" s="423"/>
      <c r="ITJ99" s="424"/>
      <c r="ITK99" s="423"/>
      <c r="ITL99" s="554"/>
      <c r="ITM99" s="554"/>
      <c r="ITN99" s="554"/>
      <c r="ITO99" s="424"/>
      <c r="ITP99" s="422"/>
      <c r="ITQ99" s="424"/>
      <c r="ITR99" s="422"/>
      <c r="ITS99" s="423"/>
      <c r="ITT99" s="424"/>
      <c r="ITU99" s="423"/>
      <c r="ITV99" s="554"/>
      <c r="ITW99" s="554"/>
      <c r="ITX99" s="554"/>
      <c r="ITY99" s="424"/>
      <c r="ITZ99" s="422"/>
      <c r="IUA99" s="424"/>
      <c r="IUB99" s="422"/>
      <c r="IUC99" s="423"/>
      <c r="IUD99" s="424"/>
      <c r="IUE99" s="423"/>
      <c r="IUF99" s="554"/>
      <c r="IUG99" s="554"/>
      <c r="IUH99" s="554"/>
      <c r="IUI99" s="424"/>
      <c r="IUJ99" s="422"/>
      <c r="IUK99" s="424"/>
      <c r="IUL99" s="422"/>
      <c r="IUM99" s="423"/>
      <c r="IUN99" s="424"/>
      <c r="IUO99" s="423"/>
      <c r="IUP99" s="554"/>
      <c r="IUQ99" s="554"/>
      <c r="IUR99" s="554"/>
      <c r="IUS99" s="424"/>
      <c r="IUT99" s="422"/>
      <c r="IUU99" s="424"/>
      <c r="IUV99" s="422"/>
      <c r="IUW99" s="423"/>
      <c r="IUX99" s="424"/>
      <c r="IUY99" s="423"/>
      <c r="IUZ99" s="554"/>
      <c r="IVA99" s="554"/>
      <c r="IVB99" s="554"/>
      <c r="IVC99" s="424"/>
      <c r="IVD99" s="422"/>
      <c r="IVE99" s="424"/>
      <c r="IVF99" s="422"/>
      <c r="IVG99" s="423"/>
      <c r="IVH99" s="424"/>
      <c r="IVI99" s="423"/>
      <c r="IVJ99" s="554"/>
      <c r="IVK99" s="554"/>
      <c r="IVL99" s="554"/>
      <c r="IVM99" s="424"/>
      <c r="IVN99" s="422"/>
      <c r="IVO99" s="424"/>
      <c r="IVP99" s="422"/>
      <c r="IVQ99" s="423"/>
      <c r="IVR99" s="424"/>
      <c r="IVS99" s="423"/>
      <c r="IVT99" s="554"/>
      <c r="IVU99" s="554"/>
      <c r="IVV99" s="554"/>
      <c r="IVW99" s="424"/>
      <c r="IVX99" s="422"/>
      <c r="IVY99" s="424"/>
      <c r="IVZ99" s="422"/>
      <c r="IWA99" s="423"/>
      <c r="IWB99" s="424"/>
      <c r="IWC99" s="423"/>
      <c r="IWD99" s="554"/>
      <c r="IWE99" s="554"/>
      <c r="IWF99" s="554"/>
      <c r="IWG99" s="424"/>
      <c r="IWH99" s="422"/>
      <c r="IWI99" s="424"/>
      <c r="IWJ99" s="422"/>
      <c r="IWK99" s="423"/>
      <c r="IWL99" s="424"/>
      <c r="IWM99" s="423"/>
      <c r="IWN99" s="554"/>
      <c r="IWO99" s="554"/>
      <c r="IWP99" s="554"/>
      <c r="IWQ99" s="424"/>
      <c r="IWR99" s="422"/>
      <c r="IWS99" s="424"/>
      <c r="IWT99" s="422"/>
      <c r="IWU99" s="423"/>
      <c r="IWV99" s="424"/>
      <c r="IWW99" s="423"/>
      <c r="IWX99" s="554"/>
      <c r="IWY99" s="554"/>
      <c r="IWZ99" s="554"/>
      <c r="IXA99" s="424"/>
      <c r="IXB99" s="422"/>
      <c r="IXC99" s="424"/>
      <c r="IXD99" s="422"/>
      <c r="IXE99" s="423"/>
      <c r="IXF99" s="424"/>
      <c r="IXG99" s="423"/>
      <c r="IXH99" s="554"/>
      <c r="IXI99" s="554"/>
      <c r="IXJ99" s="554"/>
      <c r="IXK99" s="424"/>
      <c r="IXL99" s="422"/>
      <c r="IXM99" s="424"/>
      <c r="IXN99" s="422"/>
      <c r="IXO99" s="423"/>
      <c r="IXP99" s="424"/>
      <c r="IXQ99" s="423"/>
      <c r="IXR99" s="554"/>
      <c r="IXS99" s="554"/>
      <c r="IXT99" s="554"/>
      <c r="IXU99" s="424"/>
      <c r="IXV99" s="422"/>
      <c r="IXW99" s="424"/>
      <c r="IXX99" s="422"/>
      <c r="IXY99" s="423"/>
      <c r="IXZ99" s="424"/>
      <c r="IYA99" s="423"/>
      <c r="IYB99" s="554"/>
      <c r="IYC99" s="554"/>
      <c r="IYD99" s="554"/>
      <c r="IYE99" s="424"/>
      <c r="IYF99" s="422"/>
      <c r="IYG99" s="424"/>
      <c r="IYH99" s="422"/>
      <c r="IYI99" s="423"/>
      <c r="IYJ99" s="424"/>
      <c r="IYK99" s="423"/>
      <c r="IYL99" s="554"/>
      <c r="IYM99" s="554"/>
      <c r="IYN99" s="554"/>
      <c r="IYO99" s="424"/>
      <c r="IYP99" s="422"/>
      <c r="IYQ99" s="424"/>
      <c r="IYR99" s="422"/>
      <c r="IYS99" s="423"/>
      <c r="IYT99" s="424"/>
      <c r="IYU99" s="423"/>
      <c r="IYV99" s="554"/>
      <c r="IYW99" s="554"/>
      <c r="IYX99" s="554"/>
      <c r="IYY99" s="424"/>
      <c r="IYZ99" s="422"/>
      <c r="IZA99" s="424"/>
      <c r="IZB99" s="422"/>
      <c r="IZC99" s="423"/>
      <c r="IZD99" s="424"/>
      <c r="IZE99" s="423"/>
      <c r="IZF99" s="554"/>
      <c r="IZG99" s="554"/>
      <c r="IZH99" s="554"/>
      <c r="IZI99" s="424"/>
      <c r="IZJ99" s="422"/>
      <c r="IZK99" s="424"/>
      <c r="IZL99" s="422"/>
      <c r="IZM99" s="423"/>
      <c r="IZN99" s="424"/>
      <c r="IZO99" s="423"/>
      <c r="IZP99" s="554"/>
      <c r="IZQ99" s="554"/>
      <c r="IZR99" s="554"/>
      <c r="IZS99" s="424"/>
      <c r="IZT99" s="422"/>
      <c r="IZU99" s="424"/>
      <c r="IZV99" s="422"/>
      <c r="IZW99" s="423"/>
      <c r="IZX99" s="424"/>
      <c r="IZY99" s="423"/>
      <c r="IZZ99" s="554"/>
      <c r="JAA99" s="554"/>
      <c r="JAB99" s="554"/>
      <c r="JAC99" s="424"/>
      <c r="JAD99" s="422"/>
      <c r="JAE99" s="424"/>
      <c r="JAF99" s="422"/>
      <c r="JAG99" s="423"/>
      <c r="JAH99" s="424"/>
      <c r="JAI99" s="423"/>
      <c r="JAJ99" s="554"/>
      <c r="JAK99" s="554"/>
      <c r="JAL99" s="554"/>
      <c r="JAM99" s="424"/>
      <c r="JAN99" s="422"/>
      <c r="JAO99" s="424"/>
      <c r="JAP99" s="422"/>
      <c r="JAQ99" s="423"/>
      <c r="JAR99" s="424"/>
      <c r="JAS99" s="423"/>
      <c r="JAT99" s="554"/>
      <c r="JAU99" s="554"/>
      <c r="JAV99" s="554"/>
      <c r="JAW99" s="424"/>
      <c r="JAX99" s="422"/>
      <c r="JAY99" s="424"/>
      <c r="JAZ99" s="422"/>
      <c r="JBA99" s="423"/>
      <c r="JBB99" s="424"/>
      <c r="JBC99" s="423"/>
      <c r="JBD99" s="554"/>
      <c r="JBE99" s="554"/>
      <c r="JBF99" s="554"/>
      <c r="JBG99" s="424"/>
      <c r="JBH99" s="422"/>
      <c r="JBI99" s="424"/>
      <c r="JBJ99" s="422"/>
      <c r="JBK99" s="423"/>
      <c r="JBL99" s="424"/>
      <c r="JBM99" s="423"/>
      <c r="JBN99" s="554"/>
      <c r="JBO99" s="554"/>
      <c r="JBP99" s="554"/>
      <c r="JBQ99" s="424"/>
      <c r="JBR99" s="422"/>
      <c r="JBS99" s="424"/>
      <c r="JBT99" s="422"/>
      <c r="JBU99" s="423"/>
      <c r="JBV99" s="424"/>
      <c r="JBW99" s="423"/>
      <c r="JBX99" s="554"/>
      <c r="JBY99" s="554"/>
      <c r="JBZ99" s="554"/>
      <c r="JCA99" s="424"/>
      <c r="JCB99" s="422"/>
      <c r="JCC99" s="424"/>
      <c r="JCD99" s="422"/>
      <c r="JCE99" s="423"/>
      <c r="JCF99" s="424"/>
      <c r="JCG99" s="423"/>
      <c r="JCH99" s="554"/>
      <c r="JCI99" s="554"/>
      <c r="JCJ99" s="554"/>
      <c r="JCK99" s="424"/>
      <c r="JCL99" s="422"/>
      <c r="JCM99" s="424"/>
      <c r="JCN99" s="422"/>
      <c r="JCO99" s="423"/>
      <c r="JCP99" s="424"/>
      <c r="JCQ99" s="423"/>
      <c r="JCR99" s="554"/>
      <c r="JCS99" s="554"/>
      <c r="JCT99" s="554"/>
      <c r="JCU99" s="424"/>
      <c r="JCV99" s="422"/>
      <c r="JCW99" s="424"/>
      <c r="JCX99" s="422"/>
      <c r="JCY99" s="423"/>
      <c r="JCZ99" s="424"/>
      <c r="JDA99" s="423"/>
      <c r="JDB99" s="554"/>
      <c r="JDC99" s="554"/>
      <c r="JDD99" s="554"/>
      <c r="JDE99" s="424"/>
      <c r="JDF99" s="422"/>
      <c r="JDG99" s="424"/>
      <c r="JDH99" s="422"/>
      <c r="JDI99" s="423"/>
      <c r="JDJ99" s="424"/>
      <c r="JDK99" s="423"/>
      <c r="JDL99" s="554"/>
      <c r="JDM99" s="554"/>
      <c r="JDN99" s="554"/>
      <c r="JDO99" s="424"/>
      <c r="JDP99" s="422"/>
      <c r="JDQ99" s="424"/>
      <c r="JDR99" s="422"/>
      <c r="JDS99" s="423"/>
      <c r="JDT99" s="424"/>
      <c r="JDU99" s="423"/>
      <c r="JDV99" s="554"/>
      <c r="JDW99" s="554"/>
      <c r="JDX99" s="554"/>
      <c r="JDY99" s="424"/>
      <c r="JDZ99" s="422"/>
      <c r="JEA99" s="424"/>
      <c r="JEB99" s="422"/>
      <c r="JEC99" s="423"/>
      <c r="JED99" s="424"/>
      <c r="JEE99" s="423"/>
      <c r="JEF99" s="554"/>
      <c r="JEG99" s="554"/>
      <c r="JEH99" s="554"/>
      <c r="JEI99" s="424"/>
      <c r="JEJ99" s="422"/>
      <c r="JEK99" s="424"/>
      <c r="JEL99" s="422"/>
      <c r="JEM99" s="423"/>
      <c r="JEN99" s="424"/>
      <c r="JEO99" s="423"/>
      <c r="JEP99" s="554"/>
      <c r="JEQ99" s="554"/>
      <c r="JER99" s="554"/>
      <c r="JES99" s="424"/>
      <c r="JET99" s="422"/>
      <c r="JEU99" s="424"/>
      <c r="JEV99" s="422"/>
      <c r="JEW99" s="423"/>
      <c r="JEX99" s="424"/>
      <c r="JEY99" s="423"/>
      <c r="JEZ99" s="554"/>
      <c r="JFA99" s="554"/>
      <c r="JFB99" s="554"/>
      <c r="JFC99" s="424"/>
      <c r="JFD99" s="422"/>
      <c r="JFE99" s="424"/>
      <c r="JFF99" s="422"/>
      <c r="JFG99" s="423"/>
      <c r="JFH99" s="424"/>
      <c r="JFI99" s="423"/>
      <c r="JFJ99" s="554"/>
      <c r="JFK99" s="554"/>
      <c r="JFL99" s="554"/>
      <c r="JFM99" s="424"/>
      <c r="JFN99" s="422"/>
      <c r="JFO99" s="424"/>
      <c r="JFP99" s="422"/>
      <c r="JFQ99" s="423"/>
      <c r="JFR99" s="424"/>
      <c r="JFS99" s="423"/>
      <c r="JFT99" s="554"/>
      <c r="JFU99" s="554"/>
      <c r="JFV99" s="554"/>
      <c r="JFW99" s="424"/>
      <c r="JFX99" s="422"/>
      <c r="JFY99" s="424"/>
      <c r="JFZ99" s="422"/>
      <c r="JGA99" s="423"/>
      <c r="JGB99" s="424"/>
      <c r="JGC99" s="423"/>
      <c r="JGD99" s="554"/>
      <c r="JGE99" s="554"/>
      <c r="JGF99" s="554"/>
      <c r="JGG99" s="424"/>
      <c r="JGH99" s="422"/>
      <c r="JGI99" s="424"/>
      <c r="JGJ99" s="422"/>
      <c r="JGK99" s="423"/>
      <c r="JGL99" s="424"/>
      <c r="JGM99" s="423"/>
      <c r="JGN99" s="554"/>
      <c r="JGO99" s="554"/>
      <c r="JGP99" s="554"/>
      <c r="JGQ99" s="424"/>
      <c r="JGR99" s="422"/>
      <c r="JGS99" s="424"/>
      <c r="JGT99" s="422"/>
      <c r="JGU99" s="423"/>
      <c r="JGV99" s="424"/>
      <c r="JGW99" s="423"/>
      <c r="JGX99" s="554"/>
      <c r="JGY99" s="554"/>
      <c r="JGZ99" s="554"/>
      <c r="JHA99" s="424"/>
      <c r="JHB99" s="422"/>
      <c r="JHC99" s="424"/>
      <c r="JHD99" s="422"/>
      <c r="JHE99" s="423"/>
      <c r="JHF99" s="424"/>
      <c r="JHG99" s="423"/>
      <c r="JHH99" s="554"/>
      <c r="JHI99" s="554"/>
      <c r="JHJ99" s="554"/>
      <c r="JHK99" s="424"/>
      <c r="JHL99" s="422"/>
      <c r="JHM99" s="424"/>
      <c r="JHN99" s="422"/>
      <c r="JHO99" s="423"/>
      <c r="JHP99" s="424"/>
      <c r="JHQ99" s="423"/>
      <c r="JHR99" s="554"/>
      <c r="JHS99" s="554"/>
      <c r="JHT99" s="554"/>
      <c r="JHU99" s="424"/>
      <c r="JHV99" s="422"/>
      <c r="JHW99" s="424"/>
      <c r="JHX99" s="422"/>
      <c r="JHY99" s="423"/>
      <c r="JHZ99" s="424"/>
      <c r="JIA99" s="423"/>
      <c r="JIB99" s="554"/>
      <c r="JIC99" s="554"/>
      <c r="JID99" s="554"/>
      <c r="JIE99" s="424"/>
      <c r="JIF99" s="422"/>
      <c r="JIG99" s="424"/>
      <c r="JIH99" s="422"/>
      <c r="JII99" s="423"/>
      <c r="JIJ99" s="424"/>
      <c r="JIK99" s="423"/>
      <c r="JIL99" s="554"/>
      <c r="JIM99" s="554"/>
      <c r="JIN99" s="554"/>
      <c r="JIO99" s="424"/>
      <c r="JIP99" s="422"/>
      <c r="JIQ99" s="424"/>
      <c r="JIR99" s="422"/>
      <c r="JIS99" s="423"/>
      <c r="JIT99" s="424"/>
      <c r="JIU99" s="423"/>
      <c r="JIV99" s="554"/>
      <c r="JIW99" s="554"/>
      <c r="JIX99" s="554"/>
      <c r="JIY99" s="424"/>
      <c r="JIZ99" s="422"/>
      <c r="JJA99" s="424"/>
      <c r="JJB99" s="422"/>
      <c r="JJC99" s="423"/>
      <c r="JJD99" s="424"/>
      <c r="JJE99" s="423"/>
      <c r="JJF99" s="554"/>
      <c r="JJG99" s="554"/>
      <c r="JJH99" s="554"/>
      <c r="JJI99" s="424"/>
      <c r="JJJ99" s="422"/>
      <c r="JJK99" s="424"/>
      <c r="JJL99" s="422"/>
      <c r="JJM99" s="423"/>
      <c r="JJN99" s="424"/>
      <c r="JJO99" s="423"/>
      <c r="JJP99" s="554"/>
      <c r="JJQ99" s="554"/>
      <c r="JJR99" s="554"/>
      <c r="JJS99" s="424"/>
      <c r="JJT99" s="422"/>
      <c r="JJU99" s="424"/>
      <c r="JJV99" s="422"/>
      <c r="JJW99" s="423"/>
      <c r="JJX99" s="424"/>
      <c r="JJY99" s="423"/>
      <c r="JJZ99" s="554"/>
      <c r="JKA99" s="554"/>
      <c r="JKB99" s="554"/>
      <c r="JKC99" s="424"/>
      <c r="JKD99" s="422"/>
      <c r="JKE99" s="424"/>
      <c r="JKF99" s="422"/>
      <c r="JKG99" s="423"/>
      <c r="JKH99" s="424"/>
      <c r="JKI99" s="423"/>
      <c r="JKJ99" s="554"/>
      <c r="JKK99" s="554"/>
      <c r="JKL99" s="554"/>
      <c r="JKM99" s="424"/>
      <c r="JKN99" s="422"/>
      <c r="JKO99" s="424"/>
      <c r="JKP99" s="422"/>
      <c r="JKQ99" s="423"/>
      <c r="JKR99" s="424"/>
      <c r="JKS99" s="423"/>
      <c r="JKT99" s="554"/>
      <c r="JKU99" s="554"/>
      <c r="JKV99" s="554"/>
      <c r="JKW99" s="424"/>
      <c r="JKX99" s="422"/>
      <c r="JKY99" s="424"/>
      <c r="JKZ99" s="422"/>
      <c r="JLA99" s="423"/>
      <c r="JLB99" s="424"/>
      <c r="JLC99" s="423"/>
      <c r="JLD99" s="554"/>
      <c r="JLE99" s="554"/>
      <c r="JLF99" s="554"/>
      <c r="JLG99" s="424"/>
      <c r="JLH99" s="422"/>
      <c r="JLI99" s="424"/>
      <c r="JLJ99" s="422"/>
      <c r="JLK99" s="423"/>
      <c r="JLL99" s="424"/>
      <c r="JLM99" s="423"/>
      <c r="JLN99" s="554"/>
      <c r="JLO99" s="554"/>
      <c r="JLP99" s="554"/>
      <c r="JLQ99" s="424"/>
      <c r="JLR99" s="422"/>
      <c r="JLS99" s="424"/>
      <c r="JLT99" s="422"/>
      <c r="JLU99" s="423"/>
      <c r="JLV99" s="424"/>
      <c r="JLW99" s="423"/>
      <c r="JLX99" s="554"/>
      <c r="JLY99" s="554"/>
      <c r="JLZ99" s="554"/>
      <c r="JMA99" s="424"/>
      <c r="JMB99" s="422"/>
      <c r="JMC99" s="424"/>
      <c r="JMD99" s="422"/>
      <c r="JME99" s="423"/>
      <c r="JMF99" s="424"/>
      <c r="JMG99" s="423"/>
      <c r="JMH99" s="554"/>
      <c r="JMI99" s="554"/>
      <c r="JMJ99" s="554"/>
      <c r="JMK99" s="424"/>
      <c r="JML99" s="422"/>
      <c r="JMM99" s="424"/>
      <c r="JMN99" s="422"/>
      <c r="JMO99" s="423"/>
      <c r="JMP99" s="424"/>
      <c r="JMQ99" s="423"/>
      <c r="JMR99" s="554"/>
      <c r="JMS99" s="554"/>
      <c r="JMT99" s="554"/>
      <c r="JMU99" s="424"/>
      <c r="JMV99" s="422"/>
      <c r="JMW99" s="424"/>
      <c r="JMX99" s="422"/>
      <c r="JMY99" s="423"/>
      <c r="JMZ99" s="424"/>
      <c r="JNA99" s="423"/>
      <c r="JNB99" s="554"/>
      <c r="JNC99" s="554"/>
      <c r="JND99" s="554"/>
      <c r="JNE99" s="424"/>
      <c r="JNF99" s="422"/>
      <c r="JNG99" s="424"/>
      <c r="JNH99" s="422"/>
      <c r="JNI99" s="423"/>
      <c r="JNJ99" s="424"/>
      <c r="JNK99" s="423"/>
      <c r="JNL99" s="554"/>
      <c r="JNM99" s="554"/>
      <c r="JNN99" s="554"/>
      <c r="JNO99" s="424"/>
      <c r="JNP99" s="422"/>
      <c r="JNQ99" s="424"/>
      <c r="JNR99" s="422"/>
      <c r="JNS99" s="423"/>
      <c r="JNT99" s="424"/>
      <c r="JNU99" s="423"/>
      <c r="JNV99" s="554"/>
      <c r="JNW99" s="554"/>
      <c r="JNX99" s="554"/>
      <c r="JNY99" s="424"/>
      <c r="JNZ99" s="422"/>
      <c r="JOA99" s="424"/>
      <c r="JOB99" s="422"/>
      <c r="JOC99" s="423"/>
      <c r="JOD99" s="424"/>
      <c r="JOE99" s="423"/>
      <c r="JOF99" s="554"/>
      <c r="JOG99" s="554"/>
      <c r="JOH99" s="554"/>
      <c r="JOI99" s="424"/>
      <c r="JOJ99" s="422"/>
      <c r="JOK99" s="424"/>
      <c r="JOL99" s="422"/>
      <c r="JOM99" s="423"/>
      <c r="JON99" s="424"/>
      <c r="JOO99" s="423"/>
      <c r="JOP99" s="554"/>
      <c r="JOQ99" s="554"/>
      <c r="JOR99" s="554"/>
      <c r="JOS99" s="424"/>
      <c r="JOT99" s="422"/>
      <c r="JOU99" s="424"/>
      <c r="JOV99" s="422"/>
      <c r="JOW99" s="423"/>
      <c r="JOX99" s="424"/>
      <c r="JOY99" s="423"/>
      <c r="JOZ99" s="554"/>
      <c r="JPA99" s="554"/>
      <c r="JPB99" s="554"/>
      <c r="JPC99" s="424"/>
      <c r="JPD99" s="422"/>
      <c r="JPE99" s="424"/>
      <c r="JPF99" s="422"/>
      <c r="JPG99" s="423"/>
      <c r="JPH99" s="424"/>
      <c r="JPI99" s="423"/>
      <c r="JPJ99" s="554"/>
      <c r="JPK99" s="554"/>
      <c r="JPL99" s="554"/>
      <c r="JPM99" s="424"/>
      <c r="JPN99" s="422"/>
      <c r="JPO99" s="424"/>
      <c r="JPP99" s="422"/>
      <c r="JPQ99" s="423"/>
      <c r="JPR99" s="424"/>
      <c r="JPS99" s="423"/>
      <c r="JPT99" s="554"/>
      <c r="JPU99" s="554"/>
      <c r="JPV99" s="554"/>
      <c r="JPW99" s="424"/>
      <c r="JPX99" s="422"/>
      <c r="JPY99" s="424"/>
      <c r="JPZ99" s="422"/>
      <c r="JQA99" s="423"/>
      <c r="JQB99" s="424"/>
      <c r="JQC99" s="423"/>
      <c r="JQD99" s="554"/>
      <c r="JQE99" s="554"/>
      <c r="JQF99" s="554"/>
      <c r="JQG99" s="424"/>
      <c r="JQH99" s="422"/>
      <c r="JQI99" s="424"/>
      <c r="JQJ99" s="422"/>
      <c r="JQK99" s="423"/>
      <c r="JQL99" s="424"/>
      <c r="JQM99" s="423"/>
      <c r="JQN99" s="554"/>
      <c r="JQO99" s="554"/>
      <c r="JQP99" s="554"/>
      <c r="JQQ99" s="424"/>
      <c r="JQR99" s="422"/>
      <c r="JQS99" s="424"/>
      <c r="JQT99" s="422"/>
      <c r="JQU99" s="423"/>
      <c r="JQV99" s="424"/>
      <c r="JQW99" s="423"/>
      <c r="JQX99" s="554"/>
      <c r="JQY99" s="554"/>
      <c r="JQZ99" s="554"/>
      <c r="JRA99" s="424"/>
      <c r="JRB99" s="422"/>
      <c r="JRC99" s="424"/>
      <c r="JRD99" s="422"/>
      <c r="JRE99" s="423"/>
      <c r="JRF99" s="424"/>
      <c r="JRG99" s="423"/>
      <c r="JRH99" s="554"/>
      <c r="JRI99" s="554"/>
      <c r="JRJ99" s="554"/>
      <c r="JRK99" s="424"/>
      <c r="JRL99" s="422"/>
      <c r="JRM99" s="424"/>
      <c r="JRN99" s="422"/>
      <c r="JRO99" s="423"/>
      <c r="JRP99" s="424"/>
      <c r="JRQ99" s="423"/>
      <c r="JRR99" s="554"/>
      <c r="JRS99" s="554"/>
      <c r="JRT99" s="554"/>
      <c r="JRU99" s="424"/>
      <c r="JRV99" s="422"/>
      <c r="JRW99" s="424"/>
      <c r="JRX99" s="422"/>
      <c r="JRY99" s="423"/>
      <c r="JRZ99" s="424"/>
      <c r="JSA99" s="423"/>
      <c r="JSB99" s="554"/>
      <c r="JSC99" s="554"/>
      <c r="JSD99" s="554"/>
      <c r="JSE99" s="424"/>
      <c r="JSF99" s="422"/>
      <c r="JSG99" s="424"/>
      <c r="JSH99" s="422"/>
      <c r="JSI99" s="423"/>
      <c r="JSJ99" s="424"/>
      <c r="JSK99" s="423"/>
      <c r="JSL99" s="554"/>
      <c r="JSM99" s="554"/>
      <c r="JSN99" s="554"/>
      <c r="JSO99" s="424"/>
      <c r="JSP99" s="422"/>
      <c r="JSQ99" s="424"/>
      <c r="JSR99" s="422"/>
      <c r="JSS99" s="423"/>
      <c r="JST99" s="424"/>
      <c r="JSU99" s="423"/>
      <c r="JSV99" s="554"/>
      <c r="JSW99" s="554"/>
      <c r="JSX99" s="554"/>
      <c r="JSY99" s="424"/>
      <c r="JSZ99" s="422"/>
      <c r="JTA99" s="424"/>
      <c r="JTB99" s="422"/>
      <c r="JTC99" s="423"/>
      <c r="JTD99" s="424"/>
      <c r="JTE99" s="423"/>
      <c r="JTF99" s="554"/>
      <c r="JTG99" s="554"/>
      <c r="JTH99" s="554"/>
      <c r="JTI99" s="424"/>
      <c r="JTJ99" s="422"/>
      <c r="JTK99" s="424"/>
      <c r="JTL99" s="422"/>
      <c r="JTM99" s="423"/>
      <c r="JTN99" s="424"/>
      <c r="JTO99" s="423"/>
      <c r="JTP99" s="554"/>
      <c r="JTQ99" s="554"/>
      <c r="JTR99" s="554"/>
      <c r="JTS99" s="424"/>
      <c r="JTT99" s="422"/>
      <c r="JTU99" s="424"/>
      <c r="JTV99" s="422"/>
      <c r="JTW99" s="423"/>
      <c r="JTX99" s="424"/>
      <c r="JTY99" s="423"/>
      <c r="JTZ99" s="554"/>
      <c r="JUA99" s="554"/>
      <c r="JUB99" s="554"/>
      <c r="JUC99" s="424"/>
      <c r="JUD99" s="422"/>
      <c r="JUE99" s="424"/>
      <c r="JUF99" s="422"/>
      <c r="JUG99" s="423"/>
      <c r="JUH99" s="424"/>
      <c r="JUI99" s="423"/>
      <c r="JUJ99" s="554"/>
      <c r="JUK99" s="554"/>
      <c r="JUL99" s="554"/>
      <c r="JUM99" s="424"/>
      <c r="JUN99" s="422"/>
      <c r="JUO99" s="424"/>
      <c r="JUP99" s="422"/>
      <c r="JUQ99" s="423"/>
      <c r="JUR99" s="424"/>
      <c r="JUS99" s="423"/>
      <c r="JUT99" s="554"/>
      <c r="JUU99" s="554"/>
      <c r="JUV99" s="554"/>
      <c r="JUW99" s="424"/>
      <c r="JUX99" s="422"/>
      <c r="JUY99" s="424"/>
      <c r="JUZ99" s="422"/>
      <c r="JVA99" s="423"/>
      <c r="JVB99" s="424"/>
      <c r="JVC99" s="423"/>
      <c r="JVD99" s="554"/>
      <c r="JVE99" s="554"/>
      <c r="JVF99" s="554"/>
      <c r="JVG99" s="424"/>
      <c r="JVH99" s="422"/>
      <c r="JVI99" s="424"/>
      <c r="JVJ99" s="422"/>
      <c r="JVK99" s="423"/>
      <c r="JVL99" s="424"/>
      <c r="JVM99" s="423"/>
      <c r="JVN99" s="554"/>
      <c r="JVO99" s="554"/>
      <c r="JVP99" s="554"/>
      <c r="JVQ99" s="424"/>
      <c r="JVR99" s="422"/>
      <c r="JVS99" s="424"/>
      <c r="JVT99" s="422"/>
      <c r="JVU99" s="423"/>
      <c r="JVV99" s="424"/>
      <c r="JVW99" s="423"/>
      <c r="JVX99" s="554"/>
      <c r="JVY99" s="554"/>
      <c r="JVZ99" s="554"/>
      <c r="JWA99" s="424"/>
      <c r="JWB99" s="422"/>
      <c r="JWC99" s="424"/>
      <c r="JWD99" s="422"/>
      <c r="JWE99" s="423"/>
      <c r="JWF99" s="424"/>
      <c r="JWG99" s="423"/>
      <c r="JWH99" s="554"/>
      <c r="JWI99" s="554"/>
      <c r="JWJ99" s="554"/>
      <c r="JWK99" s="424"/>
      <c r="JWL99" s="422"/>
      <c r="JWM99" s="424"/>
      <c r="JWN99" s="422"/>
      <c r="JWO99" s="423"/>
      <c r="JWP99" s="424"/>
      <c r="JWQ99" s="423"/>
      <c r="JWR99" s="554"/>
      <c r="JWS99" s="554"/>
      <c r="JWT99" s="554"/>
      <c r="JWU99" s="424"/>
      <c r="JWV99" s="422"/>
      <c r="JWW99" s="424"/>
      <c r="JWX99" s="422"/>
      <c r="JWY99" s="423"/>
      <c r="JWZ99" s="424"/>
      <c r="JXA99" s="423"/>
      <c r="JXB99" s="554"/>
      <c r="JXC99" s="554"/>
      <c r="JXD99" s="554"/>
      <c r="JXE99" s="424"/>
      <c r="JXF99" s="422"/>
      <c r="JXG99" s="424"/>
      <c r="JXH99" s="422"/>
      <c r="JXI99" s="423"/>
      <c r="JXJ99" s="424"/>
      <c r="JXK99" s="423"/>
      <c r="JXL99" s="554"/>
      <c r="JXM99" s="554"/>
      <c r="JXN99" s="554"/>
      <c r="JXO99" s="424"/>
      <c r="JXP99" s="422"/>
      <c r="JXQ99" s="424"/>
      <c r="JXR99" s="422"/>
      <c r="JXS99" s="423"/>
      <c r="JXT99" s="424"/>
      <c r="JXU99" s="423"/>
      <c r="JXV99" s="554"/>
      <c r="JXW99" s="554"/>
      <c r="JXX99" s="554"/>
      <c r="JXY99" s="424"/>
      <c r="JXZ99" s="422"/>
      <c r="JYA99" s="424"/>
      <c r="JYB99" s="422"/>
      <c r="JYC99" s="423"/>
      <c r="JYD99" s="424"/>
      <c r="JYE99" s="423"/>
      <c r="JYF99" s="554"/>
      <c r="JYG99" s="554"/>
      <c r="JYH99" s="554"/>
      <c r="JYI99" s="424"/>
      <c r="JYJ99" s="422"/>
      <c r="JYK99" s="424"/>
      <c r="JYL99" s="422"/>
      <c r="JYM99" s="423"/>
      <c r="JYN99" s="424"/>
      <c r="JYO99" s="423"/>
      <c r="JYP99" s="554"/>
      <c r="JYQ99" s="554"/>
      <c r="JYR99" s="554"/>
      <c r="JYS99" s="424"/>
      <c r="JYT99" s="422"/>
      <c r="JYU99" s="424"/>
      <c r="JYV99" s="422"/>
      <c r="JYW99" s="423"/>
      <c r="JYX99" s="424"/>
      <c r="JYY99" s="423"/>
      <c r="JYZ99" s="554"/>
      <c r="JZA99" s="554"/>
      <c r="JZB99" s="554"/>
      <c r="JZC99" s="424"/>
      <c r="JZD99" s="422"/>
      <c r="JZE99" s="424"/>
      <c r="JZF99" s="422"/>
      <c r="JZG99" s="423"/>
      <c r="JZH99" s="424"/>
      <c r="JZI99" s="423"/>
      <c r="JZJ99" s="554"/>
      <c r="JZK99" s="554"/>
      <c r="JZL99" s="554"/>
      <c r="JZM99" s="424"/>
      <c r="JZN99" s="422"/>
      <c r="JZO99" s="424"/>
      <c r="JZP99" s="422"/>
      <c r="JZQ99" s="423"/>
      <c r="JZR99" s="424"/>
      <c r="JZS99" s="423"/>
      <c r="JZT99" s="554"/>
      <c r="JZU99" s="554"/>
      <c r="JZV99" s="554"/>
      <c r="JZW99" s="424"/>
      <c r="JZX99" s="422"/>
      <c r="JZY99" s="424"/>
      <c r="JZZ99" s="422"/>
      <c r="KAA99" s="423"/>
      <c r="KAB99" s="424"/>
      <c r="KAC99" s="423"/>
      <c r="KAD99" s="554"/>
      <c r="KAE99" s="554"/>
      <c r="KAF99" s="554"/>
      <c r="KAG99" s="424"/>
      <c r="KAH99" s="422"/>
      <c r="KAI99" s="424"/>
      <c r="KAJ99" s="422"/>
      <c r="KAK99" s="423"/>
      <c r="KAL99" s="424"/>
      <c r="KAM99" s="423"/>
      <c r="KAN99" s="554"/>
      <c r="KAO99" s="554"/>
      <c r="KAP99" s="554"/>
      <c r="KAQ99" s="424"/>
      <c r="KAR99" s="422"/>
      <c r="KAS99" s="424"/>
      <c r="KAT99" s="422"/>
      <c r="KAU99" s="423"/>
      <c r="KAV99" s="424"/>
      <c r="KAW99" s="423"/>
      <c r="KAX99" s="554"/>
      <c r="KAY99" s="554"/>
      <c r="KAZ99" s="554"/>
      <c r="KBA99" s="424"/>
      <c r="KBB99" s="422"/>
      <c r="KBC99" s="424"/>
      <c r="KBD99" s="422"/>
      <c r="KBE99" s="423"/>
      <c r="KBF99" s="424"/>
      <c r="KBG99" s="423"/>
      <c r="KBH99" s="554"/>
      <c r="KBI99" s="554"/>
      <c r="KBJ99" s="554"/>
      <c r="KBK99" s="424"/>
      <c r="KBL99" s="422"/>
      <c r="KBM99" s="424"/>
      <c r="KBN99" s="422"/>
      <c r="KBO99" s="423"/>
      <c r="KBP99" s="424"/>
      <c r="KBQ99" s="423"/>
      <c r="KBR99" s="554"/>
      <c r="KBS99" s="554"/>
      <c r="KBT99" s="554"/>
      <c r="KBU99" s="424"/>
      <c r="KBV99" s="422"/>
      <c r="KBW99" s="424"/>
      <c r="KBX99" s="422"/>
      <c r="KBY99" s="423"/>
      <c r="KBZ99" s="424"/>
      <c r="KCA99" s="423"/>
      <c r="KCB99" s="554"/>
      <c r="KCC99" s="554"/>
      <c r="KCD99" s="554"/>
      <c r="KCE99" s="424"/>
      <c r="KCF99" s="422"/>
      <c r="KCG99" s="424"/>
      <c r="KCH99" s="422"/>
      <c r="KCI99" s="423"/>
      <c r="KCJ99" s="424"/>
      <c r="KCK99" s="423"/>
      <c r="KCL99" s="554"/>
      <c r="KCM99" s="554"/>
      <c r="KCN99" s="554"/>
      <c r="KCO99" s="424"/>
      <c r="KCP99" s="422"/>
      <c r="KCQ99" s="424"/>
      <c r="KCR99" s="422"/>
      <c r="KCS99" s="423"/>
      <c r="KCT99" s="424"/>
      <c r="KCU99" s="423"/>
      <c r="KCV99" s="554"/>
      <c r="KCW99" s="554"/>
      <c r="KCX99" s="554"/>
      <c r="KCY99" s="424"/>
      <c r="KCZ99" s="422"/>
      <c r="KDA99" s="424"/>
      <c r="KDB99" s="422"/>
      <c r="KDC99" s="423"/>
      <c r="KDD99" s="424"/>
      <c r="KDE99" s="423"/>
      <c r="KDF99" s="554"/>
      <c r="KDG99" s="554"/>
      <c r="KDH99" s="554"/>
      <c r="KDI99" s="424"/>
      <c r="KDJ99" s="422"/>
      <c r="KDK99" s="424"/>
      <c r="KDL99" s="422"/>
      <c r="KDM99" s="423"/>
      <c r="KDN99" s="424"/>
      <c r="KDO99" s="423"/>
      <c r="KDP99" s="554"/>
      <c r="KDQ99" s="554"/>
      <c r="KDR99" s="554"/>
      <c r="KDS99" s="424"/>
      <c r="KDT99" s="422"/>
      <c r="KDU99" s="424"/>
      <c r="KDV99" s="422"/>
      <c r="KDW99" s="423"/>
      <c r="KDX99" s="424"/>
      <c r="KDY99" s="423"/>
      <c r="KDZ99" s="554"/>
      <c r="KEA99" s="554"/>
      <c r="KEB99" s="554"/>
      <c r="KEC99" s="424"/>
      <c r="KED99" s="422"/>
      <c r="KEE99" s="424"/>
      <c r="KEF99" s="422"/>
      <c r="KEG99" s="423"/>
      <c r="KEH99" s="424"/>
      <c r="KEI99" s="423"/>
      <c r="KEJ99" s="554"/>
      <c r="KEK99" s="554"/>
      <c r="KEL99" s="554"/>
      <c r="KEM99" s="424"/>
      <c r="KEN99" s="422"/>
      <c r="KEO99" s="424"/>
      <c r="KEP99" s="422"/>
      <c r="KEQ99" s="423"/>
      <c r="KER99" s="424"/>
      <c r="KES99" s="423"/>
      <c r="KET99" s="554"/>
      <c r="KEU99" s="554"/>
      <c r="KEV99" s="554"/>
      <c r="KEW99" s="424"/>
      <c r="KEX99" s="422"/>
      <c r="KEY99" s="424"/>
      <c r="KEZ99" s="422"/>
      <c r="KFA99" s="423"/>
      <c r="KFB99" s="424"/>
      <c r="KFC99" s="423"/>
      <c r="KFD99" s="554"/>
      <c r="KFE99" s="554"/>
      <c r="KFF99" s="554"/>
      <c r="KFG99" s="424"/>
      <c r="KFH99" s="422"/>
      <c r="KFI99" s="424"/>
      <c r="KFJ99" s="422"/>
      <c r="KFK99" s="423"/>
      <c r="KFL99" s="424"/>
      <c r="KFM99" s="423"/>
      <c r="KFN99" s="554"/>
      <c r="KFO99" s="554"/>
      <c r="KFP99" s="554"/>
      <c r="KFQ99" s="424"/>
      <c r="KFR99" s="422"/>
      <c r="KFS99" s="424"/>
      <c r="KFT99" s="422"/>
      <c r="KFU99" s="423"/>
      <c r="KFV99" s="424"/>
      <c r="KFW99" s="423"/>
      <c r="KFX99" s="554"/>
      <c r="KFY99" s="554"/>
      <c r="KFZ99" s="554"/>
      <c r="KGA99" s="424"/>
      <c r="KGB99" s="422"/>
      <c r="KGC99" s="424"/>
      <c r="KGD99" s="422"/>
      <c r="KGE99" s="423"/>
      <c r="KGF99" s="424"/>
      <c r="KGG99" s="423"/>
      <c r="KGH99" s="554"/>
      <c r="KGI99" s="554"/>
      <c r="KGJ99" s="554"/>
      <c r="KGK99" s="424"/>
      <c r="KGL99" s="422"/>
      <c r="KGM99" s="424"/>
      <c r="KGN99" s="422"/>
      <c r="KGO99" s="423"/>
      <c r="KGP99" s="424"/>
      <c r="KGQ99" s="423"/>
      <c r="KGR99" s="554"/>
      <c r="KGS99" s="554"/>
      <c r="KGT99" s="554"/>
      <c r="KGU99" s="424"/>
      <c r="KGV99" s="422"/>
      <c r="KGW99" s="424"/>
      <c r="KGX99" s="422"/>
      <c r="KGY99" s="423"/>
      <c r="KGZ99" s="424"/>
      <c r="KHA99" s="423"/>
      <c r="KHB99" s="554"/>
      <c r="KHC99" s="554"/>
      <c r="KHD99" s="554"/>
      <c r="KHE99" s="424"/>
      <c r="KHF99" s="422"/>
      <c r="KHG99" s="424"/>
      <c r="KHH99" s="422"/>
      <c r="KHI99" s="423"/>
      <c r="KHJ99" s="424"/>
      <c r="KHK99" s="423"/>
      <c r="KHL99" s="554"/>
      <c r="KHM99" s="554"/>
      <c r="KHN99" s="554"/>
      <c r="KHO99" s="424"/>
      <c r="KHP99" s="422"/>
      <c r="KHQ99" s="424"/>
      <c r="KHR99" s="422"/>
      <c r="KHS99" s="423"/>
      <c r="KHT99" s="424"/>
      <c r="KHU99" s="423"/>
      <c r="KHV99" s="554"/>
      <c r="KHW99" s="554"/>
      <c r="KHX99" s="554"/>
      <c r="KHY99" s="424"/>
      <c r="KHZ99" s="422"/>
      <c r="KIA99" s="424"/>
      <c r="KIB99" s="422"/>
      <c r="KIC99" s="423"/>
      <c r="KID99" s="424"/>
      <c r="KIE99" s="423"/>
      <c r="KIF99" s="554"/>
      <c r="KIG99" s="554"/>
      <c r="KIH99" s="554"/>
      <c r="KII99" s="424"/>
      <c r="KIJ99" s="422"/>
      <c r="KIK99" s="424"/>
      <c r="KIL99" s="422"/>
      <c r="KIM99" s="423"/>
      <c r="KIN99" s="424"/>
      <c r="KIO99" s="423"/>
      <c r="KIP99" s="554"/>
      <c r="KIQ99" s="554"/>
      <c r="KIR99" s="554"/>
      <c r="KIS99" s="424"/>
      <c r="KIT99" s="422"/>
      <c r="KIU99" s="424"/>
      <c r="KIV99" s="422"/>
      <c r="KIW99" s="423"/>
      <c r="KIX99" s="424"/>
      <c r="KIY99" s="423"/>
      <c r="KIZ99" s="554"/>
      <c r="KJA99" s="554"/>
      <c r="KJB99" s="554"/>
      <c r="KJC99" s="424"/>
      <c r="KJD99" s="422"/>
      <c r="KJE99" s="424"/>
      <c r="KJF99" s="422"/>
      <c r="KJG99" s="423"/>
      <c r="KJH99" s="424"/>
      <c r="KJI99" s="423"/>
      <c r="KJJ99" s="554"/>
      <c r="KJK99" s="554"/>
      <c r="KJL99" s="554"/>
      <c r="KJM99" s="424"/>
      <c r="KJN99" s="422"/>
      <c r="KJO99" s="424"/>
      <c r="KJP99" s="422"/>
      <c r="KJQ99" s="423"/>
      <c r="KJR99" s="424"/>
      <c r="KJS99" s="423"/>
      <c r="KJT99" s="554"/>
      <c r="KJU99" s="554"/>
      <c r="KJV99" s="554"/>
      <c r="KJW99" s="424"/>
      <c r="KJX99" s="422"/>
      <c r="KJY99" s="424"/>
      <c r="KJZ99" s="422"/>
      <c r="KKA99" s="423"/>
      <c r="KKB99" s="424"/>
      <c r="KKC99" s="423"/>
      <c r="KKD99" s="554"/>
      <c r="KKE99" s="554"/>
      <c r="KKF99" s="554"/>
      <c r="KKG99" s="424"/>
      <c r="KKH99" s="422"/>
      <c r="KKI99" s="424"/>
      <c r="KKJ99" s="422"/>
      <c r="KKK99" s="423"/>
      <c r="KKL99" s="424"/>
      <c r="KKM99" s="423"/>
      <c r="KKN99" s="554"/>
      <c r="KKO99" s="554"/>
      <c r="KKP99" s="554"/>
      <c r="KKQ99" s="424"/>
      <c r="KKR99" s="422"/>
      <c r="KKS99" s="424"/>
      <c r="KKT99" s="422"/>
      <c r="KKU99" s="423"/>
      <c r="KKV99" s="424"/>
      <c r="KKW99" s="423"/>
      <c r="KKX99" s="554"/>
      <c r="KKY99" s="554"/>
      <c r="KKZ99" s="554"/>
      <c r="KLA99" s="424"/>
      <c r="KLB99" s="422"/>
      <c r="KLC99" s="424"/>
      <c r="KLD99" s="422"/>
      <c r="KLE99" s="423"/>
      <c r="KLF99" s="424"/>
      <c r="KLG99" s="423"/>
      <c r="KLH99" s="554"/>
      <c r="KLI99" s="554"/>
      <c r="KLJ99" s="554"/>
      <c r="KLK99" s="424"/>
      <c r="KLL99" s="422"/>
      <c r="KLM99" s="424"/>
      <c r="KLN99" s="422"/>
      <c r="KLO99" s="423"/>
      <c r="KLP99" s="424"/>
      <c r="KLQ99" s="423"/>
      <c r="KLR99" s="554"/>
      <c r="KLS99" s="554"/>
      <c r="KLT99" s="554"/>
      <c r="KLU99" s="424"/>
      <c r="KLV99" s="422"/>
      <c r="KLW99" s="424"/>
      <c r="KLX99" s="422"/>
      <c r="KLY99" s="423"/>
      <c r="KLZ99" s="424"/>
      <c r="KMA99" s="423"/>
      <c r="KMB99" s="554"/>
      <c r="KMC99" s="554"/>
      <c r="KMD99" s="554"/>
      <c r="KME99" s="424"/>
      <c r="KMF99" s="422"/>
      <c r="KMG99" s="424"/>
      <c r="KMH99" s="422"/>
      <c r="KMI99" s="423"/>
      <c r="KMJ99" s="424"/>
      <c r="KMK99" s="423"/>
      <c r="KML99" s="554"/>
      <c r="KMM99" s="554"/>
      <c r="KMN99" s="554"/>
      <c r="KMO99" s="424"/>
      <c r="KMP99" s="422"/>
      <c r="KMQ99" s="424"/>
      <c r="KMR99" s="422"/>
      <c r="KMS99" s="423"/>
      <c r="KMT99" s="424"/>
      <c r="KMU99" s="423"/>
      <c r="KMV99" s="554"/>
      <c r="KMW99" s="554"/>
      <c r="KMX99" s="554"/>
      <c r="KMY99" s="424"/>
      <c r="KMZ99" s="422"/>
      <c r="KNA99" s="424"/>
      <c r="KNB99" s="422"/>
      <c r="KNC99" s="423"/>
      <c r="KND99" s="424"/>
      <c r="KNE99" s="423"/>
      <c r="KNF99" s="554"/>
      <c r="KNG99" s="554"/>
      <c r="KNH99" s="554"/>
      <c r="KNI99" s="424"/>
      <c r="KNJ99" s="422"/>
      <c r="KNK99" s="424"/>
      <c r="KNL99" s="422"/>
      <c r="KNM99" s="423"/>
      <c r="KNN99" s="424"/>
      <c r="KNO99" s="423"/>
      <c r="KNP99" s="554"/>
      <c r="KNQ99" s="554"/>
      <c r="KNR99" s="554"/>
      <c r="KNS99" s="424"/>
      <c r="KNT99" s="422"/>
      <c r="KNU99" s="424"/>
      <c r="KNV99" s="422"/>
      <c r="KNW99" s="423"/>
      <c r="KNX99" s="424"/>
      <c r="KNY99" s="423"/>
      <c r="KNZ99" s="554"/>
      <c r="KOA99" s="554"/>
      <c r="KOB99" s="554"/>
      <c r="KOC99" s="424"/>
      <c r="KOD99" s="422"/>
      <c r="KOE99" s="424"/>
      <c r="KOF99" s="422"/>
      <c r="KOG99" s="423"/>
      <c r="KOH99" s="424"/>
      <c r="KOI99" s="423"/>
      <c r="KOJ99" s="554"/>
      <c r="KOK99" s="554"/>
      <c r="KOL99" s="554"/>
      <c r="KOM99" s="424"/>
      <c r="KON99" s="422"/>
      <c r="KOO99" s="424"/>
      <c r="KOP99" s="422"/>
      <c r="KOQ99" s="423"/>
      <c r="KOR99" s="424"/>
      <c r="KOS99" s="423"/>
      <c r="KOT99" s="554"/>
      <c r="KOU99" s="554"/>
      <c r="KOV99" s="554"/>
      <c r="KOW99" s="424"/>
      <c r="KOX99" s="422"/>
      <c r="KOY99" s="424"/>
      <c r="KOZ99" s="422"/>
      <c r="KPA99" s="423"/>
      <c r="KPB99" s="424"/>
      <c r="KPC99" s="423"/>
      <c r="KPD99" s="554"/>
      <c r="KPE99" s="554"/>
      <c r="KPF99" s="554"/>
      <c r="KPG99" s="424"/>
      <c r="KPH99" s="422"/>
      <c r="KPI99" s="424"/>
      <c r="KPJ99" s="422"/>
      <c r="KPK99" s="423"/>
      <c r="KPL99" s="424"/>
      <c r="KPM99" s="423"/>
      <c r="KPN99" s="554"/>
      <c r="KPO99" s="554"/>
      <c r="KPP99" s="554"/>
      <c r="KPQ99" s="424"/>
      <c r="KPR99" s="422"/>
      <c r="KPS99" s="424"/>
      <c r="KPT99" s="422"/>
      <c r="KPU99" s="423"/>
      <c r="KPV99" s="424"/>
      <c r="KPW99" s="423"/>
      <c r="KPX99" s="554"/>
      <c r="KPY99" s="554"/>
      <c r="KPZ99" s="554"/>
      <c r="KQA99" s="424"/>
      <c r="KQB99" s="422"/>
      <c r="KQC99" s="424"/>
      <c r="KQD99" s="422"/>
      <c r="KQE99" s="423"/>
      <c r="KQF99" s="424"/>
      <c r="KQG99" s="423"/>
      <c r="KQH99" s="554"/>
      <c r="KQI99" s="554"/>
      <c r="KQJ99" s="554"/>
      <c r="KQK99" s="424"/>
      <c r="KQL99" s="422"/>
      <c r="KQM99" s="424"/>
      <c r="KQN99" s="422"/>
      <c r="KQO99" s="423"/>
      <c r="KQP99" s="424"/>
      <c r="KQQ99" s="423"/>
      <c r="KQR99" s="554"/>
      <c r="KQS99" s="554"/>
      <c r="KQT99" s="554"/>
      <c r="KQU99" s="424"/>
      <c r="KQV99" s="422"/>
      <c r="KQW99" s="424"/>
      <c r="KQX99" s="422"/>
      <c r="KQY99" s="423"/>
      <c r="KQZ99" s="424"/>
      <c r="KRA99" s="423"/>
      <c r="KRB99" s="554"/>
      <c r="KRC99" s="554"/>
      <c r="KRD99" s="554"/>
      <c r="KRE99" s="424"/>
      <c r="KRF99" s="422"/>
      <c r="KRG99" s="424"/>
      <c r="KRH99" s="422"/>
      <c r="KRI99" s="423"/>
      <c r="KRJ99" s="424"/>
      <c r="KRK99" s="423"/>
      <c r="KRL99" s="554"/>
      <c r="KRM99" s="554"/>
      <c r="KRN99" s="554"/>
      <c r="KRO99" s="424"/>
      <c r="KRP99" s="422"/>
      <c r="KRQ99" s="424"/>
      <c r="KRR99" s="422"/>
      <c r="KRS99" s="423"/>
      <c r="KRT99" s="424"/>
      <c r="KRU99" s="423"/>
      <c r="KRV99" s="554"/>
      <c r="KRW99" s="554"/>
      <c r="KRX99" s="554"/>
      <c r="KRY99" s="424"/>
      <c r="KRZ99" s="422"/>
      <c r="KSA99" s="424"/>
      <c r="KSB99" s="422"/>
      <c r="KSC99" s="423"/>
      <c r="KSD99" s="424"/>
      <c r="KSE99" s="423"/>
      <c r="KSF99" s="554"/>
      <c r="KSG99" s="554"/>
      <c r="KSH99" s="554"/>
      <c r="KSI99" s="424"/>
      <c r="KSJ99" s="422"/>
      <c r="KSK99" s="424"/>
      <c r="KSL99" s="422"/>
      <c r="KSM99" s="423"/>
      <c r="KSN99" s="424"/>
      <c r="KSO99" s="423"/>
      <c r="KSP99" s="554"/>
      <c r="KSQ99" s="554"/>
      <c r="KSR99" s="554"/>
      <c r="KSS99" s="424"/>
      <c r="KST99" s="422"/>
      <c r="KSU99" s="424"/>
      <c r="KSV99" s="422"/>
      <c r="KSW99" s="423"/>
      <c r="KSX99" s="424"/>
      <c r="KSY99" s="423"/>
      <c r="KSZ99" s="554"/>
      <c r="KTA99" s="554"/>
      <c r="KTB99" s="554"/>
      <c r="KTC99" s="424"/>
      <c r="KTD99" s="422"/>
      <c r="KTE99" s="424"/>
      <c r="KTF99" s="422"/>
      <c r="KTG99" s="423"/>
      <c r="KTH99" s="424"/>
      <c r="KTI99" s="423"/>
      <c r="KTJ99" s="554"/>
      <c r="KTK99" s="554"/>
      <c r="KTL99" s="554"/>
      <c r="KTM99" s="424"/>
      <c r="KTN99" s="422"/>
      <c r="KTO99" s="424"/>
      <c r="KTP99" s="422"/>
      <c r="KTQ99" s="423"/>
      <c r="KTR99" s="424"/>
      <c r="KTS99" s="423"/>
      <c r="KTT99" s="554"/>
      <c r="KTU99" s="554"/>
      <c r="KTV99" s="554"/>
      <c r="KTW99" s="424"/>
      <c r="KTX99" s="422"/>
      <c r="KTY99" s="424"/>
      <c r="KTZ99" s="422"/>
      <c r="KUA99" s="423"/>
      <c r="KUB99" s="424"/>
      <c r="KUC99" s="423"/>
      <c r="KUD99" s="554"/>
      <c r="KUE99" s="554"/>
      <c r="KUF99" s="554"/>
      <c r="KUG99" s="424"/>
      <c r="KUH99" s="422"/>
      <c r="KUI99" s="424"/>
      <c r="KUJ99" s="422"/>
      <c r="KUK99" s="423"/>
      <c r="KUL99" s="424"/>
      <c r="KUM99" s="423"/>
      <c r="KUN99" s="554"/>
      <c r="KUO99" s="554"/>
      <c r="KUP99" s="554"/>
      <c r="KUQ99" s="424"/>
      <c r="KUR99" s="422"/>
      <c r="KUS99" s="424"/>
      <c r="KUT99" s="422"/>
      <c r="KUU99" s="423"/>
      <c r="KUV99" s="424"/>
      <c r="KUW99" s="423"/>
      <c r="KUX99" s="554"/>
      <c r="KUY99" s="554"/>
      <c r="KUZ99" s="554"/>
      <c r="KVA99" s="424"/>
      <c r="KVB99" s="422"/>
      <c r="KVC99" s="424"/>
      <c r="KVD99" s="422"/>
      <c r="KVE99" s="423"/>
      <c r="KVF99" s="424"/>
      <c r="KVG99" s="423"/>
      <c r="KVH99" s="554"/>
      <c r="KVI99" s="554"/>
      <c r="KVJ99" s="554"/>
      <c r="KVK99" s="424"/>
      <c r="KVL99" s="422"/>
      <c r="KVM99" s="424"/>
      <c r="KVN99" s="422"/>
      <c r="KVO99" s="423"/>
      <c r="KVP99" s="424"/>
      <c r="KVQ99" s="423"/>
      <c r="KVR99" s="554"/>
      <c r="KVS99" s="554"/>
      <c r="KVT99" s="554"/>
      <c r="KVU99" s="424"/>
      <c r="KVV99" s="422"/>
      <c r="KVW99" s="424"/>
      <c r="KVX99" s="422"/>
      <c r="KVY99" s="423"/>
      <c r="KVZ99" s="424"/>
      <c r="KWA99" s="423"/>
      <c r="KWB99" s="554"/>
      <c r="KWC99" s="554"/>
      <c r="KWD99" s="554"/>
      <c r="KWE99" s="424"/>
      <c r="KWF99" s="422"/>
      <c r="KWG99" s="424"/>
      <c r="KWH99" s="422"/>
      <c r="KWI99" s="423"/>
      <c r="KWJ99" s="424"/>
      <c r="KWK99" s="423"/>
      <c r="KWL99" s="554"/>
      <c r="KWM99" s="554"/>
      <c r="KWN99" s="554"/>
      <c r="KWO99" s="424"/>
      <c r="KWP99" s="422"/>
      <c r="KWQ99" s="424"/>
      <c r="KWR99" s="422"/>
      <c r="KWS99" s="423"/>
      <c r="KWT99" s="424"/>
      <c r="KWU99" s="423"/>
      <c r="KWV99" s="554"/>
      <c r="KWW99" s="554"/>
      <c r="KWX99" s="554"/>
      <c r="KWY99" s="424"/>
      <c r="KWZ99" s="422"/>
      <c r="KXA99" s="424"/>
      <c r="KXB99" s="422"/>
      <c r="KXC99" s="423"/>
      <c r="KXD99" s="424"/>
      <c r="KXE99" s="423"/>
      <c r="KXF99" s="554"/>
      <c r="KXG99" s="554"/>
      <c r="KXH99" s="554"/>
      <c r="KXI99" s="424"/>
      <c r="KXJ99" s="422"/>
      <c r="KXK99" s="424"/>
      <c r="KXL99" s="422"/>
      <c r="KXM99" s="423"/>
      <c r="KXN99" s="424"/>
      <c r="KXO99" s="423"/>
      <c r="KXP99" s="554"/>
      <c r="KXQ99" s="554"/>
      <c r="KXR99" s="554"/>
      <c r="KXS99" s="424"/>
      <c r="KXT99" s="422"/>
      <c r="KXU99" s="424"/>
      <c r="KXV99" s="422"/>
      <c r="KXW99" s="423"/>
      <c r="KXX99" s="424"/>
      <c r="KXY99" s="423"/>
      <c r="KXZ99" s="554"/>
      <c r="KYA99" s="554"/>
      <c r="KYB99" s="554"/>
      <c r="KYC99" s="424"/>
      <c r="KYD99" s="422"/>
      <c r="KYE99" s="424"/>
      <c r="KYF99" s="422"/>
      <c r="KYG99" s="423"/>
      <c r="KYH99" s="424"/>
      <c r="KYI99" s="423"/>
      <c r="KYJ99" s="554"/>
      <c r="KYK99" s="554"/>
      <c r="KYL99" s="554"/>
      <c r="KYM99" s="424"/>
      <c r="KYN99" s="422"/>
      <c r="KYO99" s="424"/>
      <c r="KYP99" s="422"/>
      <c r="KYQ99" s="423"/>
      <c r="KYR99" s="424"/>
      <c r="KYS99" s="423"/>
      <c r="KYT99" s="554"/>
      <c r="KYU99" s="554"/>
      <c r="KYV99" s="554"/>
      <c r="KYW99" s="424"/>
      <c r="KYX99" s="422"/>
      <c r="KYY99" s="424"/>
      <c r="KYZ99" s="422"/>
      <c r="KZA99" s="423"/>
      <c r="KZB99" s="424"/>
      <c r="KZC99" s="423"/>
      <c r="KZD99" s="554"/>
      <c r="KZE99" s="554"/>
      <c r="KZF99" s="554"/>
      <c r="KZG99" s="424"/>
      <c r="KZH99" s="422"/>
      <c r="KZI99" s="424"/>
      <c r="KZJ99" s="422"/>
      <c r="KZK99" s="423"/>
      <c r="KZL99" s="424"/>
      <c r="KZM99" s="423"/>
      <c r="KZN99" s="554"/>
      <c r="KZO99" s="554"/>
      <c r="KZP99" s="554"/>
      <c r="KZQ99" s="424"/>
      <c r="KZR99" s="422"/>
      <c r="KZS99" s="424"/>
      <c r="KZT99" s="422"/>
      <c r="KZU99" s="423"/>
      <c r="KZV99" s="424"/>
      <c r="KZW99" s="423"/>
      <c r="KZX99" s="554"/>
      <c r="KZY99" s="554"/>
      <c r="KZZ99" s="554"/>
      <c r="LAA99" s="424"/>
      <c r="LAB99" s="422"/>
      <c r="LAC99" s="424"/>
      <c r="LAD99" s="422"/>
      <c r="LAE99" s="423"/>
      <c r="LAF99" s="424"/>
      <c r="LAG99" s="423"/>
      <c r="LAH99" s="554"/>
      <c r="LAI99" s="554"/>
      <c r="LAJ99" s="554"/>
      <c r="LAK99" s="424"/>
      <c r="LAL99" s="422"/>
      <c r="LAM99" s="424"/>
      <c r="LAN99" s="422"/>
      <c r="LAO99" s="423"/>
      <c r="LAP99" s="424"/>
      <c r="LAQ99" s="423"/>
      <c r="LAR99" s="554"/>
      <c r="LAS99" s="554"/>
      <c r="LAT99" s="554"/>
      <c r="LAU99" s="424"/>
      <c r="LAV99" s="422"/>
      <c r="LAW99" s="424"/>
      <c r="LAX99" s="422"/>
      <c r="LAY99" s="423"/>
      <c r="LAZ99" s="424"/>
      <c r="LBA99" s="423"/>
      <c r="LBB99" s="554"/>
      <c r="LBC99" s="554"/>
      <c r="LBD99" s="554"/>
      <c r="LBE99" s="424"/>
      <c r="LBF99" s="422"/>
      <c r="LBG99" s="424"/>
      <c r="LBH99" s="422"/>
      <c r="LBI99" s="423"/>
      <c r="LBJ99" s="424"/>
      <c r="LBK99" s="423"/>
      <c r="LBL99" s="554"/>
      <c r="LBM99" s="554"/>
      <c r="LBN99" s="554"/>
      <c r="LBO99" s="424"/>
      <c r="LBP99" s="422"/>
      <c r="LBQ99" s="424"/>
      <c r="LBR99" s="422"/>
      <c r="LBS99" s="423"/>
      <c r="LBT99" s="424"/>
      <c r="LBU99" s="423"/>
      <c r="LBV99" s="554"/>
      <c r="LBW99" s="554"/>
      <c r="LBX99" s="554"/>
      <c r="LBY99" s="424"/>
      <c r="LBZ99" s="422"/>
      <c r="LCA99" s="424"/>
      <c r="LCB99" s="422"/>
      <c r="LCC99" s="423"/>
      <c r="LCD99" s="424"/>
      <c r="LCE99" s="423"/>
      <c r="LCF99" s="554"/>
      <c r="LCG99" s="554"/>
      <c r="LCH99" s="554"/>
      <c r="LCI99" s="424"/>
      <c r="LCJ99" s="422"/>
      <c r="LCK99" s="424"/>
      <c r="LCL99" s="422"/>
      <c r="LCM99" s="423"/>
      <c r="LCN99" s="424"/>
      <c r="LCO99" s="423"/>
      <c r="LCP99" s="554"/>
      <c r="LCQ99" s="554"/>
      <c r="LCR99" s="554"/>
      <c r="LCS99" s="424"/>
      <c r="LCT99" s="422"/>
      <c r="LCU99" s="424"/>
      <c r="LCV99" s="422"/>
      <c r="LCW99" s="423"/>
      <c r="LCX99" s="424"/>
      <c r="LCY99" s="423"/>
      <c r="LCZ99" s="554"/>
      <c r="LDA99" s="554"/>
      <c r="LDB99" s="554"/>
      <c r="LDC99" s="424"/>
      <c r="LDD99" s="422"/>
      <c r="LDE99" s="424"/>
      <c r="LDF99" s="422"/>
      <c r="LDG99" s="423"/>
      <c r="LDH99" s="424"/>
      <c r="LDI99" s="423"/>
      <c r="LDJ99" s="554"/>
      <c r="LDK99" s="554"/>
      <c r="LDL99" s="554"/>
      <c r="LDM99" s="424"/>
      <c r="LDN99" s="422"/>
      <c r="LDO99" s="424"/>
      <c r="LDP99" s="422"/>
      <c r="LDQ99" s="423"/>
      <c r="LDR99" s="424"/>
      <c r="LDS99" s="423"/>
      <c r="LDT99" s="554"/>
      <c r="LDU99" s="554"/>
      <c r="LDV99" s="554"/>
      <c r="LDW99" s="424"/>
      <c r="LDX99" s="422"/>
      <c r="LDY99" s="424"/>
      <c r="LDZ99" s="422"/>
      <c r="LEA99" s="423"/>
      <c r="LEB99" s="424"/>
      <c r="LEC99" s="423"/>
      <c r="LED99" s="554"/>
      <c r="LEE99" s="554"/>
      <c r="LEF99" s="554"/>
      <c r="LEG99" s="424"/>
      <c r="LEH99" s="422"/>
      <c r="LEI99" s="424"/>
      <c r="LEJ99" s="422"/>
      <c r="LEK99" s="423"/>
      <c r="LEL99" s="424"/>
      <c r="LEM99" s="423"/>
      <c r="LEN99" s="554"/>
      <c r="LEO99" s="554"/>
      <c r="LEP99" s="554"/>
      <c r="LEQ99" s="424"/>
      <c r="LER99" s="422"/>
      <c r="LES99" s="424"/>
      <c r="LET99" s="422"/>
      <c r="LEU99" s="423"/>
      <c r="LEV99" s="424"/>
      <c r="LEW99" s="423"/>
      <c r="LEX99" s="554"/>
      <c r="LEY99" s="554"/>
      <c r="LEZ99" s="554"/>
      <c r="LFA99" s="424"/>
      <c r="LFB99" s="422"/>
      <c r="LFC99" s="424"/>
      <c r="LFD99" s="422"/>
      <c r="LFE99" s="423"/>
      <c r="LFF99" s="424"/>
      <c r="LFG99" s="423"/>
      <c r="LFH99" s="554"/>
      <c r="LFI99" s="554"/>
      <c r="LFJ99" s="554"/>
      <c r="LFK99" s="424"/>
      <c r="LFL99" s="422"/>
      <c r="LFM99" s="424"/>
      <c r="LFN99" s="422"/>
      <c r="LFO99" s="423"/>
      <c r="LFP99" s="424"/>
      <c r="LFQ99" s="423"/>
      <c r="LFR99" s="554"/>
      <c r="LFS99" s="554"/>
      <c r="LFT99" s="554"/>
      <c r="LFU99" s="424"/>
      <c r="LFV99" s="422"/>
      <c r="LFW99" s="424"/>
      <c r="LFX99" s="422"/>
      <c r="LFY99" s="423"/>
      <c r="LFZ99" s="424"/>
      <c r="LGA99" s="423"/>
      <c r="LGB99" s="554"/>
      <c r="LGC99" s="554"/>
      <c r="LGD99" s="554"/>
      <c r="LGE99" s="424"/>
      <c r="LGF99" s="422"/>
      <c r="LGG99" s="424"/>
      <c r="LGH99" s="422"/>
      <c r="LGI99" s="423"/>
      <c r="LGJ99" s="424"/>
      <c r="LGK99" s="423"/>
      <c r="LGL99" s="554"/>
      <c r="LGM99" s="554"/>
      <c r="LGN99" s="554"/>
      <c r="LGO99" s="424"/>
      <c r="LGP99" s="422"/>
      <c r="LGQ99" s="424"/>
      <c r="LGR99" s="422"/>
      <c r="LGS99" s="423"/>
      <c r="LGT99" s="424"/>
      <c r="LGU99" s="423"/>
      <c r="LGV99" s="554"/>
      <c r="LGW99" s="554"/>
      <c r="LGX99" s="554"/>
      <c r="LGY99" s="424"/>
      <c r="LGZ99" s="422"/>
      <c r="LHA99" s="424"/>
      <c r="LHB99" s="422"/>
      <c r="LHC99" s="423"/>
      <c r="LHD99" s="424"/>
      <c r="LHE99" s="423"/>
      <c r="LHF99" s="554"/>
      <c r="LHG99" s="554"/>
      <c r="LHH99" s="554"/>
      <c r="LHI99" s="424"/>
      <c r="LHJ99" s="422"/>
      <c r="LHK99" s="424"/>
      <c r="LHL99" s="422"/>
      <c r="LHM99" s="423"/>
      <c r="LHN99" s="424"/>
      <c r="LHO99" s="423"/>
      <c r="LHP99" s="554"/>
      <c r="LHQ99" s="554"/>
      <c r="LHR99" s="554"/>
      <c r="LHS99" s="424"/>
      <c r="LHT99" s="422"/>
      <c r="LHU99" s="424"/>
      <c r="LHV99" s="422"/>
      <c r="LHW99" s="423"/>
      <c r="LHX99" s="424"/>
      <c r="LHY99" s="423"/>
      <c r="LHZ99" s="554"/>
      <c r="LIA99" s="554"/>
      <c r="LIB99" s="554"/>
      <c r="LIC99" s="424"/>
      <c r="LID99" s="422"/>
      <c r="LIE99" s="424"/>
      <c r="LIF99" s="422"/>
      <c r="LIG99" s="423"/>
      <c r="LIH99" s="424"/>
      <c r="LII99" s="423"/>
      <c r="LIJ99" s="554"/>
      <c r="LIK99" s="554"/>
      <c r="LIL99" s="554"/>
      <c r="LIM99" s="424"/>
      <c r="LIN99" s="422"/>
      <c r="LIO99" s="424"/>
      <c r="LIP99" s="422"/>
      <c r="LIQ99" s="423"/>
      <c r="LIR99" s="424"/>
      <c r="LIS99" s="423"/>
      <c r="LIT99" s="554"/>
      <c r="LIU99" s="554"/>
      <c r="LIV99" s="554"/>
      <c r="LIW99" s="424"/>
      <c r="LIX99" s="422"/>
      <c r="LIY99" s="424"/>
      <c r="LIZ99" s="422"/>
      <c r="LJA99" s="423"/>
      <c r="LJB99" s="424"/>
      <c r="LJC99" s="423"/>
      <c r="LJD99" s="554"/>
      <c r="LJE99" s="554"/>
      <c r="LJF99" s="554"/>
      <c r="LJG99" s="424"/>
      <c r="LJH99" s="422"/>
      <c r="LJI99" s="424"/>
      <c r="LJJ99" s="422"/>
      <c r="LJK99" s="423"/>
      <c r="LJL99" s="424"/>
      <c r="LJM99" s="423"/>
      <c r="LJN99" s="554"/>
      <c r="LJO99" s="554"/>
      <c r="LJP99" s="554"/>
      <c r="LJQ99" s="424"/>
      <c r="LJR99" s="422"/>
      <c r="LJS99" s="424"/>
      <c r="LJT99" s="422"/>
      <c r="LJU99" s="423"/>
      <c r="LJV99" s="424"/>
      <c r="LJW99" s="423"/>
      <c r="LJX99" s="554"/>
      <c r="LJY99" s="554"/>
      <c r="LJZ99" s="554"/>
      <c r="LKA99" s="424"/>
      <c r="LKB99" s="422"/>
      <c r="LKC99" s="424"/>
      <c r="LKD99" s="422"/>
      <c r="LKE99" s="423"/>
      <c r="LKF99" s="424"/>
      <c r="LKG99" s="423"/>
      <c r="LKH99" s="554"/>
      <c r="LKI99" s="554"/>
      <c r="LKJ99" s="554"/>
      <c r="LKK99" s="424"/>
      <c r="LKL99" s="422"/>
      <c r="LKM99" s="424"/>
      <c r="LKN99" s="422"/>
      <c r="LKO99" s="423"/>
      <c r="LKP99" s="424"/>
      <c r="LKQ99" s="423"/>
      <c r="LKR99" s="554"/>
      <c r="LKS99" s="554"/>
      <c r="LKT99" s="554"/>
      <c r="LKU99" s="424"/>
      <c r="LKV99" s="422"/>
      <c r="LKW99" s="424"/>
      <c r="LKX99" s="422"/>
      <c r="LKY99" s="423"/>
      <c r="LKZ99" s="424"/>
      <c r="LLA99" s="423"/>
      <c r="LLB99" s="554"/>
      <c r="LLC99" s="554"/>
      <c r="LLD99" s="554"/>
      <c r="LLE99" s="424"/>
      <c r="LLF99" s="422"/>
      <c r="LLG99" s="424"/>
      <c r="LLH99" s="422"/>
      <c r="LLI99" s="423"/>
      <c r="LLJ99" s="424"/>
      <c r="LLK99" s="423"/>
      <c r="LLL99" s="554"/>
      <c r="LLM99" s="554"/>
      <c r="LLN99" s="554"/>
      <c r="LLO99" s="424"/>
      <c r="LLP99" s="422"/>
      <c r="LLQ99" s="424"/>
      <c r="LLR99" s="422"/>
      <c r="LLS99" s="423"/>
      <c r="LLT99" s="424"/>
      <c r="LLU99" s="423"/>
      <c r="LLV99" s="554"/>
      <c r="LLW99" s="554"/>
      <c r="LLX99" s="554"/>
      <c r="LLY99" s="424"/>
      <c r="LLZ99" s="422"/>
      <c r="LMA99" s="424"/>
      <c r="LMB99" s="422"/>
      <c r="LMC99" s="423"/>
      <c r="LMD99" s="424"/>
      <c r="LME99" s="423"/>
      <c r="LMF99" s="554"/>
      <c r="LMG99" s="554"/>
      <c r="LMH99" s="554"/>
      <c r="LMI99" s="424"/>
      <c r="LMJ99" s="422"/>
      <c r="LMK99" s="424"/>
      <c r="LML99" s="422"/>
      <c r="LMM99" s="423"/>
      <c r="LMN99" s="424"/>
      <c r="LMO99" s="423"/>
      <c r="LMP99" s="554"/>
      <c r="LMQ99" s="554"/>
      <c r="LMR99" s="554"/>
      <c r="LMS99" s="424"/>
      <c r="LMT99" s="422"/>
      <c r="LMU99" s="424"/>
      <c r="LMV99" s="422"/>
      <c r="LMW99" s="423"/>
      <c r="LMX99" s="424"/>
      <c r="LMY99" s="423"/>
      <c r="LMZ99" s="554"/>
      <c r="LNA99" s="554"/>
      <c r="LNB99" s="554"/>
      <c r="LNC99" s="424"/>
      <c r="LND99" s="422"/>
      <c r="LNE99" s="424"/>
      <c r="LNF99" s="422"/>
      <c r="LNG99" s="423"/>
      <c r="LNH99" s="424"/>
      <c r="LNI99" s="423"/>
      <c r="LNJ99" s="554"/>
      <c r="LNK99" s="554"/>
      <c r="LNL99" s="554"/>
      <c r="LNM99" s="424"/>
      <c r="LNN99" s="422"/>
      <c r="LNO99" s="424"/>
      <c r="LNP99" s="422"/>
      <c r="LNQ99" s="423"/>
      <c r="LNR99" s="424"/>
      <c r="LNS99" s="423"/>
      <c r="LNT99" s="554"/>
      <c r="LNU99" s="554"/>
      <c r="LNV99" s="554"/>
      <c r="LNW99" s="424"/>
      <c r="LNX99" s="422"/>
      <c r="LNY99" s="424"/>
      <c r="LNZ99" s="422"/>
      <c r="LOA99" s="423"/>
      <c r="LOB99" s="424"/>
      <c r="LOC99" s="423"/>
      <c r="LOD99" s="554"/>
      <c r="LOE99" s="554"/>
      <c r="LOF99" s="554"/>
      <c r="LOG99" s="424"/>
      <c r="LOH99" s="422"/>
      <c r="LOI99" s="424"/>
      <c r="LOJ99" s="422"/>
      <c r="LOK99" s="423"/>
      <c r="LOL99" s="424"/>
      <c r="LOM99" s="423"/>
      <c r="LON99" s="554"/>
      <c r="LOO99" s="554"/>
      <c r="LOP99" s="554"/>
      <c r="LOQ99" s="424"/>
      <c r="LOR99" s="422"/>
      <c r="LOS99" s="424"/>
      <c r="LOT99" s="422"/>
      <c r="LOU99" s="423"/>
      <c r="LOV99" s="424"/>
      <c r="LOW99" s="423"/>
      <c r="LOX99" s="554"/>
      <c r="LOY99" s="554"/>
      <c r="LOZ99" s="554"/>
      <c r="LPA99" s="424"/>
      <c r="LPB99" s="422"/>
      <c r="LPC99" s="424"/>
      <c r="LPD99" s="422"/>
      <c r="LPE99" s="423"/>
      <c r="LPF99" s="424"/>
      <c r="LPG99" s="423"/>
      <c r="LPH99" s="554"/>
      <c r="LPI99" s="554"/>
      <c r="LPJ99" s="554"/>
      <c r="LPK99" s="424"/>
      <c r="LPL99" s="422"/>
      <c r="LPM99" s="424"/>
      <c r="LPN99" s="422"/>
      <c r="LPO99" s="423"/>
      <c r="LPP99" s="424"/>
      <c r="LPQ99" s="423"/>
      <c r="LPR99" s="554"/>
      <c r="LPS99" s="554"/>
      <c r="LPT99" s="554"/>
      <c r="LPU99" s="424"/>
      <c r="LPV99" s="422"/>
      <c r="LPW99" s="424"/>
      <c r="LPX99" s="422"/>
      <c r="LPY99" s="423"/>
      <c r="LPZ99" s="424"/>
      <c r="LQA99" s="423"/>
      <c r="LQB99" s="554"/>
      <c r="LQC99" s="554"/>
      <c r="LQD99" s="554"/>
      <c r="LQE99" s="424"/>
      <c r="LQF99" s="422"/>
      <c r="LQG99" s="424"/>
      <c r="LQH99" s="422"/>
      <c r="LQI99" s="423"/>
      <c r="LQJ99" s="424"/>
      <c r="LQK99" s="423"/>
      <c r="LQL99" s="554"/>
      <c r="LQM99" s="554"/>
      <c r="LQN99" s="554"/>
      <c r="LQO99" s="424"/>
      <c r="LQP99" s="422"/>
      <c r="LQQ99" s="424"/>
      <c r="LQR99" s="422"/>
      <c r="LQS99" s="423"/>
      <c r="LQT99" s="424"/>
      <c r="LQU99" s="423"/>
      <c r="LQV99" s="554"/>
      <c r="LQW99" s="554"/>
      <c r="LQX99" s="554"/>
      <c r="LQY99" s="424"/>
      <c r="LQZ99" s="422"/>
      <c r="LRA99" s="424"/>
      <c r="LRB99" s="422"/>
      <c r="LRC99" s="423"/>
      <c r="LRD99" s="424"/>
      <c r="LRE99" s="423"/>
      <c r="LRF99" s="554"/>
      <c r="LRG99" s="554"/>
      <c r="LRH99" s="554"/>
      <c r="LRI99" s="424"/>
      <c r="LRJ99" s="422"/>
      <c r="LRK99" s="424"/>
      <c r="LRL99" s="422"/>
      <c r="LRM99" s="423"/>
      <c r="LRN99" s="424"/>
      <c r="LRO99" s="423"/>
      <c r="LRP99" s="554"/>
      <c r="LRQ99" s="554"/>
      <c r="LRR99" s="554"/>
      <c r="LRS99" s="424"/>
      <c r="LRT99" s="422"/>
      <c r="LRU99" s="424"/>
      <c r="LRV99" s="422"/>
      <c r="LRW99" s="423"/>
      <c r="LRX99" s="424"/>
      <c r="LRY99" s="423"/>
      <c r="LRZ99" s="554"/>
      <c r="LSA99" s="554"/>
      <c r="LSB99" s="554"/>
      <c r="LSC99" s="424"/>
      <c r="LSD99" s="422"/>
      <c r="LSE99" s="424"/>
      <c r="LSF99" s="422"/>
      <c r="LSG99" s="423"/>
      <c r="LSH99" s="424"/>
      <c r="LSI99" s="423"/>
      <c r="LSJ99" s="554"/>
      <c r="LSK99" s="554"/>
      <c r="LSL99" s="554"/>
      <c r="LSM99" s="424"/>
      <c r="LSN99" s="422"/>
      <c r="LSO99" s="424"/>
      <c r="LSP99" s="422"/>
      <c r="LSQ99" s="423"/>
      <c r="LSR99" s="424"/>
      <c r="LSS99" s="423"/>
      <c r="LST99" s="554"/>
      <c r="LSU99" s="554"/>
      <c r="LSV99" s="554"/>
      <c r="LSW99" s="424"/>
      <c r="LSX99" s="422"/>
      <c r="LSY99" s="424"/>
      <c r="LSZ99" s="422"/>
      <c r="LTA99" s="423"/>
      <c r="LTB99" s="424"/>
      <c r="LTC99" s="423"/>
      <c r="LTD99" s="554"/>
      <c r="LTE99" s="554"/>
      <c r="LTF99" s="554"/>
      <c r="LTG99" s="424"/>
      <c r="LTH99" s="422"/>
      <c r="LTI99" s="424"/>
      <c r="LTJ99" s="422"/>
      <c r="LTK99" s="423"/>
      <c r="LTL99" s="424"/>
      <c r="LTM99" s="423"/>
      <c r="LTN99" s="554"/>
      <c r="LTO99" s="554"/>
      <c r="LTP99" s="554"/>
      <c r="LTQ99" s="424"/>
      <c r="LTR99" s="422"/>
      <c r="LTS99" s="424"/>
      <c r="LTT99" s="422"/>
      <c r="LTU99" s="423"/>
      <c r="LTV99" s="424"/>
      <c r="LTW99" s="423"/>
      <c r="LTX99" s="554"/>
      <c r="LTY99" s="554"/>
      <c r="LTZ99" s="554"/>
      <c r="LUA99" s="424"/>
      <c r="LUB99" s="422"/>
      <c r="LUC99" s="424"/>
      <c r="LUD99" s="422"/>
      <c r="LUE99" s="423"/>
      <c r="LUF99" s="424"/>
      <c r="LUG99" s="423"/>
      <c r="LUH99" s="554"/>
      <c r="LUI99" s="554"/>
      <c r="LUJ99" s="554"/>
      <c r="LUK99" s="424"/>
      <c r="LUL99" s="422"/>
      <c r="LUM99" s="424"/>
      <c r="LUN99" s="422"/>
      <c r="LUO99" s="423"/>
      <c r="LUP99" s="424"/>
      <c r="LUQ99" s="423"/>
      <c r="LUR99" s="554"/>
      <c r="LUS99" s="554"/>
      <c r="LUT99" s="554"/>
      <c r="LUU99" s="424"/>
      <c r="LUV99" s="422"/>
      <c r="LUW99" s="424"/>
      <c r="LUX99" s="422"/>
      <c r="LUY99" s="423"/>
      <c r="LUZ99" s="424"/>
      <c r="LVA99" s="423"/>
      <c r="LVB99" s="554"/>
      <c r="LVC99" s="554"/>
      <c r="LVD99" s="554"/>
      <c r="LVE99" s="424"/>
      <c r="LVF99" s="422"/>
      <c r="LVG99" s="424"/>
      <c r="LVH99" s="422"/>
      <c r="LVI99" s="423"/>
      <c r="LVJ99" s="424"/>
      <c r="LVK99" s="423"/>
      <c r="LVL99" s="554"/>
      <c r="LVM99" s="554"/>
      <c r="LVN99" s="554"/>
      <c r="LVO99" s="424"/>
      <c r="LVP99" s="422"/>
      <c r="LVQ99" s="424"/>
      <c r="LVR99" s="422"/>
      <c r="LVS99" s="423"/>
      <c r="LVT99" s="424"/>
      <c r="LVU99" s="423"/>
      <c r="LVV99" s="554"/>
      <c r="LVW99" s="554"/>
      <c r="LVX99" s="554"/>
      <c r="LVY99" s="424"/>
      <c r="LVZ99" s="422"/>
      <c r="LWA99" s="424"/>
      <c r="LWB99" s="422"/>
      <c r="LWC99" s="423"/>
      <c r="LWD99" s="424"/>
      <c r="LWE99" s="423"/>
      <c r="LWF99" s="554"/>
      <c r="LWG99" s="554"/>
      <c r="LWH99" s="554"/>
      <c r="LWI99" s="424"/>
      <c r="LWJ99" s="422"/>
      <c r="LWK99" s="424"/>
      <c r="LWL99" s="422"/>
      <c r="LWM99" s="423"/>
      <c r="LWN99" s="424"/>
      <c r="LWO99" s="423"/>
      <c r="LWP99" s="554"/>
      <c r="LWQ99" s="554"/>
      <c r="LWR99" s="554"/>
      <c r="LWS99" s="424"/>
      <c r="LWT99" s="422"/>
      <c r="LWU99" s="424"/>
      <c r="LWV99" s="422"/>
      <c r="LWW99" s="423"/>
      <c r="LWX99" s="424"/>
      <c r="LWY99" s="423"/>
      <c r="LWZ99" s="554"/>
      <c r="LXA99" s="554"/>
      <c r="LXB99" s="554"/>
      <c r="LXC99" s="424"/>
      <c r="LXD99" s="422"/>
      <c r="LXE99" s="424"/>
      <c r="LXF99" s="422"/>
      <c r="LXG99" s="423"/>
      <c r="LXH99" s="424"/>
      <c r="LXI99" s="423"/>
      <c r="LXJ99" s="554"/>
      <c r="LXK99" s="554"/>
      <c r="LXL99" s="554"/>
      <c r="LXM99" s="424"/>
      <c r="LXN99" s="422"/>
      <c r="LXO99" s="424"/>
      <c r="LXP99" s="422"/>
      <c r="LXQ99" s="423"/>
      <c r="LXR99" s="424"/>
      <c r="LXS99" s="423"/>
      <c r="LXT99" s="554"/>
      <c r="LXU99" s="554"/>
      <c r="LXV99" s="554"/>
      <c r="LXW99" s="424"/>
      <c r="LXX99" s="422"/>
      <c r="LXY99" s="424"/>
      <c r="LXZ99" s="422"/>
      <c r="LYA99" s="423"/>
      <c r="LYB99" s="424"/>
      <c r="LYC99" s="423"/>
      <c r="LYD99" s="554"/>
      <c r="LYE99" s="554"/>
      <c r="LYF99" s="554"/>
      <c r="LYG99" s="424"/>
      <c r="LYH99" s="422"/>
      <c r="LYI99" s="424"/>
      <c r="LYJ99" s="422"/>
      <c r="LYK99" s="423"/>
      <c r="LYL99" s="424"/>
      <c r="LYM99" s="423"/>
      <c r="LYN99" s="554"/>
      <c r="LYO99" s="554"/>
      <c r="LYP99" s="554"/>
      <c r="LYQ99" s="424"/>
      <c r="LYR99" s="422"/>
      <c r="LYS99" s="424"/>
      <c r="LYT99" s="422"/>
      <c r="LYU99" s="423"/>
      <c r="LYV99" s="424"/>
      <c r="LYW99" s="423"/>
      <c r="LYX99" s="554"/>
      <c r="LYY99" s="554"/>
      <c r="LYZ99" s="554"/>
      <c r="LZA99" s="424"/>
      <c r="LZB99" s="422"/>
      <c r="LZC99" s="424"/>
      <c r="LZD99" s="422"/>
      <c r="LZE99" s="423"/>
      <c r="LZF99" s="424"/>
      <c r="LZG99" s="423"/>
      <c r="LZH99" s="554"/>
      <c r="LZI99" s="554"/>
      <c r="LZJ99" s="554"/>
      <c r="LZK99" s="424"/>
      <c r="LZL99" s="422"/>
      <c r="LZM99" s="424"/>
      <c r="LZN99" s="422"/>
      <c r="LZO99" s="423"/>
      <c r="LZP99" s="424"/>
      <c r="LZQ99" s="423"/>
      <c r="LZR99" s="554"/>
      <c r="LZS99" s="554"/>
      <c r="LZT99" s="554"/>
      <c r="LZU99" s="424"/>
      <c r="LZV99" s="422"/>
      <c r="LZW99" s="424"/>
      <c r="LZX99" s="422"/>
      <c r="LZY99" s="423"/>
      <c r="LZZ99" s="424"/>
      <c r="MAA99" s="423"/>
      <c r="MAB99" s="554"/>
      <c r="MAC99" s="554"/>
      <c r="MAD99" s="554"/>
      <c r="MAE99" s="424"/>
      <c r="MAF99" s="422"/>
      <c r="MAG99" s="424"/>
      <c r="MAH99" s="422"/>
      <c r="MAI99" s="423"/>
      <c r="MAJ99" s="424"/>
      <c r="MAK99" s="423"/>
      <c r="MAL99" s="554"/>
      <c r="MAM99" s="554"/>
      <c r="MAN99" s="554"/>
      <c r="MAO99" s="424"/>
      <c r="MAP99" s="422"/>
      <c r="MAQ99" s="424"/>
      <c r="MAR99" s="422"/>
      <c r="MAS99" s="423"/>
      <c r="MAT99" s="424"/>
      <c r="MAU99" s="423"/>
      <c r="MAV99" s="554"/>
      <c r="MAW99" s="554"/>
      <c r="MAX99" s="554"/>
      <c r="MAY99" s="424"/>
      <c r="MAZ99" s="422"/>
      <c r="MBA99" s="424"/>
      <c r="MBB99" s="422"/>
      <c r="MBC99" s="423"/>
      <c r="MBD99" s="424"/>
      <c r="MBE99" s="423"/>
      <c r="MBF99" s="554"/>
      <c r="MBG99" s="554"/>
      <c r="MBH99" s="554"/>
      <c r="MBI99" s="424"/>
      <c r="MBJ99" s="422"/>
      <c r="MBK99" s="424"/>
      <c r="MBL99" s="422"/>
      <c r="MBM99" s="423"/>
      <c r="MBN99" s="424"/>
      <c r="MBO99" s="423"/>
      <c r="MBP99" s="554"/>
      <c r="MBQ99" s="554"/>
      <c r="MBR99" s="554"/>
      <c r="MBS99" s="424"/>
      <c r="MBT99" s="422"/>
      <c r="MBU99" s="424"/>
      <c r="MBV99" s="422"/>
      <c r="MBW99" s="423"/>
      <c r="MBX99" s="424"/>
      <c r="MBY99" s="423"/>
      <c r="MBZ99" s="554"/>
      <c r="MCA99" s="554"/>
      <c r="MCB99" s="554"/>
      <c r="MCC99" s="424"/>
      <c r="MCD99" s="422"/>
      <c r="MCE99" s="424"/>
      <c r="MCF99" s="422"/>
      <c r="MCG99" s="423"/>
      <c r="MCH99" s="424"/>
      <c r="MCI99" s="423"/>
      <c r="MCJ99" s="554"/>
      <c r="MCK99" s="554"/>
      <c r="MCL99" s="554"/>
      <c r="MCM99" s="424"/>
      <c r="MCN99" s="422"/>
      <c r="MCO99" s="424"/>
      <c r="MCP99" s="422"/>
      <c r="MCQ99" s="423"/>
      <c r="MCR99" s="424"/>
      <c r="MCS99" s="423"/>
      <c r="MCT99" s="554"/>
      <c r="MCU99" s="554"/>
      <c r="MCV99" s="554"/>
      <c r="MCW99" s="424"/>
      <c r="MCX99" s="422"/>
      <c r="MCY99" s="424"/>
      <c r="MCZ99" s="422"/>
      <c r="MDA99" s="423"/>
      <c r="MDB99" s="424"/>
      <c r="MDC99" s="423"/>
      <c r="MDD99" s="554"/>
      <c r="MDE99" s="554"/>
      <c r="MDF99" s="554"/>
      <c r="MDG99" s="424"/>
      <c r="MDH99" s="422"/>
      <c r="MDI99" s="424"/>
      <c r="MDJ99" s="422"/>
      <c r="MDK99" s="423"/>
      <c r="MDL99" s="424"/>
      <c r="MDM99" s="423"/>
      <c r="MDN99" s="554"/>
      <c r="MDO99" s="554"/>
      <c r="MDP99" s="554"/>
      <c r="MDQ99" s="424"/>
      <c r="MDR99" s="422"/>
      <c r="MDS99" s="424"/>
      <c r="MDT99" s="422"/>
      <c r="MDU99" s="423"/>
      <c r="MDV99" s="424"/>
      <c r="MDW99" s="423"/>
      <c r="MDX99" s="554"/>
      <c r="MDY99" s="554"/>
      <c r="MDZ99" s="554"/>
      <c r="MEA99" s="424"/>
      <c r="MEB99" s="422"/>
      <c r="MEC99" s="424"/>
      <c r="MED99" s="422"/>
      <c r="MEE99" s="423"/>
      <c r="MEF99" s="424"/>
      <c r="MEG99" s="423"/>
      <c r="MEH99" s="554"/>
      <c r="MEI99" s="554"/>
      <c r="MEJ99" s="554"/>
      <c r="MEK99" s="424"/>
      <c r="MEL99" s="422"/>
      <c r="MEM99" s="424"/>
      <c r="MEN99" s="422"/>
      <c r="MEO99" s="423"/>
      <c r="MEP99" s="424"/>
      <c r="MEQ99" s="423"/>
      <c r="MER99" s="554"/>
      <c r="MES99" s="554"/>
      <c r="MET99" s="554"/>
      <c r="MEU99" s="424"/>
      <c r="MEV99" s="422"/>
      <c r="MEW99" s="424"/>
      <c r="MEX99" s="422"/>
      <c r="MEY99" s="423"/>
      <c r="MEZ99" s="424"/>
      <c r="MFA99" s="423"/>
      <c r="MFB99" s="554"/>
      <c r="MFC99" s="554"/>
      <c r="MFD99" s="554"/>
      <c r="MFE99" s="424"/>
      <c r="MFF99" s="422"/>
      <c r="MFG99" s="424"/>
      <c r="MFH99" s="422"/>
      <c r="MFI99" s="423"/>
      <c r="MFJ99" s="424"/>
      <c r="MFK99" s="423"/>
      <c r="MFL99" s="554"/>
      <c r="MFM99" s="554"/>
      <c r="MFN99" s="554"/>
      <c r="MFO99" s="424"/>
      <c r="MFP99" s="422"/>
      <c r="MFQ99" s="424"/>
      <c r="MFR99" s="422"/>
      <c r="MFS99" s="423"/>
      <c r="MFT99" s="424"/>
      <c r="MFU99" s="423"/>
      <c r="MFV99" s="554"/>
      <c r="MFW99" s="554"/>
      <c r="MFX99" s="554"/>
      <c r="MFY99" s="424"/>
      <c r="MFZ99" s="422"/>
      <c r="MGA99" s="424"/>
      <c r="MGB99" s="422"/>
      <c r="MGC99" s="423"/>
      <c r="MGD99" s="424"/>
      <c r="MGE99" s="423"/>
      <c r="MGF99" s="554"/>
      <c r="MGG99" s="554"/>
      <c r="MGH99" s="554"/>
      <c r="MGI99" s="424"/>
      <c r="MGJ99" s="422"/>
      <c r="MGK99" s="424"/>
      <c r="MGL99" s="422"/>
      <c r="MGM99" s="423"/>
      <c r="MGN99" s="424"/>
      <c r="MGO99" s="423"/>
      <c r="MGP99" s="554"/>
      <c r="MGQ99" s="554"/>
      <c r="MGR99" s="554"/>
      <c r="MGS99" s="424"/>
      <c r="MGT99" s="422"/>
      <c r="MGU99" s="424"/>
      <c r="MGV99" s="422"/>
      <c r="MGW99" s="423"/>
      <c r="MGX99" s="424"/>
      <c r="MGY99" s="423"/>
      <c r="MGZ99" s="554"/>
      <c r="MHA99" s="554"/>
      <c r="MHB99" s="554"/>
      <c r="MHC99" s="424"/>
      <c r="MHD99" s="422"/>
      <c r="MHE99" s="424"/>
      <c r="MHF99" s="422"/>
      <c r="MHG99" s="423"/>
      <c r="MHH99" s="424"/>
      <c r="MHI99" s="423"/>
      <c r="MHJ99" s="554"/>
      <c r="MHK99" s="554"/>
      <c r="MHL99" s="554"/>
      <c r="MHM99" s="424"/>
      <c r="MHN99" s="422"/>
      <c r="MHO99" s="424"/>
      <c r="MHP99" s="422"/>
      <c r="MHQ99" s="423"/>
      <c r="MHR99" s="424"/>
      <c r="MHS99" s="423"/>
      <c r="MHT99" s="554"/>
      <c r="MHU99" s="554"/>
      <c r="MHV99" s="554"/>
      <c r="MHW99" s="424"/>
      <c r="MHX99" s="422"/>
      <c r="MHY99" s="424"/>
      <c r="MHZ99" s="422"/>
      <c r="MIA99" s="423"/>
      <c r="MIB99" s="424"/>
      <c r="MIC99" s="423"/>
      <c r="MID99" s="554"/>
      <c r="MIE99" s="554"/>
      <c r="MIF99" s="554"/>
      <c r="MIG99" s="424"/>
      <c r="MIH99" s="422"/>
      <c r="MII99" s="424"/>
      <c r="MIJ99" s="422"/>
      <c r="MIK99" s="423"/>
      <c r="MIL99" s="424"/>
      <c r="MIM99" s="423"/>
      <c r="MIN99" s="554"/>
      <c r="MIO99" s="554"/>
      <c r="MIP99" s="554"/>
      <c r="MIQ99" s="424"/>
      <c r="MIR99" s="422"/>
      <c r="MIS99" s="424"/>
      <c r="MIT99" s="422"/>
      <c r="MIU99" s="423"/>
      <c r="MIV99" s="424"/>
      <c r="MIW99" s="423"/>
      <c r="MIX99" s="554"/>
      <c r="MIY99" s="554"/>
      <c r="MIZ99" s="554"/>
      <c r="MJA99" s="424"/>
      <c r="MJB99" s="422"/>
      <c r="MJC99" s="424"/>
      <c r="MJD99" s="422"/>
      <c r="MJE99" s="423"/>
      <c r="MJF99" s="424"/>
      <c r="MJG99" s="423"/>
      <c r="MJH99" s="554"/>
      <c r="MJI99" s="554"/>
      <c r="MJJ99" s="554"/>
      <c r="MJK99" s="424"/>
      <c r="MJL99" s="422"/>
      <c r="MJM99" s="424"/>
      <c r="MJN99" s="422"/>
      <c r="MJO99" s="423"/>
      <c r="MJP99" s="424"/>
      <c r="MJQ99" s="423"/>
      <c r="MJR99" s="554"/>
      <c r="MJS99" s="554"/>
      <c r="MJT99" s="554"/>
      <c r="MJU99" s="424"/>
      <c r="MJV99" s="422"/>
      <c r="MJW99" s="424"/>
      <c r="MJX99" s="422"/>
      <c r="MJY99" s="423"/>
      <c r="MJZ99" s="424"/>
      <c r="MKA99" s="423"/>
      <c r="MKB99" s="554"/>
      <c r="MKC99" s="554"/>
      <c r="MKD99" s="554"/>
      <c r="MKE99" s="424"/>
      <c r="MKF99" s="422"/>
      <c r="MKG99" s="424"/>
      <c r="MKH99" s="422"/>
      <c r="MKI99" s="423"/>
      <c r="MKJ99" s="424"/>
      <c r="MKK99" s="423"/>
      <c r="MKL99" s="554"/>
      <c r="MKM99" s="554"/>
      <c r="MKN99" s="554"/>
      <c r="MKO99" s="424"/>
      <c r="MKP99" s="422"/>
      <c r="MKQ99" s="424"/>
      <c r="MKR99" s="422"/>
      <c r="MKS99" s="423"/>
      <c r="MKT99" s="424"/>
      <c r="MKU99" s="423"/>
      <c r="MKV99" s="554"/>
      <c r="MKW99" s="554"/>
      <c r="MKX99" s="554"/>
      <c r="MKY99" s="424"/>
      <c r="MKZ99" s="422"/>
      <c r="MLA99" s="424"/>
      <c r="MLB99" s="422"/>
      <c r="MLC99" s="423"/>
      <c r="MLD99" s="424"/>
      <c r="MLE99" s="423"/>
      <c r="MLF99" s="554"/>
      <c r="MLG99" s="554"/>
      <c r="MLH99" s="554"/>
      <c r="MLI99" s="424"/>
      <c r="MLJ99" s="422"/>
      <c r="MLK99" s="424"/>
      <c r="MLL99" s="422"/>
      <c r="MLM99" s="423"/>
      <c r="MLN99" s="424"/>
      <c r="MLO99" s="423"/>
      <c r="MLP99" s="554"/>
      <c r="MLQ99" s="554"/>
      <c r="MLR99" s="554"/>
      <c r="MLS99" s="424"/>
      <c r="MLT99" s="422"/>
      <c r="MLU99" s="424"/>
      <c r="MLV99" s="422"/>
      <c r="MLW99" s="423"/>
      <c r="MLX99" s="424"/>
      <c r="MLY99" s="423"/>
      <c r="MLZ99" s="554"/>
      <c r="MMA99" s="554"/>
      <c r="MMB99" s="554"/>
      <c r="MMC99" s="424"/>
      <c r="MMD99" s="422"/>
      <c r="MME99" s="424"/>
      <c r="MMF99" s="422"/>
      <c r="MMG99" s="423"/>
      <c r="MMH99" s="424"/>
      <c r="MMI99" s="423"/>
      <c r="MMJ99" s="554"/>
      <c r="MMK99" s="554"/>
      <c r="MML99" s="554"/>
      <c r="MMM99" s="424"/>
      <c r="MMN99" s="422"/>
      <c r="MMO99" s="424"/>
      <c r="MMP99" s="422"/>
      <c r="MMQ99" s="423"/>
      <c r="MMR99" s="424"/>
      <c r="MMS99" s="423"/>
      <c r="MMT99" s="554"/>
      <c r="MMU99" s="554"/>
      <c r="MMV99" s="554"/>
      <c r="MMW99" s="424"/>
      <c r="MMX99" s="422"/>
      <c r="MMY99" s="424"/>
      <c r="MMZ99" s="422"/>
      <c r="MNA99" s="423"/>
      <c r="MNB99" s="424"/>
      <c r="MNC99" s="423"/>
      <c r="MND99" s="554"/>
      <c r="MNE99" s="554"/>
      <c r="MNF99" s="554"/>
      <c r="MNG99" s="424"/>
      <c r="MNH99" s="422"/>
      <c r="MNI99" s="424"/>
      <c r="MNJ99" s="422"/>
      <c r="MNK99" s="423"/>
      <c r="MNL99" s="424"/>
      <c r="MNM99" s="423"/>
      <c r="MNN99" s="554"/>
      <c r="MNO99" s="554"/>
      <c r="MNP99" s="554"/>
      <c r="MNQ99" s="424"/>
      <c r="MNR99" s="422"/>
      <c r="MNS99" s="424"/>
      <c r="MNT99" s="422"/>
      <c r="MNU99" s="423"/>
      <c r="MNV99" s="424"/>
      <c r="MNW99" s="423"/>
      <c r="MNX99" s="554"/>
      <c r="MNY99" s="554"/>
      <c r="MNZ99" s="554"/>
      <c r="MOA99" s="424"/>
      <c r="MOB99" s="422"/>
      <c r="MOC99" s="424"/>
      <c r="MOD99" s="422"/>
      <c r="MOE99" s="423"/>
      <c r="MOF99" s="424"/>
      <c r="MOG99" s="423"/>
      <c r="MOH99" s="554"/>
      <c r="MOI99" s="554"/>
      <c r="MOJ99" s="554"/>
      <c r="MOK99" s="424"/>
      <c r="MOL99" s="422"/>
      <c r="MOM99" s="424"/>
      <c r="MON99" s="422"/>
      <c r="MOO99" s="423"/>
      <c r="MOP99" s="424"/>
      <c r="MOQ99" s="423"/>
      <c r="MOR99" s="554"/>
      <c r="MOS99" s="554"/>
      <c r="MOT99" s="554"/>
      <c r="MOU99" s="424"/>
      <c r="MOV99" s="422"/>
      <c r="MOW99" s="424"/>
      <c r="MOX99" s="422"/>
      <c r="MOY99" s="423"/>
      <c r="MOZ99" s="424"/>
      <c r="MPA99" s="423"/>
      <c r="MPB99" s="554"/>
      <c r="MPC99" s="554"/>
      <c r="MPD99" s="554"/>
      <c r="MPE99" s="424"/>
      <c r="MPF99" s="422"/>
      <c r="MPG99" s="424"/>
      <c r="MPH99" s="422"/>
      <c r="MPI99" s="423"/>
      <c r="MPJ99" s="424"/>
      <c r="MPK99" s="423"/>
      <c r="MPL99" s="554"/>
      <c r="MPM99" s="554"/>
      <c r="MPN99" s="554"/>
      <c r="MPO99" s="424"/>
      <c r="MPP99" s="422"/>
      <c r="MPQ99" s="424"/>
      <c r="MPR99" s="422"/>
      <c r="MPS99" s="423"/>
      <c r="MPT99" s="424"/>
      <c r="MPU99" s="423"/>
      <c r="MPV99" s="554"/>
      <c r="MPW99" s="554"/>
      <c r="MPX99" s="554"/>
      <c r="MPY99" s="424"/>
      <c r="MPZ99" s="422"/>
      <c r="MQA99" s="424"/>
      <c r="MQB99" s="422"/>
      <c r="MQC99" s="423"/>
      <c r="MQD99" s="424"/>
      <c r="MQE99" s="423"/>
      <c r="MQF99" s="554"/>
      <c r="MQG99" s="554"/>
      <c r="MQH99" s="554"/>
      <c r="MQI99" s="424"/>
      <c r="MQJ99" s="422"/>
      <c r="MQK99" s="424"/>
      <c r="MQL99" s="422"/>
      <c r="MQM99" s="423"/>
      <c r="MQN99" s="424"/>
      <c r="MQO99" s="423"/>
      <c r="MQP99" s="554"/>
      <c r="MQQ99" s="554"/>
      <c r="MQR99" s="554"/>
      <c r="MQS99" s="424"/>
      <c r="MQT99" s="422"/>
      <c r="MQU99" s="424"/>
      <c r="MQV99" s="422"/>
      <c r="MQW99" s="423"/>
      <c r="MQX99" s="424"/>
      <c r="MQY99" s="423"/>
      <c r="MQZ99" s="554"/>
      <c r="MRA99" s="554"/>
      <c r="MRB99" s="554"/>
      <c r="MRC99" s="424"/>
      <c r="MRD99" s="422"/>
      <c r="MRE99" s="424"/>
      <c r="MRF99" s="422"/>
      <c r="MRG99" s="423"/>
      <c r="MRH99" s="424"/>
      <c r="MRI99" s="423"/>
      <c r="MRJ99" s="554"/>
      <c r="MRK99" s="554"/>
      <c r="MRL99" s="554"/>
      <c r="MRM99" s="424"/>
      <c r="MRN99" s="422"/>
      <c r="MRO99" s="424"/>
      <c r="MRP99" s="422"/>
      <c r="MRQ99" s="423"/>
      <c r="MRR99" s="424"/>
      <c r="MRS99" s="423"/>
      <c r="MRT99" s="554"/>
      <c r="MRU99" s="554"/>
      <c r="MRV99" s="554"/>
      <c r="MRW99" s="424"/>
      <c r="MRX99" s="422"/>
      <c r="MRY99" s="424"/>
      <c r="MRZ99" s="422"/>
      <c r="MSA99" s="423"/>
      <c r="MSB99" s="424"/>
      <c r="MSC99" s="423"/>
      <c r="MSD99" s="554"/>
      <c r="MSE99" s="554"/>
      <c r="MSF99" s="554"/>
      <c r="MSG99" s="424"/>
      <c r="MSH99" s="422"/>
      <c r="MSI99" s="424"/>
      <c r="MSJ99" s="422"/>
      <c r="MSK99" s="423"/>
      <c r="MSL99" s="424"/>
      <c r="MSM99" s="423"/>
      <c r="MSN99" s="554"/>
      <c r="MSO99" s="554"/>
      <c r="MSP99" s="554"/>
      <c r="MSQ99" s="424"/>
      <c r="MSR99" s="422"/>
      <c r="MSS99" s="424"/>
      <c r="MST99" s="422"/>
      <c r="MSU99" s="423"/>
      <c r="MSV99" s="424"/>
      <c r="MSW99" s="423"/>
      <c r="MSX99" s="554"/>
      <c r="MSY99" s="554"/>
      <c r="MSZ99" s="554"/>
      <c r="MTA99" s="424"/>
      <c r="MTB99" s="422"/>
      <c r="MTC99" s="424"/>
      <c r="MTD99" s="422"/>
      <c r="MTE99" s="423"/>
      <c r="MTF99" s="424"/>
      <c r="MTG99" s="423"/>
      <c r="MTH99" s="554"/>
      <c r="MTI99" s="554"/>
      <c r="MTJ99" s="554"/>
      <c r="MTK99" s="424"/>
      <c r="MTL99" s="422"/>
      <c r="MTM99" s="424"/>
      <c r="MTN99" s="422"/>
      <c r="MTO99" s="423"/>
      <c r="MTP99" s="424"/>
      <c r="MTQ99" s="423"/>
      <c r="MTR99" s="554"/>
      <c r="MTS99" s="554"/>
      <c r="MTT99" s="554"/>
      <c r="MTU99" s="424"/>
      <c r="MTV99" s="422"/>
      <c r="MTW99" s="424"/>
      <c r="MTX99" s="422"/>
      <c r="MTY99" s="423"/>
      <c r="MTZ99" s="424"/>
      <c r="MUA99" s="423"/>
      <c r="MUB99" s="554"/>
      <c r="MUC99" s="554"/>
      <c r="MUD99" s="554"/>
      <c r="MUE99" s="424"/>
      <c r="MUF99" s="422"/>
      <c r="MUG99" s="424"/>
      <c r="MUH99" s="422"/>
      <c r="MUI99" s="423"/>
      <c r="MUJ99" s="424"/>
      <c r="MUK99" s="423"/>
      <c r="MUL99" s="554"/>
      <c r="MUM99" s="554"/>
      <c r="MUN99" s="554"/>
      <c r="MUO99" s="424"/>
      <c r="MUP99" s="422"/>
      <c r="MUQ99" s="424"/>
      <c r="MUR99" s="422"/>
      <c r="MUS99" s="423"/>
      <c r="MUT99" s="424"/>
      <c r="MUU99" s="423"/>
      <c r="MUV99" s="554"/>
      <c r="MUW99" s="554"/>
      <c r="MUX99" s="554"/>
      <c r="MUY99" s="424"/>
      <c r="MUZ99" s="422"/>
      <c r="MVA99" s="424"/>
      <c r="MVB99" s="422"/>
      <c r="MVC99" s="423"/>
      <c r="MVD99" s="424"/>
      <c r="MVE99" s="423"/>
      <c r="MVF99" s="554"/>
      <c r="MVG99" s="554"/>
      <c r="MVH99" s="554"/>
      <c r="MVI99" s="424"/>
      <c r="MVJ99" s="422"/>
      <c r="MVK99" s="424"/>
      <c r="MVL99" s="422"/>
      <c r="MVM99" s="423"/>
      <c r="MVN99" s="424"/>
      <c r="MVO99" s="423"/>
      <c r="MVP99" s="554"/>
      <c r="MVQ99" s="554"/>
      <c r="MVR99" s="554"/>
      <c r="MVS99" s="424"/>
      <c r="MVT99" s="422"/>
      <c r="MVU99" s="424"/>
      <c r="MVV99" s="422"/>
      <c r="MVW99" s="423"/>
      <c r="MVX99" s="424"/>
      <c r="MVY99" s="423"/>
      <c r="MVZ99" s="554"/>
      <c r="MWA99" s="554"/>
      <c r="MWB99" s="554"/>
      <c r="MWC99" s="424"/>
      <c r="MWD99" s="422"/>
      <c r="MWE99" s="424"/>
      <c r="MWF99" s="422"/>
      <c r="MWG99" s="423"/>
      <c r="MWH99" s="424"/>
      <c r="MWI99" s="423"/>
      <c r="MWJ99" s="554"/>
      <c r="MWK99" s="554"/>
      <c r="MWL99" s="554"/>
      <c r="MWM99" s="424"/>
      <c r="MWN99" s="422"/>
      <c r="MWO99" s="424"/>
      <c r="MWP99" s="422"/>
      <c r="MWQ99" s="423"/>
      <c r="MWR99" s="424"/>
      <c r="MWS99" s="423"/>
      <c r="MWT99" s="554"/>
      <c r="MWU99" s="554"/>
      <c r="MWV99" s="554"/>
      <c r="MWW99" s="424"/>
      <c r="MWX99" s="422"/>
      <c r="MWY99" s="424"/>
      <c r="MWZ99" s="422"/>
      <c r="MXA99" s="423"/>
      <c r="MXB99" s="424"/>
      <c r="MXC99" s="423"/>
      <c r="MXD99" s="554"/>
      <c r="MXE99" s="554"/>
      <c r="MXF99" s="554"/>
      <c r="MXG99" s="424"/>
      <c r="MXH99" s="422"/>
      <c r="MXI99" s="424"/>
      <c r="MXJ99" s="422"/>
      <c r="MXK99" s="423"/>
      <c r="MXL99" s="424"/>
      <c r="MXM99" s="423"/>
      <c r="MXN99" s="554"/>
      <c r="MXO99" s="554"/>
      <c r="MXP99" s="554"/>
      <c r="MXQ99" s="424"/>
      <c r="MXR99" s="422"/>
      <c r="MXS99" s="424"/>
      <c r="MXT99" s="422"/>
      <c r="MXU99" s="423"/>
      <c r="MXV99" s="424"/>
      <c r="MXW99" s="423"/>
      <c r="MXX99" s="554"/>
      <c r="MXY99" s="554"/>
      <c r="MXZ99" s="554"/>
      <c r="MYA99" s="424"/>
      <c r="MYB99" s="422"/>
      <c r="MYC99" s="424"/>
      <c r="MYD99" s="422"/>
      <c r="MYE99" s="423"/>
      <c r="MYF99" s="424"/>
      <c r="MYG99" s="423"/>
      <c r="MYH99" s="554"/>
      <c r="MYI99" s="554"/>
      <c r="MYJ99" s="554"/>
      <c r="MYK99" s="424"/>
      <c r="MYL99" s="422"/>
      <c r="MYM99" s="424"/>
      <c r="MYN99" s="422"/>
      <c r="MYO99" s="423"/>
      <c r="MYP99" s="424"/>
      <c r="MYQ99" s="423"/>
      <c r="MYR99" s="554"/>
      <c r="MYS99" s="554"/>
      <c r="MYT99" s="554"/>
      <c r="MYU99" s="424"/>
      <c r="MYV99" s="422"/>
      <c r="MYW99" s="424"/>
      <c r="MYX99" s="422"/>
      <c r="MYY99" s="423"/>
      <c r="MYZ99" s="424"/>
      <c r="MZA99" s="423"/>
      <c r="MZB99" s="554"/>
      <c r="MZC99" s="554"/>
      <c r="MZD99" s="554"/>
      <c r="MZE99" s="424"/>
      <c r="MZF99" s="422"/>
      <c r="MZG99" s="424"/>
      <c r="MZH99" s="422"/>
      <c r="MZI99" s="423"/>
      <c r="MZJ99" s="424"/>
      <c r="MZK99" s="423"/>
      <c r="MZL99" s="554"/>
      <c r="MZM99" s="554"/>
      <c r="MZN99" s="554"/>
      <c r="MZO99" s="424"/>
      <c r="MZP99" s="422"/>
      <c r="MZQ99" s="424"/>
      <c r="MZR99" s="422"/>
      <c r="MZS99" s="423"/>
      <c r="MZT99" s="424"/>
      <c r="MZU99" s="423"/>
      <c r="MZV99" s="554"/>
      <c r="MZW99" s="554"/>
      <c r="MZX99" s="554"/>
      <c r="MZY99" s="424"/>
      <c r="MZZ99" s="422"/>
      <c r="NAA99" s="424"/>
      <c r="NAB99" s="422"/>
      <c r="NAC99" s="423"/>
      <c r="NAD99" s="424"/>
      <c r="NAE99" s="423"/>
      <c r="NAF99" s="554"/>
      <c r="NAG99" s="554"/>
      <c r="NAH99" s="554"/>
      <c r="NAI99" s="424"/>
      <c r="NAJ99" s="422"/>
      <c r="NAK99" s="424"/>
      <c r="NAL99" s="422"/>
      <c r="NAM99" s="423"/>
      <c r="NAN99" s="424"/>
      <c r="NAO99" s="423"/>
      <c r="NAP99" s="554"/>
      <c r="NAQ99" s="554"/>
      <c r="NAR99" s="554"/>
      <c r="NAS99" s="424"/>
      <c r="NAT99" s="422"/>
      <c r="NAU99" s="424"/>
      <c r="NAV99" s="422"/>
      <c r="NAW99" s="423"/>
      <c r="NAX99" s="424"/>
      <c r="NAY99" s="423"/>
      <c r="NAZ99" s="554"/>
      <c r="NBA99" s="554"/>
      <c r="NBB99" s="554"/>
      <c r="NBC99" s="424"/>
      <c r="NBD99" s="422"/>
      <c r="NBE99" s="424"/>
      <c r="NBF99" s="422"/>
      <c r="NBG99" s="423"/>
      <c r="NBH99" s="424"/>
      <c r="NBI99" s="423"/>
      <c r="NBJ99" s="554"/>
      <c r="NBK99" s="554"/>
      <c r="NBL99" s="554"/>
      <c r="NBM99" s="424"/>
      <c r="NBN99" s="422"/>
      <c r="NBO99" s="424"/>
      <c r="NBP99" s="422"/>
      <c r="NBQ99" s="423"/>
      <c r="NBR99" s="424"/>
      <c r="NBS99" s="423"/>
      <c r="NBT99" s="554"/>
      <c r="NBU99" s="554"/>
      <c r="NBV99" s="554"/>
      <c r="NBW99" s="424"/>
      <c r="NBX99" s="422"/>
      <c r="NBY99" s="424"/>
      <c r="NBZ99" s="422"/>
      <c r="NCA99" s="423"/>
      <c r="NCB99" s="424"/>
      <c r="NCC99" s="423"/>
      <c r="NCD99" s="554"/>
      <c r="NCE99" s="554"/>
      <c r="NCF99" s="554"/>
      <c r="NCG99" s="424"/>
      <c r="NCH99" s="422"/>
      <c r="NCI99" s="424"/>
      <c r="NCJ99" s="422"/>
      <c r="NCK99" s="423"/>
      <c r="NCL99" s="424"/>
      <c r="NCM99" s="423"/>
      <c r="NCN99" s="554"/>
      <c r="NCO99" s="554"/>
      <c r="NCP99" s="554"/>
      <c r="NCQ99" s="424"/>
      <c r="NCR99" s="422"/>
      <c r="NCS99" s="424"/>
      <c r="NCT99" s="422"/>
      <c r="NCU99" s="423"/>
      <c r="NCV99" s="424"/>
      <c r="NCW99" s="423"/>
      <c r="NCX99" s="554"/>
      <c r="NCY99" s="554"/>
      <c r="NCZ99" s="554"/>
      <c r="NDA99" s="424"/>
      <c r="NDB99" s="422"/>
      <c r="NDC99" s="424"/>
      <c r="NDD99" s="422"/>
      <c r="NDE99" s="423"/>
      <c r="NDF99" s="424"/>
      <c r="NDG99" s="423"/>
      <c r="NDH99" s="554"/>
      <c r="NDI99" s="554"/>
      <c r="NDJ99" s="554"/>
      <c r="NDK99" s="424"/>
      <c r="NDL99" s="422"/>
      <c r="NDM99" s="424"/>
      <c r="NDN99" s="422"/>
      <c r="NDO99" s="423"/>
      <c r="NDP99" s="424"/>
      <c r="NDQ99" s="423"/>
      <c r="NDR99" s="554"/>
      <c r="NDS99" s="554"/>
      <c r="NDT99" s="554"/>
      <c r="NDU99" s="424"/>
      <c r="NDV99" s="422"/>
      <c r="NDW99" s="424"/>
      <c r="NDX99" s="422"/>
      <c r="NDY99" s="423"/>
      <c r="NDZ99" s="424"/>
      <c r="NEA99" s="423"/>
      <c r="NEB99" s="554"/>
      <c r="NEC99" s="554"/>
      <c r="NED99" s="554"/>
      <c r="NEE99" s="424"/>
      <c r="NEF99" s="422"/>
      <c r="NEG99" s="424"/>
      <c r="NEH99" s="422"/>
      <c r="NEI99" s="423"/>
      <c r="NEJ99" s="424"/>
      <c r="NEK99" s="423"/>
      <c r="NEL99" s="554"/>
      <c r="NEM99" s="554"/>
      <c r="NEN99" s="554"/>
      <c r="NEO99" s="424"/>
      <c r="NEP99" s="422"/>
      <c r="NEQ99" s="424"/>
      <c r="NER99" s="422"/>
      <c r="NES99" s="423"/>
      <c r="NET99" s="424"/>
      <c r="NEU99" s="423"/>
      <c r="NEV99" s="554"/>
      <c r="NEW99" s="554"/>
      <c r="NEX99" s="554"/>
      <c r="NEY99" s="424"/>
      <c r="NEZ99" s="422"/>
      <c r="NFA99" s="424"/>
      <c r="NFB99" s="422"/>
      <c r="NFC99" s="423"/>
      <c r="NFD99" s="424"/>
      <c r="NFE99" s="423"/>
      <c r="NFF99" s="554"/>
      <c r="NFG99" s="554"/>
      <c r="NFH99" s="554"/>
      <c r="NFI99" s="424"/>
      <c r="NFJ99" s="422"/>
      <c r="NFK99" s="424"/>
      <c r="NFL99" s="422"/>
      <c r="NFM99" s="423"/>
      <c r="NFN99" s="424"/>
      <c r="NFO99" s="423"/>
      <c r="NFP99" s="554"/>
      <c r="NFQ99" s="554"/>
      <c r="NFR99" s="554"/>
      <c r="NFS99" s="424"/>
      <c r="NFT99" s="422"/>
      <c r="NFU99" s="424"/>
      <c r="NFV99" s="422"/>
      <c r="NFW99" s="423"/>
      <c r="NFX99" s="424"/>
      <c r="NFY99" s="423"/>
      <c r="NFZ99" s="554"/>
      <c r="NGA99" s="554"/>
      <c r="NGB99" s="554"/>
      <c r="NGC99" s="424"/>
      <c r="NGD99" s="422"/>
      <c r="NGE99" s="424"/>
      <c r="NGF99" s="422"/>
      <c r="NGG99" s="423"/>
      <c r="NGH99" s="424"/>
      <c r="NGI99" s="423"/>
      <c r="NGJ99" s="554"/>
      <c r="NGK99" s="554"/>
      <c r="NGL99" s="554"/>
      <c r="NGM99" s="424"/>
      <c r="NGN99" s="422"/>
      <c r="NGO99" s="424"/>
      <c r="NGP99" s="422"/>
      <c r="NGQ99" s="423"/>
      <c r="NGR99" s="424"/>
      <c r="NGS99" s="423"/>
      <c r="NGT99" s="554"/>
      <c r="NGU99" s="554"/>
      <c r="NGV99" s="554"/>
      <c r="NGW99" s="424"/>
      <c r="NGX99" s="422"/>
      <c r="NGY99" s="424"/>
      <c r="NGZ99" s="422"/>
      <c r="NHA99" s="423"/>
      <c r="NHB99" s="424"/>
      <c r="NHC99" s="423"/>
      <c r="NHD99" s="554"/>
      <c r="NHE99" s="554"/>
      <c r="NHF99" s="554"/>
      <c r="NHG99" s="424"/>
      <c r="NHH99" s="422"/>
      <c r="NHI99" s="424"/>
      <c r="NHJ99" s="422"/>
      <c r="NHK99" s="423"/>
      <c r="NHL99" s="424"/>
      <c r="NHM99" s="423"/>
      <c r="NHN99" s="554"/>
      <c r="NHO99" s="554"/>
      <c r="NHP99" s="554"/>
      <c r="NHQ99" s="424"/>
      <c r="NHR99" s="422"/>
      <c r="NHS99" s="424"/>
      <c r="NHT99" s="422"/>
      <c r="NHU99" s="423"/>
      <c r="NHV99" s="424"/>
      <c r="NHW99" s="423"/>
      <c r="NHX99" s="554"/>
      <c r="NHY99" s="554"/>
      <c r="NHZ99" s="554"/>
      <c r="NIA99" s="424"/>
      <c r="NIB99" s="422"/>
      <c r="NIC99" s="424"/>
      <c r="NID99" s="422"/>
      <c r="NIE99" s="423"/>
      <c r="NIF99" s="424"/>
      <c r="NIG99" s="423"/>
      <c r="NIH99" s="554"/>
      <c r="NII99" s="554"/>
      <c r="NIJ99" s="554"/>
      <c r="NIK99" s="424"/>
      <c r="NIL99" s="422"/>
      <c r="NIM99" s="424"/>
      <c r="NIN99" s="422"/>
      <c r="NIO99" s="423"/>
      <c r="NIP99" s="424"/>
      <c r="NIQ99" s="423"/>
      <c r="NIR99" s="554"/>
      <c r="NIS99" s="554"/>
      <c r="NIT99" s="554"/>
      <c r="NIU99" s="424"/>
      <c r="NIV99" s="422"/>
      <c r="NIW99" s="424"/>
      <c r="NIX99" s="422"/>
      <c r="NIY99" s="423"/>
      <c r="NIZ99" s="424"/>
      <c r="NJA99" s="423"/>
      <c r="NJB99" s="554"/>
      <c r="NJC99" s="554"/>
      <c r="NJD99" s="554"/>
      <c r="NJE99" s="424"/>
      <c r="NJF99" s="422"/>
      <c r="NJG99" s="424"/>
      <c r="NJH99" s="422"/>
      <c r="NJI99" s="423"/>
      <c r="NJJ99" s="424"/>
      <c r="NJK99" s="423"/>
      <c r="NJL99" s="554"/>
      <c r="NJM99" s="554"/>
      <c r="NJN99" s="554"/>
      <c r="NJO99" s="424"/>
      <c r="NJP99" s="422"/>
      <c r="NJQ99" s="424"/>
      <c r="NJR99" s="422"/>
      <c r="NJS99" s="423"/>
      <c r="NJT99" s="424"/>
      <c r="NJU99" s="423"/>
      <c r="NJV99" s="554"/>
      <c r="NJW99" s="554"/>
      <c r="NJX99" s="554"/>
      <c r="NJY99" s="424"/>
      <c r="NJZ99" s="422"/>
      <c r="NKA99" s="424"/>
      <c r="NKB99" s="422"/>
      <c r="NKC99" s="423"/>
      <c r="NKD99" s="424"/>
      <c r="NKE99" s="423"/>
      <c r="NKF99" s="554"/>
      <c r="NKG99" s="554"/>
      <c r="NKH99" s="554"/>
      <c r="NKI99" s="424"/>
      <c r="NKJ99" s="422"/>
      <c r="NKK99" s="424"/>
      <c r="NKL99" s="422"/>
      <c r="NKM99" s="423"/>
      <c r="NKN99" s="424"/>
      <c r="NKO99" s="423"/>
      <c r="NKP99" s="554"/>
      <c r="NKQ99" s="554"/>
      <c r="NKR99" s="554"/>
      <c r="NKS99" s="424"/>
      <c r="NKT99" s="422"/>
      <c r="NKU99" s="424"/>
      <c r="NKV99" s="422"/>
      <c r="NKW99" s="423"/>
      <c r="NKX99" s="424"/>
      <c r="NKY99" s="423"/>
      <c r="NKZ99" s="554"/>
      <c r="NLA99" s="554"/>
      <c r="NLB99" s="554"/>
      <c r="NLC99" s="424"/>
      <c r="NLD99" s="422"/>
      <c r="NLE99" s="424"/>
      <c r="NLF99" s="422"/>
      <c r="NLG99" s="423"/>
      <c r="NLH99" s="424"/>
      <c r="NLI99" s="423"/>
      <c r="NLJ99" s="554"/>
      <c r="NLK99" s="554"/>
      <c r="NLL99" s="554"/>
      <c r="NLM99" s="424"/>
      <c r="NLN99" s="422"/>
      <c r="NLO99" s="424"/>
      <c r="NLP99" s="422"/>
      <c r="NLQ99" s="423"/>
      <c r="NLR99" s="424"/>
      <c r="NLS99" s="423"/>
      <c r="NLT99" s="554"/>
      <c r="NLU99" s="554"/>
      <c r="NLV99" s="554"/>
      <c r="NLW99" s="424"/>
      <c r="NLX99" s="422"/>
      <c r="NLY99" s="424"/>
      <c r="NLZ99" s="422"/>
      <c r="NMA99" s="423"/>
      <c r="NMB99" s="424"/>
      <c r="NMC99" s="423"/>
      <c r="NMD99" s="554"/>
      <c r="NME99" s="554"/>
      <c r="NMF99" s="554"/>
      <c r="NMG99" s="424"/>
      <c r="NMH99" s="422"/>
      <c r="NMI99" s="424"/>
      <c r="NMJ99" s="422"/>
      <c r="NMK99" s="423"/>
      <c r="NML99" s="424"/>
      <c r="NMM99" s="423"/>
      <c r="NMN99" s="554"/>
      <c r="NMO99" s="554"/>
      <c r="NMP99" s="554"/>
      <c r="NMQ99" s="424"/>
      <c r="NMR99" s="422"/>
      <c r="NMS99" s="424"/>
      <c r="NMT99" s="422"/>
      <c r="NMU99" s="423"/>
      <c r="NMV99" s="424"/>
      <c r="NMW99" s="423"/>
      <c r="NMX99" s="554"/>
      <c r="NMY99" s="554"/>
      <c r="NMZ99" s="554"/>
      <c r="NNA99" s="424"/>
      <c r="NNB99" s="422"/>
      <c r="NNC99" s="424"/>
      <c r="NND99" s="422"/>
      <c r="NNE99" s="423"/>
      <c r="NNF99" s="424"/>
      <c r="NNG99" s="423"/>
      <c r="NNH99" s="554"/>
      <c r="NNI99" s="554"/>
      <c r="NNJ99" s="554"/>
      <c r="NNK99" s="424"/>
      <c r="NNL99" s="422"/>
      <c r="NNM99" s="424"/>
      <c r="NNN99" s="422"/>
      <c r="NNO99" s="423"/>
      <c r="NNP99" s="424"/>
      <c r="NNQ99" s="423"/>
      <c r="NNR99" s="554"/>
      <c r="NNS99" s="554"/>
      <c r="NNT99" s="554"/>
      <c r="NNU99" s="424"/>
      <c r="NNV99" s="422"/>
      <c r="NNW99" s="424"/>
      <c r="NNX99" s="422"/>
      <c r="NNY99" s="423"/>
      <c r="NNZ99" s="424"/>
      <c r="NOA99" s="423"/>
      <c r="NOB99" s="554"/>
      <c r="NOC99" s="554"/>
      <c r="NOD99" s="554"/>
      <c r="NOE99" s="424"/>
      <c r="NOF99" s="422"/>
      <c r="NOG99" s="424"/>
      <c r="NOH99" s="422"/>
      <c r="NOI99" s="423"/>
      <c r="NOJ99" s="424"/>
      <c r="NOK99" s="423"/>
      <c r="NOL99" s="554"/>
      <c r="NOM99" s="554"/>
      <c r="NON99" s="554"/>
      <c r="NOO99" s="424"/>
      <c r="NOP99" s="422"/>
      <c r="NOQ99" s="424"/>
      <c r="NOR99" s="422"/>
      <c r="NOS99" s="423"/>
      <c r="NOT99" s="424"/>
      <c r="NOU99" s="423"/>
      <c r="NOV99" s="554"/>
      <c r="NOW99" s="554"/>
      <c r="NOX99" s="554"/>
      <c r="NOY99" s="424"/>
      <c r="NOZ99" s="422"/>
      <c r="NPA99" s="424"/>
      <c r="NPB99" s="422"/>
      <c r="NPC99" s="423"/>
      <c r="NPD99" s="424"/>
      <c r="NPE99" s="423"/>
      <c r="NPF99" s="554"/>
      <c r="NPG99" s="554"/>
      <c r="NPH99" s="554"/>
      <c r="NPI99" s="424"/>
      <c r="NPJ99" s="422"/>
      <c r="NPK99" s="424"/>
      <c r="NPL99" s="422"/>
      <c r="NPM99" s="423"/>
      <c r="NPN99" s="424"/>
      <c r="NPO99" s="423"/>
      <c r="NPP99" s="554"/>
      <c r="NPQ99" s="554"/>
      <c r="NPR99" s="554"/>
      <c r="NPS99" s="424"/>
      <c r="NPT99" s="422"/>
      <c r="NPU99" s="424"/>
      <c r="NPV99" s="422"/>
      <c r="NPW99" s="423"/>
      <c r="NPX99" s="424"/>
      <c r="NPY99" s="423"/>
      <c r="NPZ99" s="554"/>
      <c r="NQA99" s="554"/>
      <c r="NQB99" s="554"/>
      <c r="NQC99" s="424"/>
      <c r="NQD99" s="422"/>
      <c r="NQE99" s="424"/>
      <c r="NQF99" s="422"/>
      <c r="NQG99" s="423"/>
      <c r="NQH99" s="424"/>
      <c r="NQI99" s="423"/>
      <c r="NQJ99" s="554"/>
      <c r="NQK99" s="554"/>
      <c r="NQL99" s="554"/>
      <c r="NQM99" s="424"/>
      <c r="NQN99" s="422"/>
      <c r="NQO99" s="424"/>
      <c r="NQP99" s="422"/>
      <c r="NQQ99" s="423"/>
      <c r="NQR99" s="424"/>
      <c r="NQS99" s="423"/>
      <c r="NQT99" s="554"/>
      <c r="NQU99" s="554"/>
      <c r="NQV99" s="554"/>
      <c r="NQW99" s="424"/>
      <c r="NQX99" s="422"/>
      <c r="NQY99" s="424"/>
      <c r="NQZ99" s="422"/>
      <c r="NRA99" s="423"/>
      <c r="NRB99" s="424"/>
      <c r="NRC99" s="423"/>
      <c r="NRD99" s="554"/>
      <c r="NRE99" s="554"/>
      <c r="NRF99" s="554"/>
      <c r="NRG99" s="424"/>
      <c r="NRH99" s="422"/>
      <c r="NRI99" s="424"/>
      <c r="NRJ99" s="422"/>
      <c r="NRK99" s="423"/>
      <c r="NRL99" s="424"/>
      <c r="NRM99" s="423"/>
      <c r="NRN99" s="554"/>
      <c r="NRO99" s="554"/>
      <c r="NRP99" s="554"/>
      <c r="NRQ99" s="424"/>
      <c r="NRR99" s="422"/>
      <c r="NRS99" s="424"/>
      <c r="NRT99" s="422"/>
      <c r="NRU99" s="423"/>
      <c r="NRV99" s="424"/>
      <c r="NRW99" s="423"/>
      <c r="NRX99" s="554"/>
      <c r="NRY99" s="554"/>
      <c r="NRZ99" s="554"/>
      <c r="NSA99" s="424"/>
      <c r="NSB99" s="422"/>
      <c r="NSC99" s="424"/>
      <c r="NSD99" s="422"/>
      <c r="NSE99" s="423"/>
      <c r="NSF99" s="424"/>
      <c r="NSG99" s="423"/>
      <c r="NSH99" s="554"/>
      <c r="NSI99" s="554"/>
      <c r="NSJ99" s="554"/>
      <c r="NSK99" s="424"/>
      <c r="NSL99" s="422"/>
      <c r="NSM99" s="424"/>
      <c r="NSN99" s="422"/>
      <c r="NSO99" s="423"/>
      <c r="NSP99" s="424"/>
      <c r="NSQ99" s="423"/>
      <c r="NSR99" s="554"/>
      <c r="NSS99" s="554"/>
      <c r="NST99" s="554"/>
      <c r="NSU99" s="424"/>
      <c r="NSV99" s="422"/>
      <c r="NSW99" s="424"/>
      <c r="NSX99" s="422"/>
      <c r="NSY99" s="423"/>
      <c r="NSZ99" s="424"/>
      <c r="NTA99" s="423"/>
      <c r="NTB99" s="554"/>
      <c r="NTC99" s="554"/>
      <c r="NTD99" s="554"/>
      <c r="NTE99" s="424"/>
      <c r="NTF99" s="422"/>
      <c r="NTG99" s="424"/>
      <c r="NTH99" s="422"/>
      <c r="NTI99" s="423"/>
      <c r="NTJ99" s="424"/>
      <c r="NTK99" s="423"/>
      <c r="NTL99" s="554"/>
      <c r="NTM99" s="554"/>
      <c r="NTN99" s="554"/>
      <c r="NTO99" s="424"/>
      <c r="NTP99" s="422"/>
      <c r="NTQ99" s="424"/>
      <c r="NTR99" s="422"/>
      <c r="NTS99" s="423"/>
      <c r="NTT99" s="424"/>
      <c r="NTU99" s="423"/>
      <c r="NTV99" s="554"/>
      <c r="NTW99" s="554"/>
      <c r="NTX99" s="554"/>
      <c r="NTY99" s="424"/>
      <c r="NTZ99" s="422"/>
      <c r="NUA99" s="424"/>
      <c r="NUB99" s="422"/>
      <c r="NUC99" s="423"/>
      <c r="NUD99" s="424"/>
      <c r="NUE99" s="423"/>
      <c r="NUF99" s="554"/>
      <c r="NUG99" s="554"/>
      <c r="NUH99" s="554"/>
      <c r="NUI99" s="424"/>
      <c r="NUJ99" s="422"/>
      <c r="NUK99" s="424"/>
      <c r="NUL99" s="422"/>
      <c r="NUM99" s="423"/>
      <c r="NUN99" s="424"/>
      <c r="NUO99" s="423"/>
      <c r="NUP99" s="554"/>
      <c r="NUQ99" s="554"/>
      <c r="NUR99" s="554"/>
      <c r="NUS99" s="424"/>
      <c r="NUT99" s="422"/>
      <c r="NUU99" s="424"/>
      <c r="NUV99" s="422"/>
      <c r="NUW99" s="423"/>
      <c r="NUX99" s="424"/>
      <c r="NUY99" s="423"/>
      <c r="NUZ99" s="554"/>
      <c r="NVA99" s="554"/>
      <c r="NVB99" s="554"/>
      <c r="NVC99" s="424"/>
      <c r="NVD99" s="422"/>
      <c r="NVE99" s="424"/>
      <c r="NVF99" s="422"/>
      <c r="NVG99" s="423"/>
      <c r="NVH99" s="424"/>
      <c r="NVI99" s="423"/>
      <c r="NVJ99" s="554"/>
      <c r="NVK99" s="554"/>
      <c r="NVL99" s="554"/>
      <c r="NVM99" s="424"/>
      <c r="NVN99" s="422"/>
      <c r="NVO99" s="424"/>
      <c r="NVP99" s="422"/>
      <c r="NVQ99" s="423"/>
      <c r="NVR99" s="424"/>
      <c r="NVS99" s="423"/>
      <c r="NVT99" s="554"/>
      <c r="NVU99" s="554"/>
      <c r="NVV99" s="554"/>
      <c r="NVW99" s="424"/>
      <c r="NVX99" s="422"/>
      <c r="NVY99" s="424"/>
      <c r="NVZ99" s="422"/>
      <c r="NWA99" s="423"/>
      <c r="NWB99" s="424"/>
      <c r="NWC99" s="423"/>
      <c r="NWD99" s="554"/>
      <c r="NWE99" s="554"/>
      <c r="NWF99" s="554"/>
      <c r="NWG99" s="424"/>
      <c r="NWH99" s="422"/>
      <c r="NWI99" s="424"/>
      <c r="NWJ99" s="422"/>
      <c r="NWK99" s="423"/>
      <c r="NWL99" s="424"/>
      <c r="NWM99" s="423"/>
      <c r="NWN99" s="554"/>
      <c r="NWO99" s="554"/>
      <c r="NWP99" s="554"/>
      <c r="NWQ99" s="424"/>
      <c r="NWR99" s="422"/>
      <c r="NWS99" s="424"/>
      <c r="NWT99" s="422"/>
      <c r="NWU99" s="423"/>
      <c r="NWV99" s="424"/>
      <c r="NWW99" s="423"/>
      <c r="NWX99" s="554"/>
      <c r="NWY99" s="554"/>
      <c r="NWZ99" s="554"/>
      <c r="NXA99" s="424"/>
      <c r="NXB99" s="422"/>
      <c r="NXC99" s="424"/>
      <c r="NXD99" s="422"/>
      <c r="NXE99" s="423"/>
      <c r="NXF99" s="424"/>
      <c r="NXG99" s="423"/>
      <c r="NXH99" s="554"/>
      <c r="NXI99" s="554"/>
      <c r="NXJ99" s="554"/>
      <c r="NXK99" s="424"/>
      <c r="NXL99" s="422"/>
      <c r="NXM99" s="424"/>
      <c r="NXN99" s="422"/>
      <c r="NXO99" s="423"/>
      <c r="NXP99" s="424"/>
      <c r="NXQ99" s="423"/>
      <c r="NXR99" s="554"/>
      <c r="NXS99" s="554"/>
      <c r="NXT99" s="554"/>
      <c r="NXU99" s="424"/>
      <c r="NXV99" s="422"/>
      <c r="NXW99" s="424"/>
      <c r="NXX99" s="422"/>
      <c r="NXY99" s="423"/>
      <c r="NXZ99" s="424"/>
      <c r="NYA99" s="423"/>
      <c r="NYB99" s="554"/>
      <c r="NYC99" s="554"/>
      <c r="NYD99" s="554"/>
      <c r="NYE99" s="424"/>
      <c r="NYF99" s="422"/>
      <c r="NYG99" s="424"/>
      <c r="NYH99" s="422"/>
      <c r="NYI99" s="423"/>
      <c r="NYJ99" s="424"/>
      <c r="NYK99" s="423"/>
      <c r="NYL99" s="554"/>
      <c r="NYM99" s="554"/>
      <c r="NYN99" s="554"/>
      <c r="NYO99" s="424"/>
      <c r="NYP99" s="422"/>
      <c r="NYQ99" s="424"/>
      <c r="NYR99" s="422"/>
      <c r="NYS99" s="423"/>
      <c r="NYT99" s="424"/>
      <c r="NYU99" s="423"/>
      <c r="NYV99" s="554"/>
      <c r="NYW99" s="554"/>
      <c r="NYX99" s="554"/>
      <c r="NYY99" s="424"/>
      <c r="NYZ99" s="422"/>
      <c r="NZA99" s="424"/>
      <c r="NZB99" s="422"/>
      <c r="NZC99" s="423"/>
      <c r="NZD99" s="424"/>
      <c r="NZE99" s="423"/>
      <c r="NZF99" s="554"/>
      <c r="NZG99" s="554"/>
      <c r="NZH99" s="554"/>
      <c r="NZI99" s="424"/>
      <c r="NZJ99" s="422"/>
      <c r="NZK99" s="424"/>
      <c r="NZL99" s="422"/>
      <c r="NZM99" s="423"/>
      <c r="NZN99" s="424"/>
      <c r="NZO99" s="423"/>
      <c r="NZP99" s="554"/>
      <c r="NZQ99" s="554"/>
      <c r="NZR99" s="554"/>
      <c r="NZS99" s="424"/>
      <c r="NZT99" s="422"/>
      <c r="NZU99" s="424"/>
      <c r="NZV99" s="422"/>
      <c r="NZW99" s="423"/>
      <c r="NZX99" s="424"/>
      <c r="NZY99" s="423"/>
      <c r="NZZ99" s="554"/>
      <c r="OAA99" s="554"/>
      <c r="OAB99" s="554"/>
      <c r="OAC99" s="424"/>
      <c r="OAD99" s="422"/>
      <c r="OAE99" s="424"/>
      <c r="OAF99" s="422"/>
      <c r="OAG99" s="423"/>
      <c r="OAH99" s="424"/>
      <c r="OAI99" s="423"/>
      <c r="OAJ99" s="554"/>
      <c r="OAK99" s="554"/>
      <c r="OAL99" s="554"/>
      <c r="OAM99" s="424"/>
      <c r="OAN99" s="422"/>
      <c r="OAO99" s="424"/>
      <c r="OAP99" s="422"/>
      <c r="OAQ99" s="423"/>
      <c r="OAR99" s="424"/>
      <c r="OAS99" s="423"/>
      <c r="OAT99" s="554"/>
      <c r="OAU99" s="554"/>
      <c r="OAV99" s="554"/>
      <c r="OAW99" s="424"/>
      <c r="OAX99" s="422"/>
      <c r="OAY99" s="424"/>
      <c r="OAZ99" s="422"/>
      <c r="OBA99" s="423"/>
      <c r="OBB99" s="424"/>
      <c r="OBC99" s="423"/>
      <c r="OBD99" s="554"/>
      <c r="OBE99" s="554"/>
      <c r="OBF99" s="554"/>
      <c r="OBG99" s="424"/>
      <c r="OBH99" s="422"/>
      <c r="OBI99" s="424"/>
      <c r="OBJ99" s="422"/>
      <c r="OBK99" s="423"/>
      <c r="OBL99" s="424"/>
      <c r="OBM99" s="423"/>
      <c r="OBN99" s="554"/>
      <c r="OBO99" s="554"/>
      <c r="OBP99" s="554"/>
      <c r="OBQ99" s="424"/>
      <c r="OBR99" s="422"/>
      <c r="OBS99" s="424"/>
      <c r="OBT99" s="422"/>
      <c r="OBU99" s="423"/>
      <c r="OBV99" s="424"/>
      <c r="OBW99" s="423"/>
      <c r="OBX99" s="554"/>
      <c r="OBY99" s="554"/>
      <c r="OBZ99" s="554"/>
      <c r="OCA99" s="424"/>
      <c r="OCB99" s="422"/>
      <c r="OCC99" s="424"/>
      <c r="OCD99" s="422"/>
      <c r="OCE99" s="423"/>
      <c r="OCF99" s="424"/>
      <c r="OCG99" s="423"/>
      <c r="OCH99" s="554"/>
      <c r="OCI99" s="554"/>
      <c r="OCJ99" s="554"/>
      <c r="OCK99" s="424"/>
      <c r="OCL99" s="422"/>
      <c r="OCM99" s="424"/>
      <c r="OCN99" s="422"/>
      <c r="OCO99" s="423"/>
      <c r="OCP99" s="424"/>
      <c r="OCQ99" s="423"/>
      <c r="OCR99" s="554"/>
      <c r="OCS99" s="554"/>
      <c r="OCT99" s="554"/>
      <c r="OCU99" s="424"/>
      <c r="OCV99" s="422"/>
      <c r="OCW99" s="424"/>
      <c r="OCX99" s="422"/>
      <c r="OCY99" s="423"/>
      <c r="OCZ99" s="424"/>
      <c r="ODA99" s="423"/>
      <c r="ODB99" s="554"/>
      <c r="ODC99" s="554"/>
      <c r="ODD99" s="554"/>
      <c r="ODE99" s="424"/>
      <c r="ODF99" s="422"/>
      <c r="ODG99" s="424"/>
      <c r="ODH99" s="422"/>
      <c r="ODI99" s="423"/>
      <c r="ODJ99" s="424"/>
      <c r="ODK99" s="423"/>
      <c r="ODL99" s="554"/>
      <c r="ODM99" s="554"/>
      <c r="ODN99" s="554"/>
      <c r="ODO99" s="424"/>
      <c r="ODP99" s="422"/>
      <c r="ODQ99" s="424"/>
      <c r="ODR99" s="422"/>
      <c r="ODS99" s="423"/>
      <c r="ODT99" s="424"/>
      <c r="ODU99" s="423"/>
      <c r="ODV99" s="554"/>
      <c r="ODW99" s="554"/>
      <c r="ODX99" s="554"/>
      <c r="ODY99" s="424"/>
      <c r="ODZ99" s="422"/>
      <c r="OEA99" s="424"/>
      <c r="OEB99" s="422"/>
      <c r="OEC99" s="423"/>
      <c r="OED99" s="424"/>
      <c r="OEE99" s="423"/>
      <c r="OEF99" s="554"/>
      <c r="OEG99" s="554"/>
      <c r="OEH99" s="554"/>
      <c r="OEI99" s="424"/>
      <c r="OEJ99" s="422"/>
      <c r="OEK99" s="424"/>
      <c r="OEL99" s="422"/>
      <c r="OEM99" s="423"/>
      <c r="OEN99" s="424"/>
      <c r="OEO99" s="423"/>
      <c r="OEP99" s="554"/>
      <c r="OEQ99" s="554"/>
      <c r="OER99" s="554"/>
      <c r="OES99" s="424"/>
      <c r="OET99" s="422"/>
      <c r="OEU99" s="424"/>
      <c r="OEV99" s="422"/>
      <c r="OEW99" s="423"/>
      <c r="OEX99" s="424"/>
      <c r="OEY99" s="423"/>
      <c r="OEZ99" s="554"/>
      <c r="OFA99" s="554"/>
      <c r="OFB99" s="554"/>
      <c r="OFC99" s="424"/>
      <c r="OFD99" s="422"/>
      <c r="OFE99" s="424"/>
      <c r="OFF99" s="422"/>
      <c r="OFG99" s="423"/>
      <c r="OFH99" s="424"/>
      <c r="OFI99" s="423"/>
      <c r="OFJ99" s="554"/>
      <c r="OFK99" s="554"/>
      <c r="OFL99" s="554"/>
      <c r="OFM99" s="424"/>
      <c r="OFN99" s="422"/>
      <c r="OFO99" s="424"/>
      <c r="OFP99" s="422"/>
      <c r="OFQ99" s="423"/>
      <c r="OFR99" s="424"/>
      <c r="OFS99" s="423"/>
      <c r="OFT99" s="554"/>
      <c r="OFU99" s="554"/>
      <c r="OFV99" s="554"/>
      <c r="OFW99" s="424"/>
      <c r="OFX99" s="422"/>
      <c r="OFY99" s="424"/>
      <c r="OFZ99" s="422"/>
      <c r="OGA99" s="423"/>
      <c r="OGB99" s="424"/>
      <c r="OGC99" s="423"/>
      <c r="OGD99" s="554"/>
      <c r="OGE99" s="554"/>
      <c r="OGF99" s="554"/>
      <c r="OGG99" s="424"/>
      <c r="OGH99" s="422"/>
      <c r="OGI99" s="424"/>
      <c r="OGJ99" s="422"/>
      <c r="OGK99" s="423"/>
      <c r="OGL99" s="424"/>
      <c r="OGM99" s="423"/>
      <c r="OGN99" s="554"/>
      <c r="OGO99" s="554"/>
      <c r="OGP99" s="554"/>
      <c r="OGQ99" s="424"/>
      <c r="OGR99" s="422"/>
      <c r="OGS99" s="424"/>
      <c r="OGT99" s="422"/>
      <c r="OGU99" s="423"/>
      <c r="OGV99" s="424"/>
      <c r="OGW99" s="423"/>
      <c r="OGX99" s="554"/>
      <c r="OGY99" s="554"/>
      <c r="OGZ99" s="554"/>
      <c r="OHA99" s="424"/>
      <c r="OHB99" s="422"/>
      <c r="OHC99" s="424"/>
      <c r="OHD99" s="422"/>
      <c r="OHE99" s="423"/>
      <c r="OHF99" s="424"/>
      <c r="OHG99" s="423"/>
      <c r="OHH99" s="554"/>
      <c r="OHI99" s="554"/>
      <c r="OHJ99" s="554"/>
      <c r="OHK99" s="424"/>
      <c r="OHL99" s="422"/>
      <c r="OHM99" s="424"/>
      <c r="OHN99" s="422"/>
      <c r="OHO99" s="423"/>
      <c r="OHP99" s="424"/>
      <c r="OHQ99" s="423"/>
      <c r="OHR99" s="554"/>
      <c r="OHS99" s="554"/>
      <c r="OHT99" s="554"/>
      <c r="OHU99" s="424"/>
      <c r="OHV99" s="422"/>
      <c r="OHW99" s="424"/>
      <c r="OHX99" s="422"/>
      <c r="OHY99" s="423"/>
      <c r="OHZ99" s="424"/>
      <c r="OIA99" s="423"/>
      <c r="OIB99" s="554"/>
      <c r="OIC99" s="554"/>
      <c r="OID99" s="554"/>
      <c r="OIE99" s="424"/>
      <c r="OIF99" s="422"/>
      <c r="OIG99" s="424"/>
      <c r="OIH99" s="422"/>
      <c r="OII99" s="423"/>
      <c r="OIJ99" s="424"/>
      <c r="OIK99" s="423"/>
      <c r="OIL99" s="554"/>
      <c r="OIM99" s="554"/>
      <c r="OIN99" s="554"/>
      <c r="OIO99" s="424"/>
      <c r="OIP99" s="422"/>
      <c r="OIQ99" s="424"/>
      <c r="OIR99" s="422"/>
      <c r="OIS99" s="423"/>
      <c r="OIT99" s="424"/>
      <c r="OIU99" s="423"/>
      <c r="OIV99" s="554"/>
      <c r="OIW99" s="554"/>
      <c r="OIX99" s="554"/>
      <c r="OIY99" s="424"/>
      <c r="OIZ99" s="422"/>
      <c r="OJA99" s="424"/>
      <c r="OJB99" s="422"/>
      <c r="OJC99" s="423"/>
      <c r="OJD99" s="424"/>
      <c r="OJE99" s="423"/>
      <c r="OJF99" s="554"/>
      <c r="OJG99" s="554"/>
      <c r="OJH99" s="554"/>
      <c r="OJI99" s="424"/>
      <c r="OJJ99" s="422"/>
      <c r="OJK99" s="424"/>
      <c r="OJL99" s="422"/>
      <c r="OJM99" s="423"/>
      <c r="OJN99" s="424"/>
      <c r="OJO99" s="423"/>
      <c r="OJP99" s="554"/>
      <c r="OJQ99" s="554"/>
      <c r="OJR99" s="554"/>
      <c r="OJS99" s="424"/>
      <c r="OJT99" s="422"/>
      <c r="OJU99" s="424"/>
      <c r="OJV99" s="422"/>
      <c r="OJW99" s="423"/>
      <c r="OJX99" s="424"/>
      <c r="OJY99" s="423"/>
      <c r="OJZ99" s="554"/>
      <c r="OKA99" s="554"/>
      <c r="OKB99" s="554"/>
      <c r="OKC99" s="424"/>
      <c r="OKD99" s="422"/>
      <c r="OKE99" s="424"/>
      <c r="OKF99" s="422"/>
      <c r="OKG99" s="423"/>
      <c r="OKH99" s="424"/>
      <c r="OKI99" s="423"/>
      <c r="OKJ99" s="554"/>
      <c r="OKK99" s="554"/>
      <c r="OKL99" s="554"/>
      <c r="OKM99" s="424"/>
      <c r="OKN99" s="422"/>
      <c r="OKO99" s="424"/>
      <c r="OKP99" s="422"/>
      <c r="OKQ99" s="423"/>
      <c r="OKR99" s="424"/>
      <c r="OKS99" s="423"/>
      <c r="OKT99" s="554"/>
      <c r="OKU99" s="554"/>
      <c r="OKV99" s="554"/>
      <c r="OKW99" s="424"/>
      <c r="OKX99" s="422"/>
      <c r="OKY99" s="424"/>
      <c r="OKZ99" s="422"/>
      <c r="OLA99" s="423"/>
      <c r="OLB99" s="424"/>
      <c r="OLC99" s="423"/>
      <c r="OLD99" s="554"/>
      <c r="OLE99" s="554"/>
      <c r="OLF99" s="554"/>
      <c r="OLG99" s="424"/>
      <c r="OLH99" s="422"/>
      <c r="OLI99" s="424"/>
      <c r="OLJ99" s="422"/>
      <c r="OLK99" s="423"/>
      <c r="OLL99" s="424"/>
      <c r="OLM99" s="423"/>
      <c r="OLN99" s="554"/>
      <c r="OLO99" s="554"/>
      <c r="OLP99" s="554"/>
      <c r="OLQ99" s="424"/>
      <c r="OLR99" s="422"/>
      <c r="OLS99" s="424"/>
      <c r="OLT99" s="422"/>
      <c r="OLU99" s="423"/>
      <c r="OLV99" s="424"/>
      <c r="OLW99" s="423"/>
      <c r="OLX99" s="554"/>
      <c r="OLY99" s="554"/>
      <c r="OLZ99" s="554"/>
      <c r="OMA99" s="424"/>
      <c r="OMB99" s="422"/>
      <c r="OMC99" s="424"/>
      <c r="OMD99" s="422"/>
      <c r="OME99" s="423"/>
      <c r="OMF99" s="424"/>
      <c r="OMG99" s="423"/>
      <c r="OMH99" s="554"/>
      <c r="OMI99" s="554"/>
      <c r="OMJ99" s="554"/>
      <c r="OMK99" s="424"/>
      <c r="OML99" s="422"/>
      <c r="OMM99" s="424"/>
      <c r="OMN99" s="422"/>
      <c r="OMO99" s="423"/>
      <c r="OMP99" s="424"/>
      <c r="OMQ99" s="423"/>
      <c r="OMR99" s="554"/>
      <c r="OMS99" s="554"/>
      <c r="OMT99" s="554"/>
      <c r="OMU99" s="424"/>
      <c r="OMV99" s="422"/>
      <c r="OMW99" s="424"/>
      <c r="OMX99" s="422"/>
      <c r="OMY99" s="423"/>
      <c r="OMZ99" s="424"/>
      <c r="ONA99" s="423"/>
      <c r="ONB99" s="554"/>
      <c r="ONC99" s="554"/>
      <c r="OND99" s="554"/>
      <c r="ONE99" s="424"/>
      <c r="ONF99" s="422"/>
      <c r="ONG99" s="424"/>
      <c r="ONH99" s="422"/>
      <c r="ONI99" s="423"/>
      <c r="ONJ99" s="424"/>
      <c r="ONK99" s="423"/>
      <c r="ONL99" s="554"/>
      <c r="ONM99" s="554"/>
      <c r="ONN99" s="554"/>
      <c r="ONO99" s="424"/>
      <c r="ONP99" s="422"/>
      <c r="ONQ99" s="424"/>
      <c r="ONR99" s="422"/>
      <c r="ONS99" s="423"/>
      <c r="ONT99" s="424"/>
      <c r="ONU99" s="423"/>
      <c r="ONV99" s="554"/>
      <c r="ONW99" s="554"/>
      <c r="ONX99" s="554"/>
      <c r="ONY99" s="424"/>
      <c r="ONZ99" s="422"/>
      <c r="OOA99" s="424"/>
      <c r="OOB99" s="422"/>
      <c r="OOC99" s="423"/>
      <c r="OOD99" s="424"/>
      <c r="OOE99" s="423"/>
      <c r="OOF99" s="554"/>
      <c r="OOG99" s="554"/>
      <c r="OOH99" s="554"/>
      <c r="OOI99" s="424"/>
      <c r="OOJ99" s="422"/>
      <c r="OOK99" s="424"/>
      <c r="OOL99" s="422"/>
      <c r="OOM99" s="423"/>
      <c r="OON99" s="424"/>
      <c r="OOO99" s="423"/>
      <c r="OOP99" s="554"/>
      <c r="OOQ99" s="554"/>
      <c r="OOR99" s="554"/>
      <c r="OOS99" s="424"/>
      <c r="OOT99" s="422"/>
      <c r="OOU99" s="424"/>
      <c r="OOV99" s="422"/>
      <c r="OOW99" s="423"/>
      <c r="OOX99" s="424"/>
      <c r="OOY99" s="423"/>
      <c r="OOZ99" s="554"/>
      <c r="OPA99" s="554"/>
      <c r="OPB99" s="554"/>
      <c r="OPC99" s="424"/>
      <c r="OPD99" s="422"/>
      <c r="OPE99" s="424"/>
      <c r="OPF99" s="422"/>
      <c r="OPG99" s="423"/>
      <c r="OPH99" s="424"/>
      <c r="OPI99" s="423"/>
      <c r="OPJ99" s="554"/>
      <c r="OPK99" s="554"/>
      <c r="OPL99" s="554"/>
      <c r="OPM99" s="424"/>
      <c r="OPN99" s="422"/>
      <c r="OPO99" s="424"/>
      <c r="OPP99" s="422"/>
      <c r="OPQ99" s="423"/>
      <c r="OPR99" s="424"/>
      <c r="OPS99" s="423"/>
      <c r="OPT99" s="554"/>
      <c r="OPU99" s="554"/>
      <c r="OPV99" s="554"/>
      <c r="OPW99" s="424"/>
      <c r="OPX99" s="422"/>
      <c r="OPY99" s="424"/>
      <c r="OPZ99" s="422"/>
      <c r="OQA99" s="423"/>
      <c r="OQB99" s="424"/>
      <c r="OQC99" s="423"/>
      <c r="OQD99" s="554"/>
      <c r="OQE99" s="554"/>
      <c r="OQF99" s="554"/>
      <c r="OQG99" s="424"/>
      <c r="OQH99" s="422"/>
      <c r="OQI99" s="424"/>
      <c r="OQJ99" s="422"/>
      <c r="OQK99" s="423"/>
      <c r="OQL99" s="424"/>
      <c r="OQM99" s="423"/>
      <c r="OQN99" s="554"/>
      <c r="OQO99" s="554"/>
      <c r="OQP99" s="554"/>
      <c r="OQQ99" s="424"/>
      <c r="OQR99" s="422"/>
      <c r="OQS99" s="424"/>
      <c r="OQT99" s="422"/>
      <c r="OQU99" s="423"/>
      <c r="OQV99" s="424"/>
      <c r="OQW99" s="423"/>
      <c r="OQX99" s="554"/>
      <c r="OQY99" s="554"/>
      <c r="OQZ99" s="554"/>
      <c r="ORA99" s="424"/>
      <c r="ORB99" s="422"/>
      <c r="ORC99" s="424"/>
      <c r="ORD99" s="422"/>
      <c r="ORE99" s="423"/>
      <c r="ORF99" s="424"/>
      <c r="ORG99" s="423"/>
      <c r="ORH99" s="554"/>
      <c r="ORI99" s="554"/>
      <c r="ORJ99" s="554"/>
      <c r="ORK99" s="424"/>
      <c r="ORL99" s="422"/>
      <c r="ORM99" s="424"/>
      <c r="ORN99" s="422"/>
      <c r="ORO99" s="423"/>
      <c r="ORP99" s="424"/>
      <c r="ORQ99" s="423"/>
      <c r="ORR99" s="554"/>
      <c r="ORS99" s="554"/>
      <c r="ORT99" s="554"/>
      <c r="ORU99" s="424"/>
      <c r="ORV99" s="422"/>
      <c r="ORW99" s="424"/>
      <c r="ORX99" s="422"/>
      <c r="ORY99" s="423"/>
      <c r="ORZ99" s="424"/>
      <c r="OSA99" s="423"/>
      <c r="OSB99" s="554"/>
      <c r="OSC99" s="554"/>
      <c r="OSD99" s="554"/>
      <c r="OSE99" s="424"/>
      <c r="OSF99" s="422"/>
      <c r="OSG99" s="424"/>
      <c r="OSH99" s="422"/>
      <c r="OSI99" s="423"/>
      <c r="OSJ99" s="424"/>
      <c r="OSK99" s="423"/>
      <c r="OSL99" s="554"/>
      <c r="OSM99" s="554"/>
      <c r="OSN99" s="554"/>
      <c r="OSO99" s="424"/>
      <c r="OSP99" s="422"/>
      <c r="OSQ99" s="424"/>
      <c r="OSR99" s="422"/>
      <c r="OSS99" s="423"/>
      <c r="OST99" s="424"/>
      <c r="OSU99" s="423"/>
      <c r="OSV99" s="554"/>
      <c r="OSW99" s="554"/>
      <c r="OSX99" s="554"/>
      <c r="OSY99" s="424"/>
      <c r="OSZ99" s="422"/>
      <c r="OTA99" s="424"/>
      <c r="OTB99" s="422"/>
      <c r="OTC99" s="423"/>
      <c r="OTD99" s="424"/>
      <c r="OTE99" s="423"/>
      <c r="OTF99" s="554"/>
      <c r="OTG99" s="554"/>
      <c r="OTH99" s="554"/>
      <c r="OTI99" s="424"/>
      <c r="OTJ99" s="422"/>
      <c r="OTK99" s="424"/>
      <c r="OTL99" s="422"/>
      <c r="OTM99" s="423"/>
      <c r="OTN99" s="424"/>
      <c r="OTO99" s="423"/>
      <c r="OTP99" s="554"/>
      <c r="OTQ99" s="554"/>
      <c r="OTR99" s="554"/>
      <c r="OTS99" s="424"/>
      <c r="OTT99" s="422"/>
      <c r="OTU99" s="424"/>
      <c r="OTV99" s="422"/>
      <c r="OTW99" s="423"/>
      <c r="OTX99" s="424"/>
      <c r="OTY99" s="423"/>
      <c r="OTZ99" s="554"/>
      <c r="OUA99" s="554"/>
      <c r="OUB99" s="554"/>
      <c r="OUC99" s="424"/>
      <c r="OUD99" s="422"/>
      <c r="OUE99" s="424"/>
      <c r="OUF99" s="422"/>
      <c r="OUG99" s="423"/>
      <c r="OUH99" s="424"/>
      <c r="OUI99" s="423"/>
      <c r="OUJ99" s="554"/>
      <c r="OUK99" s="554"/>
      <c r="OUL99" s="554"/>
      <c r="OUM99" s="424"/>
      <c r="OUN99" s="422"/>
      <c r="OUO99" s="424"/>
      <c r="OUP99" s="422"/>
      <c r="OUQ99" s="423"/>
      <c r="OUR99" s="424"/>
      <c r="OUS99" s="423"/>
      <c r="OUT99" s="554"/>
      <c r="OUU99" s="554"/>
      <c r="OUV99" s="554"/>
      <c r="OUW99" s="424"/>
      <c r="OUX99" s="422"/>
      <c r="OUY99" s="424"/>
      <c r="OUZ99" s="422"/>
      <c r="OVA99" s="423"/>
      <c r="OVB99" s="424"/>
      <c r="OVC99" s="423"/>
      <c r="OVD99" s="554"/>
      <c r="OVE99" s="554"/>
      <c r="OVF99" s="554"/>
      <c r="OVG99" s="424"/>
      <c r="OVH99" s="422"/>
      <c r="OVI99" s="424"/>
      <c r="OVJ99" s="422"/>
      <c r="OVK99" s="423"/>
      <c r="OVL99" s="424"/>
      <c r="OVM99" s="423"/>
      <c r="OVN99" s="554"/>
      <c r="OVO99" s="554"/>
      <c r="OVP99" s="554"/>
      <c r="OVQ99" s="424"/>
      <c r="OVR99" s="422"/>
      <c r="OVS99" s="424"/>
      <c r="OVT99" s="422"/>
      <c r="OVU99" s="423"/>
      <c r="OVV99" s="424"/>
      <c r="OVW99" s="423"/>
      <c r="OVX99" s="554"/>
      <c r="OVY99" s="554"/>
      <c r="OVZ99" s="554"/>
      <c r="OWA99" s="424"/>
      <c r="OWB99" s="422"/>
      <c r="OWC99" s="424"/>
      <c r="OWD99" s="422"/>
      <c r="OWE99" s="423"/>
      <c r="OWF99" s="424"/>
      <c r="OWG99" s="423"/>
      <c r="OWH99" s="554"/>
      <c r="OWI99" s="554"/>
      <c r="OWJ99" s="554"/>
      <c r="OWK99" s="424"/>
      <c r="OWL99" s="422"/>
      <c r="OWM99" s="424"/>
      <c r="OWN99" s="422"/>
      <c r="OWO99" s="423"/>
      <c r="OWP99" s="424"/>
      <c r="OWQ99" s="423"/>
      <c r="OWR99" s="554"/>
      <c r="OWS99" s="554"/>
      <c r="OWT99" s="554"/>
      <c r="OWU99" s="424"/>
      <c r="OWV99" s="422"/>
      <c r="OWW99" s="424"/>
      <c r="OWX99" s="422"/>
      <c r="OWY99" s="423"/>
      <c r="OWZ99" s="424"/>
      <c r="OXA99" s="423"/>
      <c r="OXB99" s="554"/>
      <c r="OXC99" s="554"/>
      <c r="OXD99" s="554"/>
      <c r="OXE99" s="424"/>
      <c r="OXF99" s="422"/>
      <c r="OXG99" s="424"/>
      <c r="OXH99" s="422"/>
      <c r="OXI99" s="423"/>
      <c r="OXJ99" s="424"/>
      <c r="OXK99" s="423"/>
      <c r="OXL99" s="554"/>
      <c r="OXM99" s="554"/>
      <c r="OXN99" s="554"/>
      <c r="OXO99" s="424"/>
      <c r="OXP99" s="422"/>
      <c r="OXQ99" s="424"/>
      <c r="OXR99" s="422"/>
      <c r="OXS99" s="423"/>
      <c r="OXT99" s="424"/>
      <c r="OXU99" s="423"/>
      <c r="OXV99" s="554"/>
      <c r="OXW99" s="554"/>
      <c r="OXX99" s="554"/>
      <c r="OXY99" s="424"/>
      <c r="OXZ99" s="422"/>
      <c r="OYA99" s="424"/>
      <c r="OYB99" s="422"/>
      <c r="OYC99" s="423"/>
      <c r="OYD99" s="424"/>
      <c r="OYE99" s="423"/>
      <c r="OYF99" s="554"/>
      <c r="OYG99" s="554"/>
      <c r="OYH99" s="554"/>
      <c r="OYI99" s="424"/>
      <c r="OYJ99" s="422"/>
      <c r="OYK99" s="424"/>
      <c r="OYL99" s="422"/>
      <c r="OYM99" s="423"/>
      <c r="OYN99" s="424"/>
      <c r="OYO99" s="423"/>
      <c r="OYP99" s="554"/>
      <c r="OYQ99" s="554"/>
      <c r="OYR99" s="554"/>
      <c r="OYS99" s="424"/>
      <c r="OYT99" s="422"/>
      <c r="OYU99" s="424"/>
      <c r="OYV99" s="422"/>
      <c r="OYW99" s="423"/>
      <c r="OYX99" s="424"/>
      <c r="OYY99" s="423"/>
      <c r="OYZ99" s="554"/>
      <c r="OZA99" s="554"/>
      <c r="OZB99" s="554"/>
      <c r="OZC99" s="424"/>
      <c r="OZD99" s="422"/>
      <c r="OZE99" s="424"/>
      <c r="OZF99" s="422"/>
      <c r="OZG99" s="423"/>
      <c r="OZH99" s="424"/>
      <c r="OZI99" s="423"/>
      <c r="OZJ99" s="554"/>
      <c r="OZK99" s="554"/>
      <c r="OZL99" s="554"/>
      <c r="OZM99" s="424"/>
      <c r="OZN99" s="422"/>
      <c r="OZO99" s="424"/>
      <c r="OZP99" s="422"/>
      <c r="OZQ99" s="423"/>
      <c r="OZR99" s="424"/>
      <c r="OZS99" s="423"/>
      <c r="OZT99" s="554"/>
      <c r="OZU99" s="554"/>
      <c r="OZV99" s="554"/>
      <c r="OZW99" s="424"/>
      <c r="OZX99" s="422"/>
      <c r="OZY99" s="424"/>
      <c r="OZZ99" s="422"/>
      <c r="PAA99" s="423"/>
      <c r="PAB99" s="424"/>
      <c r="PAC99" s="423"/>
      <c r="PAD99" s="554"/>
      <c r="PAE99" s="554"/>
      <c r="PAF99" s="554"/>
      <c r="PAG99" s="424"/>
      <c r="PAH99" s="422"/>
      <c r="PAI99" s="424"/>
      <c r="PAJ99" s="422"/>
      <c r="PAK99" s="423"/>
      <c r="PAL99" s="424"/>
      <c r="PAM99" s="423"/>
      <c r="PAN99" s="554"/>
      <c r="PAO99" s="554"/>
      <c r="PAP99" s="554"/>
      <c r="PAQ99" s="424"/>
      <c r="PAR99" s="422"/>
      <c r="PAS99" s="424"/>
      <c r="PAT99" s="422"/>
      <c r="PAU99" s="423"/>
      <c r="PAV99" s="424"/>
      <c r="PAW99" s="423"/>
      <c r="PAX99" s="554"/>
      <c r="PAY99" s="554"/>
      <c r="PAZ99" s="554"/>
      <c r="PBA99" s="424"/>
      <c r="PBB99" s="422"/>
      <c r="PBC99" s="424"/>
      <c r="PBD99" s="422"/>
      <c r="PBE99" s="423"/>
      <c r="PBF99" s="424"/>
      <c r="PBG99" s="423"/>
      <c r="PBH99" s="554"/>
      <c r="PBI99" s="554"/>
      <c r="PBJ99" s="554"/>
      <c r="PBK99" s="424"/>
      <c r="PBL99" s="422"/>
      <c r="PBM99" s="424"/>
      <c r="PBN99" s="422"/>
      <c r="PBO99" s="423"/>
      <c r="PBP99" s="424"/>
      <c r="PBQ99" s="423"/>
      <c r="PBR99" s="554"/>
      <c r="PBS99" s="554"/>
      <c r="PBT99" s="554"/>
      <c r="PBU99" s="424"/>
      <c r="PBV99" s="422"/>
      <c r="PBW99" s="424"/>
      <c r="PBX99" s="422"/>
      <c r="PBY99" s="423"/>
      <c r="PBZ99" s="424"/>
      <c r="PCA99" s="423"/>
      <c r="PCB99" s="554"/>
      <c r="PCC99" s="554"/>
      <c r="PCD99" s="554"/>
      <c r="PCE99" s="424"/>
      <c r="PCF99" s="422"/>
      <c r="PCG99" s="424"/>
      <c r="PCH99" s="422"/>
      <c r="PCI99" s="423"/>
      <c r="PCJ99" s="424"/>
      <c r="PCK99" s="423"/>
      <c r="PCL99" s="554"/>
      <c r="PCM99" s="554"/>
      <c r="PCN99" s="554"/>
      <c r="PCO99" s="424"/>
      <c r="PCP99" s="422"/>
      <c r="PCQ99" s="424"/>
      <c r="PCR99" s="422"/>
      <c r="PCS99" s="423"/>
      <c r="PCT99" s="424"/>
      <c r="PCU99" s="423"/>
      <c r="PCV99" s="554"/>
      <c r="PCW99" s="554"/>
      <c r="PCX99" s="554"/>
      <c r="PCY99" s="424"/>
      <c r="PCZ99" s="422"/>
      <c r="PDA99" s="424"/>
      <c r="PDB99" s="422"/>
      <c r="PDC99" s="423"/>
      <c r="PDD99" s="424"/>
      <c r="PDE99" s="423"/>
      <c r="PDF99" s="554"/>
      <c r="PDG99" s="554"/>
      <c r="PDH99" s="554"/>
      <c r="PDI99" s="424"/>
      <c r="PDJ99" s="422"/>
      <c r="PDK99" s="424"/>
      <c r="PDL99" s="422"/>
      <c r="PDM99" s="423"/>
      <c r="PDN99" s="424"/>
      <c r="PDO99" s="423"/>
      <c r="PDP99" s="554"/>
      <c r="PDQ99" s="554"/>
      <c r="PDR99" s="554"/>
      <c r="PDS99" s="424"/>
      <c r="PDT99" s="422"/>
      <c r="PDU99" s="424"/>
      <c r="PDV99" s="422"/>
      <c r="PDW99" s="423"/>
      <c r="PDX99" s="424"/>
      <c r="PDY99" s="423"/>
      <c r="PDZ99" s="554"/>
      <c r="PEA99" s="554"/>
      <c r="PEB99" s="554"/>
      <c r="PEC99" s="424"/>
      <c r="PED99" s="422"/>
      <c r="PEE99" s="424"/>
      <c r="PEF99" s="422"/>
      <c r="PEG99" s="423"/>
      <c r="PEH99" s="424"/>
      <c r="PEI99" s="423"/>
      <c r="PEJ99" s="554"/>
      <c r="PEK99" s="554"/>
      <c r="PEL99" s="554"/>
      <c r="PEM99" s="424"/>
      <c r="PEN99" s="422"/>
      <c r="PEO99" s="424"/>
      <c r="PEP99" s="422"/>
      <c r="PEQ99" s="423"/>
      <c r="PER99" s="424"/>
      <c r="PES99" s="423"/>
      <c r="PET99" s="554"/>
      <c r="PEU99" s="554"/>
      <c r="PEV99" s="554"/>
      <c r="PEW99" s="424"/>
      <c r="PEX99" s="422"/>
      <c r="PEY99" s="424"/>
      <c r="PEZ99" s="422"/>
      <c r="PFA99" s="423"/>
      <c r="PFB99" s="424"/>
      <c r="PFC99" s="423"/>
      <c r="PFD99" s="554"/>
      <c r="PFE99" s="554"/>
      <c r="PFF99" s="554"/>
      <c r="PFG99" s="424"/>
      <c r="PFH99" s="422"/>
      <c r="PFI99" s="424"/>
      <c r="PFJ99" s="422"/>
      <c r="PFK99" s="423"/>
      <c r="PFL99" s="424"/>
      <c r="PFM99" s="423"/>
      <c r="PFN99" s="554"/>
      <c r="PFO99" s="554"/>
      <c r="PFP99" s="554"/>
      <c r="PFQ99" s="424"/>
      <c r="PFR99" s="422"/>
      <c r="PFS99" s="424"/>
      <c r="PFT99" s="422"/>
      <c r="PFU99" s="423"/>
      <c r="PFV99" s="424"/>
      <c r="PFW99" s="423"/>
      <c r="PFX99" s="554"/>
      <c r="PFY99" s="554"/>
      <c r="PFZ99" s="554"/>
      <c r="PGA99" s="424"/>
      <c r="PGB99" s="422"/>
      <c r="PGC99" s="424"/>
      <c r="PGD99" s="422"/>
      <c r="PGE99" s="423"/>
      <c r="PGF99" s="424"/>
      <c r="PGG99" s="423"/>
      <c r="PGH99" s="554"/>
      <c r="PGI99" s="554"/>
      <c r="PGJ99" s="554"/>
      <c r="PGK99" s="424"/>
      <c r="PGL99" s="422"/>
      <c r="PGM99" s="424"/>
      <c r="PGN99" s="422"/>
      <c r="PGO99" s="423"/>
      <c r="PGP99" s="424"/>
      <c r="PGQ99" s="423"/>
      <c r="PGR99" s="554"/>
      <c r="PGS99" s="554"/>
      <c r="PGT99" s="554"/>
      <c r="PGU99" s="424"/>
      <c r="PGV99" s="422"/>
      <c r="PGW99" s="424"/>
      <c r="PGX99" s="422"/>
      <c r="PGY99" s="423"/>
      <c r="PGZ99" s="424"/>
      <c r="PHA99" s="423"/>
      <c r="PHB99" s="554"/>
      <c r="PHC99" s="554"/>
      <c r="PHD99" s="554"/>
      <c r="PHE99" s="424"/>
      <c r="PHF99" s="422"/>
      <c r="PHG99" s="424"/>
      <c r="PHH99" s="422"/>
      <c r="PHI99" s="423"/>
      <c r="PHJ99" s="424"/>
      <c r="PHK99" s="423"/>
      <c r="PHL99" s="554"/>
      <c r="PHM99" s="554"/>
      <c r="PHN99" s="554"/>
      <c r="PHO99" s="424"/>
      <c r="PHP99" s="422"/>
      <c r="PHQ99" s="424"/>
      <c r="PHR99" s="422"/>
      <c r="PHS99" s="423"/>
      <c r="PHT99" s="424"/>
      <c r="PHU99" s="423"/>
      <c r="PHV99" s="554"/>
      <c r="PHW99" s="554"/>
      <c r="PHX99" s="554"/>
      <c r="PHY99" s="424"/>
      <c r="PHZ99" s="422"/>
      <c r="PIA99" s="424"/>
      <c r="PIB99" s="422"/>
      <c r="PIC99" s="423"/>
      <c r="PID99" s="424"/>
      <c r="PIE99" s="423"/>
      <c r="PIF99" s="554"/>
      <c r="PIG99" s="554"/>
      <c r="PIH99" s="554"/>
      <c r="PII99" s="424"/>
      <c r="PIJ99" s="422"/>
      <c r="PIK99" s="424"/>
      <c r="PIL99" s="422"/>
      <c r="PIM99" s="423"/>
      <c r="PIN99" s="424"/>
      <c r="PIO99" s="423"/>
      <c r="PIP99" s="554"/>
      <c r="PIQ99" s="554"/>
      <c r="PIR99" s="554"/>
      <c r="PIS99" s="424"/>
      <c r="PIT99" s="422"/>
      <c r="PIU99" s="424"/>
      <c r="PIV99" s="422"/>
      <c r="PIW99" s="423"/>
      <c r="PIX99" s="424"/>
      <c r="PIY99" s="423"/>
      <c r="PIZ99" s="554"/>
      <c r="PJA99" s="554"/>
      <c r="PJB99" s="554"/>
      <c r="PJC99" s="424"/>
      <c r="PJD99" s="422"/>
      <c r="PJE99" s="424"/>
      <c r="PJF99" s="422"/>
      <c r="PJG99" s="423"/>
      <c r="PJH99" s="424"/>
      <c r="PJI99" s="423"/>
      <c r="PJJ99" s="554"/>
      <c r="PJK99" s="554"/>
      <c r="PJL99" s="554"/>
      <c r="PJM99" s="424"/>
      <c r="PJN99" s="422"/>
      <c r="PJO99" s="424"/>
      <c r="PJP99" s="422"/>
      <c r="PJQ99" s="423"/>
      <c r="PJR99" s="424"/>
      <c r="PJS99" s="423"/>
      <c r="PJT99" s="554"/>
      <c r="PJU99" s="554"/>
      <c r="PJV99" s="554"/>
      <c r="PJW99" s="424"/>
      <c r="PJX99" s="422"/>
      <c r="PJY99" s="424"/>
      <c r="PJZ99" s="422"/>
      <c r="PKA99" s="423"/>
      <c r="PKB99" s="424"/>
      <c r="PKC99" s="423"/>
      <c r="PKD99" s="554"/>
      <c r="PKE99" s="554"/>
      <c r="PKF99" s="554"/>
      <c r="PKG99" s="424"/>
      <c r="PKH99" s="422"/>
      <c r="PKI99" s="424"/>
      <c r="PKJ99" s="422"/>
      <c r="PKK99" s="423"/>
      <c r="PKL99" s="424"/>
      <c r="PKM99" s="423"/>
      <c r="PKN99" s="554"/>
      <c r="PKO99" s="554"/>
      <c r="PKP99" s="554"/>
      <c r="PKQ99" s="424"/>
      <c r="PKR99" s="422"/>
      <c r="PKS99" s="424"/>
      <c r="PKT99" s="422"/>
      <c r="PKU99" s="423"/>
      <c r="PKV99" s="424"/>
      <c r="PKW99" s="423"/>
      <c r="PKX99" s="554"/>
      <c r="PKY99" s="554"/>
      <c r="PKZ99" s="554"/>
      <c r="PLA99" s="424"/>
      <c r="PLB99" s="422"/>
      <c r="PLC99" s="424"/>
      <c r="PLD99" s="422"/>
      <c r="PLE99" s="423"/>
      <c r="PLF99" s="424"/>
      <c r="PLG99" s="423"/>
      <c r="PLH99" s="554"/>
      <c r="PLI99" s="554"/>
      <c r="PLJ99" s="554"/>
      <c r="PLK99" s="424"/>
      <c r="PLL99" s="422"/>
      <c r="PLM99" s="424"/>
      <c r="PLN99" s="422"/>
      <c r="PLO99" s="423"/>
      <c r="PLP99" s="424"/>
      <c r="PLQ99" s="423"/>
      <c r="PLR99" s="554"/>
      <c r="PLS99" s="554"/>
      <c r="PLT99" s="554"/>
      <c r="PLU99" s="424"/>
      <c r="PLV99" s="422"/>
      <c r="PLW99" s="424"/>
      <c r="PLX99" s="422"/>
      <c r="PLY99" s="423"/>
      <c r="PLZ99" s="424"/>
      <c r="PMA99" s="423"/>
      <c r="PMB99" s="554"/>
      <c r="PMC99" s="554"/>
      <c r="PMD99" s="554"/>
      <c r="PME99" s="424"/>
      <c r="PMF99" s="422"/>
      <c r="PMG99" s="424"/>
      <c r="PMH99" s="422"/>
      <c r="PMI99" s="423"/>
      <c r="PMJ99" s="424"/>
      <c r="PMK99" s="423"/>
      <c r="PML99" s="554"/>
      <c r="PMM99" s="554"/>
      <c r="PMN99" s="554"/>
      <c r="PMO99" s="424"/>
      <c r="PMP99" s="422"/>
      <c r="PMQ99" s="424"/>
      <c r="PMR99" s="422"/>
      <c r="PMS99" s="423"/>
      <c r="PMT99" s="424"/>
      <c r="PMU99" s="423"/>
      <c r="PMV99" s="554"/>
      <c r="PMW99" s="554"/>
      <c r="PMX99" s="554"/>
      <c r="PMY99" s="424"/>
      <c r="PMZ99" s="422"/>
      <c r="PNA99" s="424"/>
      <c r="PNB99" s="422"/>
      <c r="PNC99" s="423"/>
      <c r="PND99" s="424"/>
      <c r="PNE99" s="423"/>
      <c r="PNF99" s="554"/>
      <c r="PNG99" s="554"/>
      <c r="PNH99" s="554"/>
      <c r="PNI99" s="424"/>
      <c r="PNJ99" s="422"/>
      <c r="PNK99" s="424"/>
      <c r="PNL99" s="422"/>
      <c r="PNM99" s="423"/>
      <c r="PNN99" s="424"/>
      <c r="PNO99" s="423"/>
      <c r="PNP99" s="554"/>
      <c r="PNQ99" s="554"/>
      <c r="PNR99" s="554"/>
      <c r="PNS99" s="424"/>
      <c r="PNT99" s="422"/>
      <c r="PNU99" s="424"/>
      <c r="PNV99" s="422"/>
      <c r="PNW99" s="423"/>
      <c r="PNX99" s="424"/>
      <c r="PNY99" s="423"/>
      <c r="PNZ99" s="554"/>
      <c r="POA99" s="554"/>
      <c r="POB99" s="554"/>
      <c r="POC99" s="424"/>
      <c r="POD99" s="422"/>
      <c r="POE99" s="424"/>
      <c r="POF99" s="422"/>
      <c r="POG99" s="423"/>
      <c r="POH99" s="424"/>
      <c r="POI99" s="423"/>
      <c r="POJ99" s="554"/>
      <c r="POK99" s="554"/>
      <c r="POL99" s="554"/>
      <c r="POM99" s="424"/>
      <c r="PON99" s="422"/>
      <c r="POO99" s="424"/>
      <c r="POP99" s="422"/>
      <c r="POQ99" s="423"/>
      <c r="POR99" s="424"/>
      <c r="POS99" s="423"/>
      <c r="POT99" s="554"/>
      <c r="POU99" s="554"/>
      <c r="POV99" s="554"/>
      <c r="POW99" s="424"/>
      <c r="POX99" s="422"/>
      <c r="POY99" s="424"/>
      <c r="POZ99" s="422"/>
      <c r="PPA99" s="423"/>
      <c r="PPB99" s="424"/>
      <c r="PPC99" s="423"/>
      <c r="PPD99" s="554"/>
      <c r="PPE99" s="554"/>
      <c r="PPF99" s="554"/>
      <c r="PPG99" s="424"/>
      <c r="PPH99" s="422"/>
      <c r="PPI99" s="424"/>
      <c r="PPJ99" s="422"/>
      <c r="PPK99" s="423"/>
      <c r="PPL99" s="424"/>
      <c r="PPM99" s="423"/>
      <c r="PPN99" s="554"/>
      <c r="PPO99" s="554"/>
      <c r="PPP99" s="554"/>
      <c r="PPQ99" s="424"/>
      <c r="PPR99" s="422"/>
      <c r="PPS99" s="424"/>
      <c r="PPT99" s="422"/>
      <c r="PPU99" s="423"/>
      <c r="PPV99" s="424"/>
      <c r="PPW99" s="423"/>
      <c r="PPX99" s="554"/>
      <c r="PPY99" s="554"/>
      <c r="PPZ99" s="554"/>
      <c r="PQA99" s="424"/>
      <c r="PQB99" s="422"/>
      <c r="PQC99" s="424"/>
      <c r="PQD99" s="422"/>
      <c r="PQE99" s="423"/>
      <c r="PQF99" s="424"/>
      <c r="PQG99" s="423"/>
      <c r="PQH99" s="554"/>
      <c r="PQI99" s="554"/>
      <c r="PQJ99" s="554"/>
      <c r="PQK99" s="424"/>
      <c r="PQL99" s="422"/>
      <c r="PQM99" s="424"/>
      <c r="PQN99" s="422"/>
      <c r="PQO99" s="423"/>
      <c r="PQP99" s="424"/>
      <c r="PQQ99" s="423"/>
      <c r="PQR99" s="554"/>
      <c r="PQS99" s="554"/>
      <c r="PQT99" s="554"/>
      <c r="PQU99" s="424"/>
      <c r="PQV99" s="422"/>
      <c r="PQW99" s="424"/>
      <c r="PQX99" s="422"/>
      <c r="PQY99" s="423"/>
      <c r="PQZ99" s="424"/>
      <c r="PRA99" s="423"/>
      <c r="PRB99" s="554"/>
      <c r="PRC99" s="554"/>
      <c r="PRD99" s="554"/>
      <c r="PRE99" s="424"/>
      <c r="PRF99" s="422"/>
      <c r="PRG99" s="424"/>
      <c r="PRH99" s="422"/>
      <c r="PRI99" s="423"/>
      <c r="PRJ99" s="424"/>
      <c r="PRK99" s="423"/>
      <c r="PRL99" s="554"/>
      <c r="PRM99" s="554"/>
      <c r="PRN99" s="554"/>
      <c r="PRO99" s="424"/>
      <c r="PRP99" s="422"/>
      <c r="PRQ99" s="424"/>
      <c r="PRR99" s="422"/>
      <c r="PRS99" s="423"/>
      <c r="PRT99" s="424"/>
      <c r="PRU99" s="423"/>
      <c r="PRV99" s="554"/>
      <c r="PRW99" s="554"/>
      <c r="PRX99" s="554"/>
      <c r="PRY99" s="424"/>
      <c r="PRZ99" s="422"/>
      <c r="PSA99" s="424"/>
      <c r="PSB99" s="422"/>
      <c r="PSC99" s="423"/>
      <c r="PSD99" s="424"/>
      <c r="PSE99" s="423"/>
      <c r="PSF99" s="554"/>
      <c r="PSG99" s="554"/>
      <c r="PSH99" s="554"/>
      <c r="PSI99" s="424"/>
      <c r="PSJ99" s="422"/>
      <c r="PSK99" s="424"/>
      <c r="PSL99" s="422"/>
      <c r="PSM99" s="423"/>
      <c r="PSN99" s="424"/>
      <c r="PSO99" s="423"/>
      <c r="PSP99" s="554"/>
      <c r="PSQ99" s="554"/>
      <c r="PSR99" s="554"/>
      <c r="PSS99" s="424"/>
      <c r="PST99" s="422"/>
      <c r="PSU99" s="424"/>
      <c r="PSV99" s="422"/>
      <c r="PSW99" s="423"/>
      <c r="PSX99" s="424"/>
      <c r="PSY99" s="423"/>
      <c r="PSZ99" s="554"/>
      <c r="PTA99" s="554"/>
      <c r="PTB99" s="554"/>
      <c r="PTC99" s="424"/>
      <c r="PTD99" s="422"/>
      <c r="PTE99" s="424"/>
      <c r="PTF99" s="422"/>
      <c r="PTG99" s="423"/>
      <c r="PTH99" s="424"/>
      <c r="PTI99" s="423"/>
      <c r="PTJ99" s="554"/>
      <c r="PTK99" s="554"/>
      <c r="PTL99" s="554"/>
      <c r="PTM99" s="424"/>
      <c r="PTN99" s="422"/>
      <c r="PTO99" s="424"/>
      <c r="PTP99" s="422"/>
      <c r="PTQ99" s="423"/>
      <c r="PTR99" s="424"/>
      <c r="PTS99" s="423"/>
      <c r="PTT99" s="554"/>
      <c r="PTU99" s="554"/>
      <c r="PTV99" s="554"/>
      <c r="PTW99" s="424"/>
      <c r="PTX99" s="422"/>
      <c r="PTY99" s="424"/>
      <c r="PTZ99" s="422"/>
      <c r="PUA99" s="423"/>
      <c r="PUB99" s="424"/>
      <c r="PUC99" s="423"/>
      <c r="PUD99" s="554"/>
      <c r="PUE99" s="554"/>
      <c r="PUF99" s="554"/>
      <c r="PUG99" s="424"/>
      <c r="PUH99" s="422"/>
      <c r="PUI99" s="424"/>
      <c r="PUJ99" s="422"/>
      <c r="PUK99" s="423"/>
      <c r="PUL99" s="424"/>
      <c r="PUM99" s="423"/>
      <c r="PUN99" s="554"/>
      <c r="PUO99" s="554"/>
      <c r="PUP99" s="554"/>
      <c r="PUQ99" s="424"/>
      <c r="PUR99" s="422"/>
      <c r="PUS99" s="424"/>
      <c r="PUT99" s="422"/>
      <c r="PUU99" s="423"/>
      <c r="PUV99" s="424"/>
      <c r="PUW99" s="423"/>
      <c r="PUX99" s="554"/>
      <c r="PUY99" s="554"/>
      <c r="PUZ99" s="554"/>
      <c r="PVA99" s="424"/>
      <c r="PVB99" s="422"/>
      <c r="PVC99" s="424"/>
      <c r="PVD99" s="422"/>
      <c r="PVE99" s="423"/>
      <c r="PVF99" s="424"/>
      <c r="PVG99" s="423"/>
      <c r="PVH99" s="554"/>
      <c r="PVI99" s="554"/>
      <c r="PVJ99" s="554"/>
      <c r="PVK99" s="424"/>
      <c r="PVL99" s="422"/>
      <c r="PVM99" s="424"/>
      <c r="PVN99" s="422"/>
      <c r="PVO99" s="423"/>
      <c r="PVP99" s="424"/>
      <c r="PVQ99" s="423"/>
      <c r="PVR99" s="554"/>
      <c r="PVS99" s="554"/>
      <c r="PVT99" s="554"/>
      <c r="PVU99" s="424"/>
      <c r="PVV99" s="422"/>
      <c r="PVW99" s="424"/>
      <c r="PVX99" s="422"/>
      <c r="PVY99" s="423"/>
      <c r="PVZ99" s="424"/>
      <c r="PWA99" s="423"/>
      <c r="PWB99" s="554"/>
      <c r="PWC99" s="554"/>
      <c r="PWD99" s="554"/>
      <c r="PWE99" s="424"/>
      <c r="PWF99" s="422"/>
      <c r="PWG99" s="424"/>
      <c r="PWH99" s="422"/>
      <c r="PWI99" s="423"/>
      <c r="PWJ99" s="424"/>
      <c r="PWK99" s="423"/>
      <c r="PWL99" s="554"/>
      <c r="PWM99" s="554"/>
      <c r="PWN99" s="554"/>
      <c r="PWO99" s="424"/>
      <c r="PWP99" s="422"/>
      <c r="PWQ99" s="424"/>
      <c r="PWR99" s="422"/>
      <c r="PWS99" s="423"/>
      <c r="PWT99" s="424"/>
      <c r="PWU99" s="423"/>
      <c r="PWV99" s="554"/>
      <c r="PWW99" s="554"/>
      <c r="PWX99" s="554"/>
      <c r="PWY99" s="424"/>
      <c r="PWZ99" s="422"/>
      <c r="PXA99" s="424"/>
      <c r="PXB99" s="422"/>
      <c r="PXC99" s="423"/>
      <c r="PXD99" s="424"/>
      <c r="PXE99" s="423"/>
      <c r="PXF99" s="554"/>
      <c r="PXG99" s="554"/>
      <c r="PXH99" s="554"/>
      <c r="PXI99" s="424"/>
      <c r="PXJ99" s="422"/>
      <c r="PXK99" s="424"/>
      <c r="PXL99" s="422"/>
      <c r="PXM99" s="423"/>
      <c r="PXN99" s="424"/>
      <c r="PXO99" s="423"/>
      <c r="PXP99" s="554"/>
      <c r="PXQ99" s="554"/>
      <c r="PXR99" s="554"/>
      <c r="PXS99" s="424"/>
      <c r="PXT99" s="422"/>
      <c r="PXU99" s="424"/>
      <c r="PXV99" s="422"/>
      <c r="PXW99" s="423"/>
      <c r="PXX99" s="424"/>
      <c r="PXY99" s="423"/>
      <c r="PXZ99" s="554"/>
      <c r="PYA99" s="554"/>
      <c r="PYB99" s="554"/>
      <c r="PYC99" s="424"/>
      <c r="PYD99" s="422"/>
      <c r="PYE99" s="424"/>
      <c r="PYF99" s="422"/>
      <c r="PYG99" s="423"/>
      <c r="PYH99" s="424"/>
      <c r="PYI99" s="423"/>
      <c r="PYJ99" s="554"/>
      <c r="PYK99" s="554"/>
      <c r="PYL99" s="554"/>
      <c r="PYM99" s="424"/>
      <c r="PYN99" s="422"/>
      <c r="PYO99" s="424"/>
      <c r="PYP99" s="422"/>
      <c r="PYQ99" s="423"/>
      <c r="PYR99" s="424"/>
      <c r="PYS99" s="423"/>
      <c r="PYT99" s="554"/>
      <c r="PYU99" s="554"/>
      <c r="PYV99" s="554"/>
      <c r="PYW99" s="424"/>
      <c r="PYX99" s="422"/>
      <c r="PYY99" s="424"/>
      <c r="PYZ99" s="422"/>
      <c r="PZA99" s="423"/>
      <c r="PZB99" s="424"/>
      <c r="PZC99" s="423"/>
      <c r="PZD99" s="554"/>
      <c r="PZE99" s="554"/>
      <c r="PZF99" s="554"/>
      <c r="PZG99" s="424"/>
      <c r="PZH99" s="422"/>
      <c r="PZI99" s="424"/>
      <c r="PZJ99" s="422"/>
      <c r="PZK99" s="423"/>
      <c r="PZL99" s="424"/>
      <c r="PZM99" s="423"/>
      <c r="PZN99" s="554"/>
      <c r="PZO99" s="554"/>
      <c r="PZP99" s="554"/>
      <c r="PZQ99" s="424"/>
      <c r="PZR99" s="422"/>
      <c r="PZS99" s="424"/>
      <c r="PZT99" s="422"/>
      <c r="PZU99" s="423"/>
      <c r="PZV99" s="424"/>
      <c r="PZW99" s="423"/>
      <c r="PZX99" s="554"/>
      <c r="PZY99" s="554"/>
      <c r="PZZ99" s="554"/>
      <c r="QAA99" s="424"/>
      <c r="QAB99" s="422"/>
      <c r="QAC99" s="424"/>
      <c r="QAD99" s="422"/>
      <c r="QAE99" s="423"/>
      <c r="QAF99" s="424"/>
      <c r="QAG99" s="423"/>
      <c r="QAH99" s="554"/>
      <c r="QAI99" s="554"/>
      <c r="QAJ99" s="554"/>
      <c r="QAK99" s="424"/>
      <c r="QAL99" s="422"/>
      <c r="QAM99" s="424"/>
      <c r="QAN99" s="422"/>
      <c r="QAO99" s="423"/>
      <c r="QAP99" s="424"/>
      <c r="QAQ99" s="423"/>
      <c r="QAR99" s="554"/>
      <c r="QAS99" s="554"/>
      <c r="QAT99" s="554"/>
      <c r="QAU99" s="424"/>
      <c r="QAV99" s="422"/>
      <c r="QAW99" s="424"/>
      <c r="QAX99" s="422"/>
      <c r="QAY99" s="423"/>
      <c r="QAZ99" s="424"/>
      <c r="QBA99" s="423"/>
      <c r="QBB99" s="554"/>
      <c r="QBC99" s="554"/>
      <c r="QBD99" s="554"/>
      <c r="QBE99" s="424"/>
      <c r="QBF99" s="422"/>
      <c r="QBG99" s="424"/>
      <c r="QBH99" s="422"/>
      <c r="QBI99" s="423"/>
      <c r="QBJ99" s="424"/>
      <c r="QBK99" s="423"/>
      <c r="QBL99" s="554"/>
      <c r="QBM99" s="554"/>
      <c r="QBN99" s="554"/>
      <c r="QBO99" s="424"/>
      <c r="QBP99" s="422"/>
      <c r="QBQ99" s="424"/>
      <c r="QBR99" s="422"/>
      <c r="QBS99" s="423"/>
      <c r="QBT99" s="424"/>
      <c r="QBU99" s="423"/>
      <c r="QBV99" s="554"/>
      <c r="QBW99" s="554"/>
      <c r="QBX99" s="554"/>
      <c r="QBY99" s="424"/>
      <c r="QBZ99" s="422"/>
      <c r="QCA99" s="424"/>
      <c r="QCB99" s="422"/>
      <c r="QCC99" s="423"/>
      <c r="QCD99" s="424"/>
      <c r="QCE99" s="423"/>
      <c r="QCF99" s="554"/>
      <c r="QCG99" s="554"/>
      <c r="QCH99" s="554"/>
      <c r="QCI99" s="424"/>
      <c r="QCJ99" s="422"/>
      <c r="QCK99" s="424"/>
      <c r="QCL99" s="422"/>
      <c r="QCM99" s="423"/>
      <c r="QCN99" s="424"/>
      <c r="QCO99" s="423"/>
      <c r="QCP99" s="554"/>
      <c r="QCQ99" s="554"/>
      <c r="QCR99" s="554"/>
      <c r="QCS99" s="424"/>
      <c r="QCT99" s="422"/>
      <c r="QCU99" s="424"/>
      <c r="QCV99" s="422"/>
      <c r="QCW99" s="423"/>
      <c r="QCX99" s="424"/>
      <c r="QCY99" s="423"/>
      <c r="QCZ99" s="554"/>
      <c r="QDA99" s="554"/>
      <c r="QDB99" s="554"/>
      <c r="QDC99" s="424"/>
      <c r="QDD99" s="422"/>
      <c r="QDE99" s="424"/>
      <c r="QDF99" s="422"/>
      <c r="QDG99" s="423"/>
      <c r="QDH99" s="424"/>
      <c r="QDI99" s="423"/>
      <c r="QDJ99" s="554"/>
      <c r="QDK99" s="554"/>
      <c r="QDL99" s="554"/>
      <c r="QDM99" s="424"/>
      <c r="QDN99" s="422"/>
      <c r="QDO99" s="424"/>
      <c r="QDP99" s="422"/>
      <c r="QDQ99" s="423"/>
      <c r="QDR99" s="424"/>
      <c r="QDS99" s="423"/>
      <c r="QDT99" s="554"/>
      <c r="QDU99" s="554"/>
      <c r="QDV99" s="554"/>
      <c r="QDW99" s="424"/>
      <c r="QDX99" s="422"/>
      <c r="QDY99" s="424"/>
      <c r="QDZ99" s="422"/>
      <c r="QEA99" s="423"/>
      <c r="QEB99" s="424"/>
      <c r="QEC99" s="423"/>
      <c r="QED99" s="554"/>
      <c r="QEE99" s="554"/>
      <c r="QEF99" s="554"/>
      <c r="QEG99" s="424"/>
      <c r="QEH99" s="422"/>
      <c r="QEI99" s="424"/>
      <c r="QEJ99" s="422"/>
      <c r="QEK99" s="423"/>
      <c r="QEL99" s="424"/>
      <c r="QEM99" s="423"/>
      <c r="QEN99" s="554"/>
      <c r="QEO99" s="554"/>
      <c r="QEP99" s="554"/>
      <c r="QEQ99" s="424"/>
      <c r="QER99" s="422"/>
      <c r="QES99" s="424"/>
      <c r="QET99" s="422"/>
      <c r="QEU99" s="423"/>
      <c r="QEV99" s="424"/>
      <c r="QEW99" s="423"/>
      <c r="QEX99" s="554"/>
      <c r="QEY99" s="554"/>
      <c r="QEZ99" s="554"/>
      <c r="QFA99" s="424"/>
      <c r="QFB99" s="422"/>
      <c r="QFC99" s="424"/>
      <c r="QFD99" s="422"/>
      <c r="QFE99" s="423"/>
      <c r="QFF99" s="424"/>
      <c r="QFG99" s="423"/>
      <c r="QFH99" s="554"/>
      <c r="QFI99" s="554"/>
      <c r="QFJ99" s="554"/>
      <c r="QFK99" s="424"/>
      <c r="QFL99" s="422"/>
      <c r="QFM99" s="424"/>
      <c r="QFN99" s="422"/>
      <c r="QFO99" s="423"/>
      <c r="QFP99" s="424"/>
      <c r="QFQ99" s="423"/>
      <c r="QFR99" s="554"/>
      <c r="QFS99" s="554"/>
      <c r="QFT99" s="554"/>
      <c r="QFU99" s="424"/>
      <c r="QFV99" s="422"/>
      <c r="QFW99" s="424"/>
      <c r="QFX99" s="422"/>
      <c r="QFY99" s="423"/>
      <c r="QFZ99" s="424"/>
      <c r="QGA99" s="423"/>
      <c r="QGB99" s="554"/>
      <c r="QGC99" s="554"/>
      <c r="QGD99" s="554"/>
      <c r="QGE99" s="424"/>
      <c r="QGF99" s="422"/>
      <c r="QGG99" s="424"/>
      <c r="QGH99" s="422"/>
      <c r="QGI99" s="423"/>
      <c r="QGJ99" s="424"/>
      <c r="QGK99" s="423"/>
      <c r="QGL99" s="554"/>
      <c r="QGM99" s="554"/>
      <c r="QGN99" s="554"/>
      <c r="QGO99" s="424"/>
      <c r="QGP99" s="422"/>
      <c r="QGQ99" s="424"/>
      <c r="QGR99" s="422"/>
      <c r="QGS99" s="423"/>
      <c r="QGT99" s="424"/>
      <c r="QGU99" s="423"/>
      <c r="QGV99" s="554"/>
      <c r="QGW99" s="554"/>
      <c r="QGX99" s="554"/>
      <c r="QGY99" s="424"/>
      <c r="QGZ99" s="422"/>
      <c r="QHA99" s="424"/>
      <c r="QHB99" s="422"/>
      <c r="QHC99" s="423"/>
      <c r="QHD99" s="424"/>
      <c r="QHE99" s="423"/>
      <c r="QHF99" s="554"/>
      <c r="QHG99" s="554"/>
      <c r="QHH99" s="554"/>
      <c r="QHI99" s="424"/>
      <c r="QHJ99" s="422"/>
      <c r="QHK99" s="424"/>
      <c r="QHL99" s="422"/>
      <c r="QHM99" s="423"/>
      <c r="QHN99" s="424"/>
      <c r="QHO99" s="423"/>
      <c r="QHP99" s="554"/>
      <c r="QHQ99" s="554"/>
      <c r="QHR99" s="554"/>
      <c r="QHS99" s="424"/>
      <c r="QHT99" s="422"/>
      <c r="QHU99" s="424"/>
      <c r="QHV99" s="422"/>
      <c r="QHW99" s="423"/>
      <c r="QHX99" s="424"/>
      <c r="QHY99" s="423"/>
      <c r="QHZ99" s="554"/>
      <c r="QIA99" s="554"/>
      <c r="QIB99" s="554"/>
      <c r="QIC99" s="424"/>
      <c r="QID99" s="422"/>
      <c r="QIE99" s="424"/>
      <c r="QIF99" s="422"/>
      <c r="QIG99" s="423"/>
      <c r="QIH99" s="424"/>
      <c r="QII99" s="423"/>
      <c r="QIJ99" s="554"/>
      <c r="QIK99" s="554"/>
      <c r="QIL99" s="554"/>
      <c r="QIM99" s="424"/>
      <c r="QIN99" s="422"/>
      <c r="QIO99" s="424"/>
      <c r="QIP99" s="422"/>
      <c r="QIQ99" s="423"/>
      <c r="QIR99" s="424"/>
      <c r="QIS99" s="423"/>
      <c r="QIT99" s="554"/>
      <c r="QIU99" s="554"/>
      <c r="QIV99" s="554"/>
      <c r="QIW99" s="424"/>
      <c r="QIX99" s="422"/>
      <c r="QIY99" s="424"/>
      <c r="QIZ99" s="422"/>
      <c r="QJA99" s="423"/>
      <c r="QJB99" s="424"/>
      <c r="QJC99" s="423"/>
      <c r="QJD99" s="554"/>
      <c r="QJE99" s="554"/>
      <c r="QJF99" s="554"/>
      <c r="QJG99" s="424"/>
      <c r="QJH99" s="422"/>
      <c r="QJI99" s="424"/>
      <c r="QJJ99" s="422"/>
      <c r="QJK99" s="423"/>
      <c r="QJL99" s="424"/>
      <c r="QJM99" s="423"/>
      <c r="QJN99" s="554"/>
      <c r="QJO99" s="554"/>
      <c r="QJP99" s="554"/>
      <c r="QJQ99" s="424"/>
      <c r="QJR99" s="422"/>
      <c r="QJS99" s="424"/>
      <c r="QJT99" s="422"/>
      <c r="QJU99" s="423"/>
      <c r="QJV99" s="424"/>
      <c r="QJW99" s="423"/>
      <c r="QJX99" s="554"/>
      <c r="QJY99" s="554"/>
      <c r="QJZ99" s="554"/>
      <c r="QKA99" s="424"/>
      <c r="QKB99" s="422"/>
      <c r="QKC99" s="424"/>
      <c r="QKD99" s="422"/>
      <c r="QKE99" s="423"/>
      <c r="QKF99" s="424"/>
      <c r="QKG99" s="423"/>
      <c r="QKH99" s="554"/>
      <c r="QKI99" s="554"/>
      <c r="QKJ99" s="554"/>
      <c r="QKK99" s="424"/>
      <c r="QKL99" s="422"/>
      <c r="QKM99" s="424"/>
      <c r="QKN99" s="422"/>
      <c r="QKO99" s="423"/>
      <c r="QKP99" s="424"/>
      <c r="QKQ99" s="423"/>
      <c r="QKR99" s="554"/>
      <c r="QKS99" s="554"/>
      <c r="QKT99" s="554"/>
      <c r="QKU99" s="424"/>
      <c r="QKV99" s="422"/>
      <c r="QKW99" s="424"/>
      <c r="QKX99" s="422"/>
      <c r="QKY99" s="423"/>
      <c r="QKZ99" s="424"/>
      <c r="QLA99" s="423"/>
      <c r="QLB99" s="554"/>
      <c r="QLC99" s="554"/>
      <c r="QLD99" s="554"/>
      <c r="QLE99" s="424"/>
      <c r="QLF99" s="422"/>
      <c r="QLG99" s="424"/>
      <c r="QLH99" s="422"/>
      <c r="QLI99" s="423"/>
      <c r="QLJ99" s="424"/>
      <c r="QLK99" s="423"/>
      <c r="QLL99" s="554"/>
      <c r="QLM99" s="554"/>
      <c r="QLN99" s="554"/>
      <c r="QLO99" s="424"/>
      <c r="QLP99" s="422"/>
      <c r="QLQ99" s="424"/>
      <c r="QLR99" s="422"/>
      <c r="QLS99" s="423"/>
      <c r="QLT99" s="424"/>
      <c r="QLU99" s="423"/>
      <c r="QLV99" s="554"/>
      <c r="QLW99" s="554"/>
      <c r="QLX99" s="554"/>
      <c r="QLY99" s="424"/>
      <c r="QLZ99" s="422"/>
      <c r="QMA99" s="424"/>
      <c r="QMB99" s="422"/>
      <c r="QMC99" s="423"/>
      <c r="QMD99" s="424"/>
      <c r="QME99" s="423"/>
      <c r="QMF99" s="554"/>
      <c r="QMG99" s="554"/>
      <c r="QMH99" s="554"/>
      <c r="QMI99" s="424"/>
      <c r="QMJ99" s="422"/>
      <c r="QMK99" s="424"/>
      <c r="QML99" s="422"/>
      <c r="QMM99" s="423"/>
      <c r="QMN99" s="424"/>
      <c r="QMO99" s="423"/>
      <c r="QMP99" s="554"/>
      <c r="QMQ99" s="554"/>
      <c r="QMR99" s="554"/>
      <c r="QMS99" s="424"/>
      <c r="QMT99" s="422"/>
      <c r="QMU99" s="424"/>
      <c r="QMV99" s="422"/>
      <c r="QMW99" s="423"/>
      <c r="QMX99" s="424"/>
      <c r="QMY99" s="423"/>
      <c r="QMZ99" s="554"/>
      <c r="QNA99" s="554"/>
      <c r="QNB99" s="554"/>
      <c r="QNC99" s="424"/>
      <c r="QND99" s="422"/>
      <c r="QNE99" s="424"/>
      <c r="QNF99" s="422"/>
      <c r="QNG99" s="423"/>
      <c r="QNH99" s="424"/>
      <c r="QNI99" s="423"/>
      <c r="QNJ99" s="554"/>
      <c r="QNK99" s="554"/>
      <c r="QNL99" s="554"/>
      <c r="QNM99" s="424"/>
      <c r="QNN99" s="422"/>
      <c r="QNO99" s="424"/>
      <c r="QNP99" s="422"/>
      <c r="QNQ99" s="423"/>
      <c r="QNR99" s="424"/>
      <c r="QNS99" s="423"/>
      <c r="QNT99" s="554"/>
      <c r="QNU99" s="554"/>
      <c r="QNV99" s="554"/>
      <c r="QNW99" s="424"/>
      <c r="QNX99" s="422"/>
      <c r="QNY99" s="424"/>
      <c r="QNZ99" s="422"/>
      <c r="QOA99" s="423"/>
      <c r="QOB99" s="424"/>
      <c r="QOC99" s="423"/>
      <c r="QOD99" s="554"/>
      <c r="QOE99" s="554"/>
      <c r="QOF99" s="554"/>
      <c r="QOG99" s="424"/>
      <c r="QOH99" s="422"/>
      <c r="QOI99" s="424"/>
      <c r="QOJ99" s="422"/>
      <c r="QOK99" s="423"/>
      <c r="QOL99" s="424"/>
      <c r="QOM99" s="423"/>
      <c r="QON99" s="554"/>
      <c r="QOO99" s="554"/>
      <c r="QOP99" s="554"/>
      <c r="QOQ99" s="424"/>
      <c r="QOR99" s="422"/>
      <c r="QOS99" s="424"/>
      <c r="QOT99" s="422"/>
      <c r="QOU99" s="423"/>
      <c r="QOV99" s="424"/>
      <c r="QOW99" s="423"/>
      <c r="QOX99" s="554"/>
      <c r="QOY99" s="554"/>
      <c r="QOZ99" s="554"/>
      <c r="QPA99" s="424"/>
      <c r="QPB99" s="422"/>
      <c r="QPC99" s="424"/>
      <c r="QPD99" s="422"/>
      <c r="QPE99" s="423"/>
      <c r="QPF99" s="424"/>
      <c r="QPG99" s="423"/>
      <c r="QPH99" s="554"/>
      <c r="QPI99" s="554"/>
      <c r="QPJ99" s="554"/>
      <c r="QPK99" s="424"/>
      <c r="QPL99" s="422"/>
      <c r="QPM99" s="424"/>
      <c r="QPN99" s="422"/>
      <c r="QPO99" s="423"/>
      <c r="QPP99" s="424"/>
      <c r="QPQ99" s="423"/>
      <c r="QPR99" s="554"/>
      <c r="QPS99" s="554"/>
      <c r="QPT99" s="554"/>
      <c r="QPU99" s="424"/>
      <c r="QPV99" s="422"/>
      <c r="QPW99" s="424"/>
      <c r="QPX99" s="422"/>
      <c r="QPY99" s="423"/>
      <c r="QPZ99" s="424"/>
      <c r="QQA99" s="423"/>
      <c r="QQB99" s="554"/>
      <c r="QQC99" s="554"/>
      <c r="QQD99" s="554"/>
      <c r="QQE99" s="424"/>
      <c r="QQF99" s="422"/>
      <c r="QQG99" s="424"/>
      <c r="QQH99" s="422"/>
      <c r="QQI99" s="423"/>
      <c r="QQJ99" s="424"/>
      <c r="QQK99" s="423"/>
      <c r="QQL99" s="554"/>
      <c r="QQM99" s="554"/>
      <c r="QQN99" s="554"/>
      <c r="QQO99" s="424"/>
      <c r="QQP99" s="422"/>
      <c r="QQQ99" s="424"/>
      <c r="QQR99" s="422"/>
      <c r="QQS99" s="423"/>
      <c r="QQT99" s="424"/>
      <c r="QQU99" s="423"/>
      <c r="QQV99" s="554"/>
      <c r="QQW99" s="554"/>
      <c r="QQX99" s="554"/>
      <c r="QQY99" s="424"/>
      <c r="QQZ99" s="422"/>
      <c r="QRA99" s="424"/>
      <c r="QRB99" s="422"/>
      <c r="QRC99" s="423"/>
      <c r="QRD99" s="424"/>
      <c r="QRE99" s="423"/>
      <c r="QRF99" s="554"/>
      <c r="QRG99" s="554"/>
      <c r="QRH99" s="554"/>
      <c r="QRI99" s="424"/>
      <c r="QRJ99" s="422"/>
      <c r="QRK99" s="424"/>
      <c r="QRL99" s="422"/>
      <c r="QRM99" s="423"/>
      <c r="QRN99" s="424"/>
      <c r="QRO99" s="423"/>
      <c r="QRP99" s="554"/>
      <c r="QRQ99" s="554"/>
      <c r="QRR99" s="554"/>
      <c r="QRS99" s="424"/>
      <c r="QRT99" s="422"/>
      <c r="QRU99" s="424"/>
      <c r="QRV99" s="422"/>
      <c r="QRW99" s="423"/>
      <c r="QRX99" s="424"/>
      <c r="QRY99" s="423"/>
      <c r="QRZ99" s="554"/>
      <c r="QSA99" s="554"/>
      <c r="QSB99" s="554"/>
      <c r="QSC99" s="424"/>
      <c r="QSD99" s="422"/>
      <c r="QSE99" s="424"/>
      <c r="QSF99" s="422"/>
      <c r="QSG99" s="423"/>
      <c r="QSH99" s="424"/>
      <c r="QSI99" s="423"/>
      <c r="QSJ99" s="554"/>
      <c r="QSK99" s="554"/>
      <c r="QSL99" s="554"/>
      <c r="QSM99" s="424"/>
      <c r="QSN99" s="422"/>
      <c r="QSO99" s="424"/>
      <c r="QSP99" s="422"/>
      <c r="QSQ99" s="423"/>
      <c r="QSR99" s="424"/>
      <c r="QSS99" s="423"/>
      <c r="QST99" s="554"/>
      <c r="QSU99" s="554"/>
      <c r="QSV99" s="554"/>
      <c r="QSW99" s="424"/>
      <c r="QSX99" s="422"/>
      <c r="QSY99" s="424"/>
      <c r="QSZ99" s="422"/>
      <c r="QTA99" s="423"/>
      <c r="QTB99" s="424"/>
      <c r="QTC99" s="423"/>
      <c r="QTD99" s="554"/>
      <c r="QTE99" s="554"/>
      <c r="QTF99" s="554"/>
      <c r="QTG99" s="424"/>
      <c r="QTH99" s="422"/>
      <c r="QTI99" s="424"/>
      <c r="QTJ99" s="422"/>
      <c r="QTK99" s="423"/>
      <c r="QTL99" s="424"/>
      <c r="QTM99" s="423"/>
      <c r="QTN99" s="554"/>
      <c r="QTO99" s="554"/>
      <c r="QTP99" s="554"/>
      <c r="QTQ99" s="424"/>
      <c r="QTR99" s="422"/>
      <c r="QTS99" s="424"/>
      <c r="QTT99" s="422"/>
      <c r="QTU99" s="423"/>
      <c r="QTV99" s="424"/>
      <c r="QTW99" s="423"/>
      <c r="QTX99" s="554"/>
      <c r="QTY99" s="554"/>
      <c r="QTZ99" s="554"/>
      <c r="QUA99" s="424"/>
      <c r="QUB99" s="422"/>
      <c r="QUC99" s="424"/>
      <c r="QUD99" s="422"/>
      <c r="QUE99" s="423"/>
      <c r="QUF99" s="424"/>
      <c r="QUG99" s="423"/>
      <c r="QUH99" s="554"/>
      <c r="QUI99" s="554"/>
      <c r="QUJ99" s="554"/>
      <c r="QUK99" s="424"/>
      <c r="QUL99" s="422"/>
      <c r="QUM99" s="424"/>
      <c r="QUN99" s="422"/>
      <c r="QUO99" s="423"/>
      <c r="QUP99" s="424"/>
      <c r="QUQ99" s="423"/>
      <c r="QUR99" s="554"/>
      <c r="QUS99" s="554"/>
      <c r="QUT99" s="554"/>
      <c r="QUU99" s="424"/>
      <c r="QUV99" s="422"/>
      <c r="QUW99" s="424"/>
      <c r="QUX99" s="422"/>
      <c r="QUY99" s="423"/>
      <c r="QUZ99" s="424"/>
      <c r="QVA99" s="423"/>
      <c r="QVB99" s="554"/>
      <c r="QVC99" s="554"/>
      <c r="QVD99" s="554"/>
      <c r="QVE99" s="424"/>
      <c r="QVF99" s="422"/>
      <c r="QVG99" s="424"/>
      <c r="QVH99" s="422"/>
      <c r="QVI99" s="423"/>
      <c r="QVJ99" s="424"/>
      <c r="QVK99" s="423"/>
      <c r="QVL99" s="554"/>
      <c r="QVM99" s="554"/>
      <c r="QVN99" s="554"/>
      <c r="QVO99" s="424"/>
      <c r="QVP99" s="422"/>
      <c r="QVQ99" s="424"/>
      <c r="QVR99" s="422"/>
      <c r="QVS99" s="423"/>
      <c r="QVT99" s="424"/>
      <c r="QVU99" s="423"/>
      <c r="QVV99" s="554"/>
      <c r="QVW99" s="554"/>
      <c r="QVX99" s="554"/>
      <c r="QVY99" s="424"/>
      <c r="QVZ99" s="422"/>
      <c r="QWA99" s="424"/>
      <c r="QWB99" s="422"/>
      <c r="QWC99" s="423"/>
      <c r="QWD99" s="424"/>
      <c r="QWE99" s="423"/>
      <c r="QWF99" s="554"/>
      <c r="QWG99" s="554"/>
      <c r="QWH99" s="554"/>
      <c r="QWI99" s="424"/>
      <c r="QWJ99" s="422"/>
      <c r="QWK99" s="424"/>
      <c r="QWL99" s="422"/>
      <c r="QWM99" s="423"/>
      <c r="QWN99" s="424"/>
      <c r="QWO99" s="423"/>
      <c r="QWP99" s="554"/>
      <c r="QWQ99" s="554"/>
      <c r="QWR99" s="554"/>
      <c r="QWS99" s="424"/>
      <c r="QWT99" s="422"/>
      <c r="QWU99" s="424"/>
      <c r="QWV99" s="422"/>
      <c r="QWW99" s="423"/>
      <c r="QWX99" s="424"/>
      <c r="QWY99" s="423"/>
      <c r="QWZ99" s="554"/>
      <c r="QXA99" s="554"/>
      <c r="QXB99" s="554"/>
      <c r="QXC99" s="424"/>
      <c r="QXD99" s="422"/>
      <c r="QXE99" s="424"/>
      <c r="QXF99" s="422"/>
      <c r="QXG99" s="423"/>
      <c r="QXH99" s="424"/>
      <c r="QXI99" s="423"/>
      <c r="QXJ99" s="554"/>
      <c r="QXK99" s="554"/>
      <c r="QXL99" s="554"/>
      <c r="QXM99" s="424"/>
      <c r="QXN99" s="422"/>
      <c r="QXO99" s="424"/>
      <c r="QXP99" s="422"/>
      <c r="QXQ99" s="423"/>
      <c r="QXR99" s="424"/>
      <c r="QXS99" s="423"/>
      <c r="QXT99" s="554"/>
      <c r="QXU99" s="554"/>
      <c r="QXV99" s="554"/>
      <c r="QXW99" s="424"/>
      <c r="QXX99" s="422"/>
      <c r="QXY99" s="424"/>
      <c r="QXZ99" s="422"/>
      <c r="QYA99" s="423"/>
      <c r="QYB99" s="424"/>
      <c r="QYC99" s="423"/>
      <c r="QYD99" s="554"/>
      <c r="QYE99" s="554"/>
      <c r="QYF99" s="554"/>
      <c r="QYG99" s="424"/>
      <c r="QYH99" s="422"/>
      <c r="QYI99" s="424"/>
      <c r="QYJ99" s="422"/>
      <c r="QYK99" s="423"/>
      <c r="QYL99" s="424"/>
      <c r="QYM99" s="423"/>
      <c r="QYN99" s="554"/>
      <c r="QYO99" s="554"/>
      <c r="QYP99" s="554"/>
      <c r="QYQ99" s="424"/>
      <c r="QYR99" s="422"/>
      <c r="QYS99" s="424"/>
      <c r="QYT99" s="422"/>
      <c r="QYU99" s="423"/>
      <c r="QYV99" s="424"/>
      <c r="QYW99" s="423"/>
      <c r="QYX99" s="554"/>
      <c r="QYY99" s="554"/>
      <c r="QYZ99" s="554"/>
      <c r="QZA99" s="424"/>
      <c r="QZB99" s="422"/>
      <c r="QZC99" s="424"/>
      <c r="QZD99" s="422"/>
      <c r="QZE99" s="423"/>
      <c r="QZF99" s="424"/>
      <c r="QZG99" s="423"/>
      <c r="QZH99" s="554"/>
      <c r="QZI99" s="554"/>
      <c r="QZJ99" s="554"/>
      <c r="QZK99" s="424"/>
      <c r="QZL99" s="422"/>
      <c r="QZM99" s="424"/>
      <c r="QZN99" s="422"/>
      <c r="QZO99" s="423"/>
      <c r="QZP99" s="424"/>
      <c r="QZQ99" s="423"/>
      <c r="QZR99" s="554"/>
      <c r="QZS99" s="554"/>
      <c r="QZT99" s="554"/>
      <c r="QZU99" s="424"/>
      <c r="QZV99" s="422"/>
      <c r="QZW99" s="424"/>
      <c r="QZX99" s="422"/>
      <c r="QZY99" s="423"/>
      <c r="QZZ99" s="424"/>
      <c r="RAA99" s="423"/>
      <c r="RAB99" s="554"/>
      <c r="RAC99" s="554"/>
      <c r="RAD99" s="554"/>
      <c r="RAE99" s="424"/>
      <c r="RAF99" s="422"/>
      <c r="RAG99" s="424"/>
      <c r="RAH99" s="422"/>
      <c r="RAI99" s="423"/>
      <c r="RAJ99" s="424"/>
      <c r="RAK99" s="423"/>
      <c r="RAL99" s="554"/>
      <c r="RAM99" s="554"/>
      <c r="RAN99" s="554"/>
      <c r="RAO99" s="424"/>
      <c r="RAP99" s="422"/>
      <c r="RAQ99" s="424"/>
      <c r="RAR99" s="422"/>
      <c r="RAS99" s="423"/>
      <c r="RAT99" s="424"/>
      <c r="RAU99" s="423"/>
      <c r="RAV99" s="554"/>
      <c r="RAW99" s="554"/>
      <c r="RAX99" s="554"/>
      <c r="RAY99" s="424"/>
      <c r="RAZ99" s="422"/>
      <c r="RBA99" s="424"/>
      <c r="RBB99" s="422"/>
      <c r="RBC99" s="423"/>
      <c r="RBD99" s="424"/>
      <c r="RBE99" s="423"/>
      <c r="RBF99" s="554"/>
      <c r="RBG99" s="554"/>
      <c r="RBH99" s="554"/>
      <c r="RBI99" s="424"/>
      <c r="RBJ99" s="422"/>
      <c r="RBK99" s="424"/>
      <c r="RBL99" s="422"/>
      <c r="RBM99" s="423"/>
      <c r="RBN99" s="424"/>
      <c r="RBO99" s="423"/>
      <c r="RBP99" s="554"/>
      <c r="RBQ99" s="554"/>
      <c r="RBR99" s="554"/>
      <c r="RBS99" s="424"/>
      <c r="RBT99" s="422"/>
      <c r="RBU99" s="424"/>
      <c r="RBV99" s="422"/>
      <c r="RBW99" s="423"/>
      <c r="RBX99" s="424"/>
      <c r="RBY99" s="423"/>
      <c r="RBZ99" s="554"/>
      <c r="RCA99" s="554"/>
      <c r="RCB99" s="554"/>
      <c r="RCC99" s="424"/>
      <c r="RCD99" s="422"/>
      <c r="RCE99" s="424"/>
      <c r="RCF99" s="422"/>
      <c r="RCG99" s="423"/>
      <c r="RCH99" s="424"/>
      <c r="RCI99" s="423"/>
      <c r="RCJ99" s="554"/>
      <c r="RCK99" s="554"/>
      <c r="RCL99" s="554"/>
      <c r="RCM99" s="424"/>
      <c r="RCN99" s="422"/>
      <c r="RCO99" s="424"/>
      <c r="RCP99" s="422"/>
      <c r="RCQ99" s="423"/>
      <c r="RCR99" s="424"/>
      <c r="RCS99" s="423"/>
      <c r="RCT99" s="554"/>
      <c r="RCU99" s="554"/>
      <c r="RCV99" s="554"/>
      <c r="RCW99" s="424"/>
      <c r="RCX99" s="422"/>
      <c r="RCY99" s="424"/>
      <c r="RCZ99" s="422"/>
      <c r="RDA99" s="423"/>
      <c r="RDB99" s="424"/>
      <c r="RDC99" s="423"/>
      <c r="RDD99" s="554"/>
      <c r="RDE99" s="554"/>
      <c r="RDF99" s="554"/>
      <c r="RDG99" s="424"/>
      <c r="RDH99" s="422"/>
      <c r="RDI99" s="424"/>
      <c r="RDJ99" s="422"/>
      <c r="RDK99" s="423"/>
      <c r="RDL99" s="424"/>
      <c r="RDM99" s="423"/>
      <c r="RDN99" s="554"/>
      <c r="RDO99" s="554"/>
      <c r="RDP99" s="554"/>
      <c r="RDQ99" s="424"/>
      <c r="RDR99" s="422"/>
      <c r="RDS99" s="424"/>
      <c r="RDT99" s="422"/>
      <c r="RDU99" s="423"/>
      <c r="RDV99" s="424"/>
      <c r="RDW99" s="423"/>
      <c r="RDX99" s="554"/>
      <c r="RDY99" s="554"/>
      <c r="RDZ99" s="554"/>
      <c r="REA99" s="424"/>
      <c r="REB99" s="422"/>
      <c r="REC99" s="424"/>
      <c r="RED99" s="422"/>
      <c r="REE99" s="423"/>
      <c r="REF99" s="424"/>
      <c r="REG99" s="423"/>
      <c r="REH99" s="554"/>
      <c r="REI99" s="554"/>
      <c r="REJ99" s="554"/>
      <c r="REK99" s="424"/>
      <c r="REL99" s="422"/>
      <c r="REM99" s="424"/>
      <c r="REN99" s="422"/>
      <c r="REO99" s="423"/>
      <c r="REP99" s="424"/>
      <c r="REQ99" s="423"/>
      <c r="RER99" s="554"/>
      <c r="RES99" s="554"/>
      <c r="RET99" s="554"/>
      <c r="REU99" s="424"/>
      <c r="REV99" s="422"/>
      <c r="REW99" s="424"/>
      <c r="REX99" s="422"/>
      <c r="REY99" s="423"/>
      <c r="REZ99" s="424"/>
      <c r="RFA99" s="423"/>
      <c r="RFB99" s="554"/>
      <c r="RFC99" s="554"/>
      <c r="RFD99" s="554"/>
      <c r="RFE99" s="424"/>
      <c r="RFF99" s="422"/>
      <c r="RFG99" s="424"/>
      <c r="RFH99" s="422"/>
      <c r="RFI99" s="423"/>
      <c r="RFJ99" s="424"/>
      <c r="RFK99" s="423"/>
      <c r="RFL99" s="554"/>
      <c r="RFM99" s="554"/>
      <c r="RFN99" s="554"/>
      <c r="RFO99" s="424"/>
      <c r="RFP99" s="422"/>
      <c r="RFQ99" s="424"/>
      <c r="RFR99" s="422"/>
      <c r="RFS99" s="423"/>
      <c r="RFT99" s="424"/>
      <c r="RFU99" s="423"/>
      <c r="RFV99" s="554"/>
      <c r="RFW99" s="554"/>
      <c r="RFX99" s="554"/>
      <c r="RFY99" s="424"/>
      <c r="RFZ99" s="422"/>
      <c r="RGA99" s="424"/>
      <c r="RGB99" s="422"/>
      <c r="RGC99" s="423"/>
      <c r="RGD99" s="424"/>
      <c r="RGE99" s="423"/>
      <c r="RGF99" s="554"/>
      <c r="RGG99" s="554"/>
      <c r="RGH99" s="554"/>
      <c r="RGI99" s="424"/>
      <c r="RGJ99" s="422"/>
      <c r="RGK99" s="424"/>
      <c r="RGL99" s="422"/>
      <c r="RGM99" s="423"/>
      <c r="RGN99" s="424"/>
      <c r="RGO99" s="423"/>
      <c r="RGP99" s="554"/>
      <c r="RGQ99" s="554"/>
      <c r="RGR99" s="554"/>
      <c r="RGS99" s="424"/>
      <c r="RGT99" s="422"/>
      <c r="RGU99" s="424"/>
      <c r="RGV99" s="422"/>
      <c r="RGW99" s="423"/>
      <c r="RGX99" s="424"/>
      <c r="RGY99" s="423"/>
      <c r="RGZ99" s="554"/>
      <c r="RHA99" s="554"/>
      <c r="RHB99" s="554"/>
      <c r="RHC99" s="424"/>
      <c r="RHD99" s="422"/>
      <c r="RHE99" s="424"/>
      <c r="RHF99" s="422"/>
      <c r="RHG99" s="423"/>
      <c r="RHH99" s="424"/>
      <c r="RHI99" s="423"/>
      <c r="RHJ99" s="554"/>
      <c r="RHK99" s="554"/>
      <c r="RHL99" s="554"/>
      <c r="RHM99" s="424"/>
      <c r="RHN99" s="422"/>
      <c r="RHO99" s="424"/>
      <c r="RHP99" s="422"/>
      <c r="RHQ99" s="423"/>
      <c r="RHR99" s="424"/>
      <c r="RHS99" s="423"/>
      <c r="RHT99" s="554"/>
      <c r="RHU99" s="554"/>
      <c r="RHV99" s="554"/>
      <c r="RHW99" s="424"/>
      <c r="RHX99" s="422"/>
      <c r="RHY99" s="424"/>
      <c r="RHZ99" s="422"/>
      <c r="RIA99" s="423"/>
      <c r="RIB99" s="424"/>
      <c r="RIC99" s="423"/>
      <c r="RID99" s="554"/>
      <c r="RIE99" s="554"/>
      <c r="RIF99" s="554"/>
      <c r="RIG99" s="424"/>
      <c r="RIH99" s="422"/>
      <c r="RII99" s="424"/>
      <c r="RIJ99" s="422"/>
      <c r="RIK99" s="423"/>
      <c r="RIL99" s="424"/>
      <c r="RIM99" s="423"/>
      <c r="RIN99" s="554"/>
      <c r="RIO99" s="554"/>
      <c r="RIP99" s="554"/>
      <c r="RIQ99" s="424"/>
      <c r="RIR99" s="422"/>
      <c r="RIS99" s="424"/>
      <c r="RIT99" s="422"/>
      <c r="RIU99" s="423"/>
      <c r="RIV99" s="424"/>
      <c r="RIW99" s="423"/>
      <c r="RIX99" s="554"/>
      <c r="RIY99" s="554"/>
      <c r="RIZ99" s="554"/>
      <c r="RJA99" s="424"/>
      <c r="RJB99" s="422"/>
      <c r="RJC99" s="424"/>
      <c r="RJD99" s="422"/>
      <c r="RJE99" s="423"/>
      <c r="RJF99" s="424"/>
      <c r="RJG99" s="423"/>
      <c r="RJH99" s="554"/>
      <c r="RJI99" s="554"/>
      <c r="RJJ99" s="554"/>
      <c r="RJK99" s="424"/>
      <c r="RJL99" s="422"/>
      <c r="RJM99" s="424"/>
      <c r="RJN99" s="422"/>
      <c r="RJO99" s="423"/>
      <c r="RJP99" s="424"/>
      <c r="RJQ99" s="423"/>
      <c r="RJR99" s="554"/>
      <c r="RJS99" s="554"/>
      <c r="RJT99" s="554"/>
      <c r="RJU99" s="424"/>
      <c r="RJV99" s="422"/>
      <c r="RJW99" s="424"/>
      <c r="RJX99" s="422"/>
      <c r="RJY99" s="423"/>
      <c r="RJZ99" s="424"/>
      <c r="RKA99" s="423"/>
      <c r="RKB99" s="554"/>
      <c r="RKC99" s="554"/>
      <c r="RKD99" s="554"/>
      <c r="RKE99" s="424"/>
      <c r="RKF99" s="422"/>
      <c r="RKG99" s="424"/>
      <c r="RKH99" s="422"/>
      <c r="RKI99" s="423"/>
      <c r="RKJ99" s="424"/>
      <c r="RKK99" s="423"/>
      <c r="RKL99" s="554"/>
      <c r="RKM99" s="554"/>
      <c r="RKN99" s="554"/>
      <c r="RKO99" s="424"/>
      <c r="RKP99" s="422"/>
      <c r="RKQ99" s="424"/>
      <c r="RKR99" s="422"/>
      <c r="RKS99" s="423"/>
      <c r="RKT99" s="424"/>
      <c r="RKU99" s="423"/>
      <c r="RKV99" s="554"/>
      <c r="RKW99" s="554"/>
      <c r="RKX99" s="554"/>
      <c r="RKY99" s="424"/>
      <c r="RKZ99" s="422"/>
      <c r="RLA99" s="424"/>
      <c r="RLB99" s="422"/>
      <c r="RLC99" s="423"/>
      <c r="RLD99" s="424"/>
      <c r="RLE99" s="423"/>
      <c r="RLF99" s="554"/>
      <c r="RLG99" s="554"/>
      <c r="RLH99" s="554"/>
      <c r="RLI99" s="424"/>
      <c r="RLJ99" s="422"/>
      <c r="RLK99" s="424"/>
      <c r="RLL99" s="422"/>
      <c r="RLM99" s="423"/>
      <c r="RLN99" s="424"/>
      <c r="RLO99" s="423"/>
      <c r="RLP99" s="554"/>
      <c r="RLQ99" s="554"/>
      <c r="RLR99" s="554"/>
      <c r="RLS99" s="424"/>
      <c r="RLT99" s="422"/>
      <c r="RLU99" s="424"/>
      <c r="RLV99" s="422"/>
      <c r="RLW99" s="423"/>
      <c r="RLX99" s="424"/>
      <c r="RLY99" s="423"/>
      <c r="RLZ99" s="554"/>
      <c r="RMA99" s="554"/>
      <c r="RMB99" s="554"/>
      <c r="RMC99" s="424"/>
      <c r="RMD99" s="422"/>
      <c r="RME99" s="424"/>
      <c r="RMF99" s="422"/>
      <c r="RMG99" s="423"/>
      <c r="RMH99" s="424"/>
      <c r="RMI99" s="423"/>
      <c r="RMJ99" s="554"/>
      <c r="RMK99" s="554"/>
      <c r="RML99" s="554"/>
      <c r="RMM99" s="424"/>
      <c r="RMN99" s="422"/>
      <c r="RMO99" s="424"/>
      <c r="RMP99" s="422"/>
      <c r="RMQ99" s="423"/>
      <c r="RMR99" s="424"/>
      <c r="RMS99" s="423"/>
      <c r="RMT99" s="554"/>
      <c r="RMU99" s="554"/>
      <c r="RMV99" s="554"/>
      <c r="RMW99" s="424"/>
      <c r="RMX99" s="422"/>
      <c r="RMY99" s="424"/>
      <c r="RMZ99" s="422"/>
      <c r="RNA99" s="423"/>
      <c r="RNB99" s="424"/>
      <c r="RNC99" s="423"/>
      <c r="RND99" s="554"/>
      <c r="RNE99" s="554"/>
      <c r="RNF99" s="554"/>
      <c r="RNG99" s="424"/>
      <c r="RNH99" s="422"/>
      <c r="RNI99" s="424"/>
      <c r="RNJ99" s="422"/>
      <c r="RNK99" s="423"/>
      <c r="RNL99" s="424"/>
      <c r="RNM99" s="423"/>
      <c r="RNN99" s="554"/>
      <c r="RNO99" s="554"/>
      <c r="RNP99" s="554"/>
      <c r="RNQ99" s="424"/>
      <c r="RNR99" s="422"/>
      <c r="RNS99" s="424"/>
      <c r="RNT99" s="422"/>
      <c r="RNU99" s="423"/>
      <c r="RNV99" s="424"/>
      <c r="RNW99" s="423"/>
      <c r="RNX99" s="554"/>
      <c r="RNY99" s="554"/>
      <c r="RNZ99" s="554"/>
      <c r="ROA99" s="424"/>
      <c r="ROB99" s="422"/>
      <c r="ROC99" s="424"/>
      <c r="ROD99" s="422"/>
      <c r="ROE99" s="423"/>
      <c r="ROF99" s="424"/>
      <c r="ROG99" s="423"/>
      <c r="ROH99" s="554"/>
      <c r="ROI99" s="554"/>
      <c r="ROJ99" s="554"/>
      <c r="ROK99" s="424"/>
      <c r="ROL99" s="422"/>
      <c r="ROM99" s="424"/>
      <c r="RON99" s="422"/>
      <c r="ROO99" s="423"/>
      <c r="ROP99" s="424"/>
      <c r="ROQ99" s="423"/>
      <c r="ROR99" s="554"/>
      <c r="ROS99" s="554"/>
      <c r="ROT99" s="554"/>
      <c r="ROU99" s="424"/>
      <c r="ROV99" s="422"/>
      <c r="ROW99" s="424"/>
      <c r="ROX99" s="422"/>
      <c r="ROY99" s="423"/>
      <c r="ROZ99" s="424"/>
      <c r="RPA99" s="423"/>
      <c r="RPB99" s="554"/>
      <c r="RPC99" s="554"/>
      <c r="RPD99" s="554"/>
      <c r="RPE99" s="424"/>
      <c r="RPF99" s="422"/>
      <c r="RPG99" s="424"/>
      <c r="RPH99" s="422"/>
      <c r="RPI99" s="423"/>
      <c r="RPJ99" s="424"/>
      <c r="RPK99" s="423"/>
      <c r="RPL99" s="554"/>
      <c r="RPM99" s="554"/>
      <c r="RPN99" s="554"/>
      <c r="RPO99" s="424"/>
      <c r="RPP99" s="422"/>
      <c r="RPQ99" s="424"/>
      <c r="RPR99" s="422"/>
      <c r="RPS99" s="423"/>
      <c r="RPT99" s="424"/>
      <c r="RPU99" s="423"/>
      <c r="RPV99" s="554"/>
      <c r="RPW99" s="554"/>
      <c r="RPX99" s="554"/>
      <c r="RPY99" s="424"/>
      <c r="RPZ99" s="422"/>
      <c r="RQA99" s="424"/>
      <c r="RQB99" s="422"/>
      <c r="RQC99" s="423"/>
      <c r="RQD99" s="424"/>
      <c r="RQE99" s="423"/>
      <c r="RQF99" s="554"/>
      <c r="RQG99" s="554"/>
      <c r="RQH99" s="554"/>
      <c r="RQI99" s="424"/>
      <c r="RQJ99" s="422"/>
      <c r="RQK99" s="424"/>
      <c r="RQL99" s="422"/>
      <c r="RQM99" s="423"/>
      <c r="RQN99" s="424"/>
      <c r="RQO99" s="423"/>
      <c r="RQP99" s="554"/>
      <c r="RQQ99" s="554"/>
      <c r="RQR99" s="554"/>
      <c r="RQS99" s="424"/>
      <c r="RQT99" s="422"/>
      <c r="RQU99" s="424"/>
      <c r="RQV99" s="422"/>
      <c r="RQW99" s="423"/>
      <c r="RQX99" s="424"/>
      <c r="RQY99" s="423"/>
      <c r="RQZ99" s="554"/>
      <c r="RRA99" s="554"/>
      <c r="RRB99" s="554"/>
      <c r="RRC99" s="424"/>
      <c r="RRD99" s="422"/>
      <c r="RRE99" s="424"/>
      <c r="RRF99" s="422"/>
      <c r="RRG99" s="423"/>
      <c r="RRH99" s="424"/>
      <c r="RRI99" s="423"/>
      <c r="RRJ99" s="554"/>
      <c r="RRK99" s="554"/>
      <c r="RRL99" s="554"/>
      <c r="RRM99" s="424"/>
      <c r="RRN99" s="422"/>
      <c r="RRO99" s="424"/>
      <c r="RRP99" s="422"/>
      <c r="RRQ99" s="423"/>
      <c r="RRR99" s="424"/>
      <c r="RRS99" s="423"/>
      <c r="RRT99" s="554"/>
      <c r="RRU99" s="554"/>
      <c r="RRV99" s="554"/>
      <c r="RRW99" s="424"/>
      <c r="RRX99" s="422"/>
      <c r="RRY99" s="424"/>
      <c r="RRZ99" s="422"/>
      <c r="RSA99" s="423"/>
      <c r="RSB99" s="424"/>
      <c r="RSC99" s="423"/>
      <c r="RSD99" s="554"/>
      <c r="RSE99" s="554"/>
      <c r="RSF99" s="554"/>
      <c r="RSG99" s="424"/>
      <c r="RSH99" s="422"/>
      <c r="RSI99" s="424"/>
      <c r="RSJ99" s="422"/>
      <c r="RSK99" s="423"/>
      <c r="RSL99" s="424"/>
      <c r="RSM99" s="423"/>
      <c r="RSN99" s="554"/>
      <c r="RSO99" s="554"/>
      <c r="RSP99" s="554"/>
      <c r="RSQ99" s="424"/>
      <c r="RSR99" s="422"/>
      <c r="RSS99" s="424"/>
      <c r="RST99" s="422"/>
      <c r="RSU99" s="423"/>
      <c r="RSV99" s="424"/>
      <c r="RSW99" s="423"/>
      <c r="RSX99" s="554"/>
      <c r="RSY99" s="554"/>
      <c r="RSZ99" s="554"/>
      <c r="RTA99" s="424"/>
      <c r="RTB99" s="422"/>
      <c r="RTC99" s="424"/>
      <c r="RTD99" s="422"/>
      <c r="RTE99" s="423"/>
      <c r="RTF99" s="424"/>
      <c r="RTG99" s="423"/>
      <c r="RTH99" s="554"/>
      <c r="RTI99" s="554"/>
      <c r="RTJ99" s="554"/>
      <c r="RTK99" s="424"/>
      <c r="RTL99" s="422"/>
      <c r="RTM99" s="424"/>
      <c r="RTN99" s="422"/>
      <c r="RTO99" s="423"/>
      <c r="RTP99" s="424"/>
      <c r="RTQ99" s="423"/>
      <c r="RTR99" s="554"/>
      <c r="RTS99" s="554"/>
      <c r="RTT99" s="554"/>
      <c r="RTU99" s="424"/>
      <c r="RTV99" s="422"/>
      <c r="RTW99" s="424"/>
      <c r="RTX99" s="422"/>
      <c r="RTY99" s="423"/>
      <c r="RTZ99" s="424"/>
      <c r="RUA99" s="423"/>
      <c r="RUB99" s="554"/>
      <c r="RUC99" s="554"/>
      <c r="RUD99" s="554"/>
      <c r="RUE99" s="424"/>
      <c r="RUF99" s="422"/>
      <c r="RUG99" s="424"/>
      <c r="RUH99" s="422"/>
      <c r="RUI99" s="423"/>
      <c r="RUJ99" s="424"/>
      <c r="RUK99" s="423"/>
      <c r="RUL99" s="554"/>
      <c r="RUM99" s="554"/>
      <c r="RUN99" s="554"/>
      <c r="RUO99" s="424"/>
      <c r="RUP99" s="422"/>
      <c r="RUQ99" s="424"/>
      <c r="RUR99" s="422"/>
      <c r="RUS99" s="423"/>
      <c r="RUT99" s="424"/>
      <c r="RUU99" s="423"/>
      <c r="RUV99" s="554"/>
      <c r="RUW99" s="554"/>
      <c r="RUX99" s="554"/>
      <c r="RUY99" s="424"/>
      <c r="RUZ99" s="422"/>
      <c r="RVA99" s="424"/>
      <c r="RVB99" s="422"/>
      <c r="RVC99" s="423"/>
      <c r="RVD99" s="424"/>
      <c r="RVE99" s="423"/>
      <c r="RVF99" s="554"/>
      <c r="RVG99" s="554"/>
      <c r="RVH99" s="554"/>
      <c r="RVI99" s="424"/>
      <c r="RVJ99" s="422"/>
      <c r="RVK99" s="424"/>
      <c r="RVL99" s="422"/>
      <c r="RVM99" s="423"/>
      <c r="RVN99" s="424"/>
      <c r="RVO99" s="423"/>
      <c r="RVP99" s="554"/>
      <c r="RVQ99" s="554"/>
      <c r="RVR99" s="554"/>
      <c r="RVS99" s="424"/>
      <c r="RVT99" s="422"/>
      <c r="RVU99" s="424"/>
      <c r="RVV99" s="422"/>
      <c r="RVW99" s="423"/>
      <c r="RVX99" s="424"/>
      <c r="RVY99" s="423"/>
      <c r="RVZ99" s="554"/>
      <c r="RWA99" s="554"/>
      <c r="RWB99" s="554"/>
      <c r="RWC99" s="424"/>
      <c r="RWD99" s="422"/>
      <c r="RWE99" s="424"/>
      <c r="RWF99" s="422"/>
      <c r="RWG99" s="423"/>
      <c r="RWH99" s="424"/>
      <c r="RWI99" s="423"/>
      <c r="RWJ99" s="554"/>
      <c r="RWK99" s="554"/>
      <c r="RWL99" s="554"/>
      <c r="RWM99" s="424"/>
      <c r="RWN99" s="422"/>
      <c r="RWO99" s="424"/>
      <c r="RWP99" s="422"/>
      <c r="RWQ99" s="423"/>
      <c r="RWR99" s="424"/>
      <c r="RWS99" s="423"/>
      <c r="RWT99" s="554"/>
      <c r="RWU99" s="554"/>
      <c r="RWV99" s="554"/>
      <c r="RWW99" s="424"/>
      <c r="RWX99" s="422"/>
      <c r="RWY99" s="424"/>
      <c r="RWZ99" s="422"/>
      <c r="RXA99" s="423"/>
      <c r="RXB99" s="424"/>
      <c r="RXC99" s="423"/>
      <c r="RXD99" s="554"/>
      <c r="RXE99" s="554"/>
      <c r="RXF99" s="554"/>
      <c r="RXG99" s="424"/>
      <c r="RXH99" s="422"/>
      <c r="RXI99" s="424"/>
      <c r="RXJ99" s="422"/>
      <c r="RXK99" s="423"/>
      <c r="RXL99" s="424"/>
      <c r="RXM99" s="423"/>
      <c r="RXN99" s="554"/>
      <c r="RXO99" s="554"/>
      <c r="RXP99" s="554"/>
      <c r="RXQ99" s="424"/>
      <c r="RXR99" s="422"/>
      <c r="RXS99" s="424"/>
      <c r="RXT99" s="422"/>
      <c r="RXU99" s="423"/>
      <c r="RXV99" s="424"/>
      <c r="RXW99" s="423"/>
      <c r="RXX99" s="554"/>
      <c r="RXY99" s="554"/>
      <c r="RXZ99" s="554"/>
      <c r="RYA99" s="424"/>
      <c r="RYB99" s="422"/>
      <c r="RYC99" s="424"/>
      <c r="RYD99" s="422"/>
      <c r="RYE99" s="423"/>
      <c r="RYF99" s="424"/>
      <c r="RYG99" s="423"/>
      <c r="RYH99" s="554"/>
      <c r="RYI99" s="554"/>
      <c r="RYJ99" s="554"/>
      <c r="RYK99" s="424"/>
      <c r="RYL99" s="422"/>
      <c r="RYM99" s="424"/>
      <c r="RYN99" s="422"/>
      <c r="RYO99" s="423"/>
      <c r="RYP99" s="424"/>
      <c r="RYQ99" s="423"/>
      <c r="RYR99" s="554"/>
      <c r="RYS99" s="554"/>
      <c r="RYT99" s="554"/>
      <c r="RYU99" s="424"/>
      <c r="RYV99" s="422"/>
      <c r="RYW99" s="424"/>
      <c r="RYX99" s="422"/>
      <c r="RYY99" s="423"/>
      <c r="RYZ99" s="424"/>
      <c r="RZA99" s="423"/>
      <c r="RZB99" s="554"/>
      <c r="RZC99" s="554"/>
      <c r="RZD99" s="554"/>
      <c r="RZE99" s="424"/>
      <c r="RZF99" s="422"/>
      <c r="RZG99" s="424"/>
      <c r="RZH99" s="422"/>
      <c r="RZI99" s="423"/>
      <c r="RZJ99" s="424"/>
      <c r="RZK99" s="423"/>
      <c r="RZL99" s="554"/>
      <c r="RZM99" s="554"/>
      <c r="RZN99" s="554"/>
      <c r="RZO99" s="424"/>
      <c r="RZP99" s="422"/>
      <c r="RZQ99" s="424"/>
      <c r="RZR99" s="422"/>
      <c r="RZS99" s="423"/>
      <c r="RZT99" s="424"/>
      <c r="RZU99" s="423"/>
      <c r="RZV99" s="554"/>
      <c r="RZW99" s="554"/>
      <c r="RZX99" s="554"/>
      <c r="RZY99" s="424"/>
      <c r="RZZ99" s="422"/>
      <c r="SAA99" s="424"/>
      <c r="SAB99" s="422"/>
      <c r="SAC99" s="423"/>
      <c r="SAD99" s="424"/>
      <c r="SAE99" s="423"/>
      <c r="SAF99" s="554"/>
      <c r="SAG99" s="554"/>
      <c r="SAH99" s="554"/>
      <c r="SAI99" s="424"/>
      <c r="SAJ99" s="422"/>
      <c r="SAK99" s="424"/>
      <c r="SAL99" s="422"/>
      <c r="SAM99" s="423"/>
      <c r="SAN99" s="424"/>
      <c r="SAO99" s="423"/>
      <c r="SAP99" s="554"/>
      <c r="SAQ99" s="554"/>
      <c r="SAR99" s="554"/>
      <c r="SAS99" s="424"/>
      <c r="SAT99" s="422"/>
      <c r="SAU99" s="424"/>
      <c r="SAV99" s="422"/>
      <c r="SAW99" s="423"/>
      <c r="SAX99" s="424"/>
      <c r="SAY99" s="423"/>
      <c r="SAZ99" s="554"/>
      <c r="SBA99" s="554"/>
      <c r="SBB99" s="554"/>
      <c r="SBC99" s="424"/>
      <c r="SBD99" s="422"/>
      <c r="SBE99" s="424"/>
      <c r="SBF99" s="422"/>
      <c r="SBG99" s="423"/>
      <c r="SBH99" s="424"/>
      <c r="SBI99" s="423"/>
      <c r="SBJ99" s="554"/>
      <c r="SBK99" s="554"/>
      <c r="SBL99" s="554"/>
      <c r="SBM99" s="424"/>
      <c r="SBN99" s="422"/>
      <c r="SBO99" s="424"/>
      <c r="SBP99" s="422"/>
      <c r="SBQ99" s="423"/>
      <c r="SBR99" s="424"/>
      <c r="SBS99" s="423"/>
      <c r="SBT99" s="554"/>
      <c r="SBU99" s="554"/>
      <c r="SBV99" s="554"/>
      <c r="SBW99" s="424"/>
      <c r="SBX99" s="422"/>
      <c r="SBY99" s="424"/>
      <c r="SBZ99" s="422"/>
      <c r="SCA99" s="423"/>
      <c r="SCB99" s="424"/>
      <c r="SCC99" s="423"/>
      <c r="SCD99" s="554"/>
      <c r="SCE99" s="554"/>
      <c r="SCF99" s="554"/>
      <c r="SCG99" s="424"/>
      <c r="SCH99" s="422"/>
      <c r="SCI99" s="424"/>
      <c r="SCJ99" s="422"/>
      <c r="SCK99" s="423"/>
      <c r="SCL99" s="424"/>
      <c r="SCM99" s="423"/>
      <c r="SCN99" s="554"/>
      <c r="SCO99" s="554"/>
      <c r="SCP99" s="554"/>
      <c r="SCQ99" s="424"/>
      <c r="SCR99" s="422"/>
      <c r="SCS99" s="424"/>
      <c r="SCT99" s="422"/>
      <c r="SCU99" s="423"/>
      <c r="SCV99" s="424"/>
      <c r="SCW99" s="423"/>
      <c r="SCX99" s="554"/>
      <c r="SCY99" s="554"/>
      <c r="SCZ99" s="554"/>
      <c r="SDA99" s="424"/>
      <c r="SDB99" s="422"/>
      <c r="SDC99" s="424"/>
      <c r="SDD99" s="422"/>
      <c r="SDE99" s="423"/>
      <c r="SDF99" s="424"/>
      <c r="SDG99" s="423"/>
      <c r="SDH99" s="554"/>
      <c r="SDI99" s="554"/>
      <c r="SDJ99" s="554"/>
      <c r="SDK99" s="424"/>
      <c r="SDL99" s="422"/>
      <c r="SDM99" s="424"/>
      <c r="SDN99" s="422"/>
      <c r="SDO99" s="423"/>
      <c r="SDP99" s="424"/>
      <c r="SDQ99" s="423"/>
      <c r="SDR99" s="554"/>
      <c r="SDS99" s="554"/>
      <c r="SDT99" s="554"/>
      <c r="SDU99" s="424"/>
      <c r="SDV99" s="422"/>
      <c r="SDW99" s="424"/>
      <c r="SDX99" s="422"/>
      <c r="SDY99" s="423"/>
      <c r="SDZ99" s="424"/>
      <c r="SEA99" s="423"/>
      <c r="SEB99" s="554"/>
      <c r="SEC99" s="554"/>
      <c r="SED99" s="554"/>
      <c r="SEE99" s="424"/>
      <c r="SEF99" s="422"/>
      <c r="SEG99" s="424"/>
      <c r="SEH99" s="422"/>
      <c r="SEI99" s="423"/>
      <c r="SEJ99" s="424"/>
      <c r="SEK99" s="423"/>
      <c r="SEL99" s="554"/>
      <c r="SEM99" s="554"/>
      <c r="SEN99" s="554"/>
      <c r="SEO99" s="424"/>
      <c r="SEP99" s="422"/>
      <c r="SEQ99" s="424"/>
      <c r="SER99" s="422"/>
      <c r="SES99" s="423"/>
      <c r="SET99" s="424"/>
      <c r="SEU99" s="423"/>
      <c r="SEV99" s="554"/>
      <c r="SEW99" s="554"/>
      <c r="SEX99" s="554"/>
      <c r="SEY99" s="424"/>
      <c r="SEZ99" s="422"/>
      <c r="SFA99" s="424"/>
      <c r="SFB99" s="422"/>
      <c r="SFC99" s="423"/>
      <c r="SFD99" s="424"/>
      <c r="SFE99" s="423"/>
      <c r="SFF99" s="554"/>
      <c r="SFG99" s="554"/>
      <c r="SFH99" s="554"/>
      <c r="SFI99" s="424"/>
      <c r="SFJ99" s="422"/>
      <c r="SFK99" s="424"/>
      <c r="SFL99" s="422"/>
      <c r="SFM99" s="423"/>
      <c r="SFN99" s="424"/>
      <c r="SFO99" s="423"/>
      <c r="SFP99" s="554"/>
      <c r="SFQ99" s="554"/>
      <c r="SFR99" s="554"/>
      <c r="SFS99" s="424"/>
      <c r="SFT99" s="422"/>
      <c r="SFU99" s="424"/>
      <c r="SFV99" s="422"/>
      <c r="SFW99" s="423"/>
      <c r="SFX99" s="424"/>
      <c r="SFY99" s="423"/>
      <c r="SFZ99" s="554"/>
      <c r="SGA99" s="554"/>
      <c r="SGB99" s="554"/>
      <c r="SGC99" s="424"/>
      <c r="SGD99" s="422"/>
      <c r="SGE99" s="424"/>
      <c r="SGF99" s="422"/>
      <c r="SGG99" s="423"/>
      <c r="SGH99" s="424"/>
      <c r="SGI99" s="423"/>
      <c r="SGJ99" s="554"/>
      <c r="SGK99" s="554"/>
      <c r="SGL99" s="554"/>
      <c r="SGM99" s="424"/>
      <c r="SGN99" s="422"/>
      <c r="SGO99" s="424"/>
      <c r="SGP99" s="422"/>
      <c r="SGQ99" s="423"/>
      <c r="SGR99" s="424"/>
      <c r="SGS99" s="423"/>
      <c r="SGT99" s="554"/>
      <c r="SGU99" s="554"/>
      <c r="SGV99" s="554"/>
      <c r="SGW99" s="424"/>
      <c r="SGX99" s="422"/>
      <c r="SGY99" s="424"/>
      <c r="SGZ99" s="422"/>
      <c r="SHA99" s="423"/>
      <c r="SHB99" s="424"/>
      <c r="SHC99" s="423"/>
      <c r="SHD99" s="554"/>
      <c r="SHE99" s="554"/>
      <c r="SHF99" s="554"/>
      <c r="SHG99" s="424"/>
      <c r="SHH99" s="422"/>
      <c r="SHI99" s="424"/>
      <c r="SHJ99" s="422"/>
      <c r="SHK99" s="423"/>
      <c r="SHL99" s="424"/>
      <c r="SHM99" s="423"/>
      <c r="SHN99" s="554"/>
      <c r="SHO99" s="554"/>
      <c r="SHP99" s="554"/>
      <c r="SHQ99" s="424"/>
      <c r="SHR99" s="422"/>
      <c r="SHS99" s="424"/>
      <c r="SHT99" s="422"/>
      <c r="SHU99" s="423"/>
      <c r="SHV99" s="424"/>
      <c r="SHW99" s="423"/>
      <c r="SHX99" s="554"/>
      <c r="SHY99" s="554"/>
      <c r="SHZ99" s="554"/>
      <c r="SIA99" s="424"/>
      <c r="SIB99" s="422"/>
      <c r="SIC99" s="424"/>
      <c r="SID99" s="422"/>
      <c r="SIE99" s="423"/>
      <c r="SIF99" s="424"/>
      <c r="SIG99" s="423"/>
      <c r="SIH99" s="554"/>
      <c r="SII99" s="554"/>
      <c r="SIJ99" s="554"/>
      <c r="SIK99" s="424"/>
      <c r="SIL99" s="422"/>
      <c r="SIM99" s="424"/>
      <c r="SIN99" s="422"/>
      <c r="SIO99" s="423"/>
      <c r="SIP99" s="424"/>
      <c r="SIQ99" s="423"/>
      <c r="SIR99" s="554"/>
      <c r="SIS99" s="554"/>
      <c r="SIT99" s="554"/>
      <c r="SIU99" s="424"/>
      <c r="SIV99" s="422"/>
      <c r="SIW99" s="424"/>
      <c r="SIX99" s="422"/>
      <c r="SIY99" s="423"/>
      <c r="SIZ99" s="424"/>
      <c r="SJA99" s="423"/>
      <c r="SJB99" s="554"/>
      <c r="SJC99" s="554"/>
      <c r="SJD99" s="554"/>
      <c r="SJE99" s="424"/>
      <c r="SJF99" s="422"/>
      <c r="SJG99" s="424"/>
      <c r="SJH99" s="422"/>
      <c r="SJI99" s="423"/>
      <c r="SJJ99" s="424"/>
      <c r="SJK99" s="423"/>
      <c r="SJL99" s="554"/>
      <c r="SJM99" s="554"/>
      <c r="SJN99" s="554"/>
      <c r="SJO99" s="424"/>
      <c r="SJP99" s="422"/>
      <c r="SJQ99" s="424"/>
      <c r="SJR99" s="422"/>
      <c r="SJS99" s="423"/>
      <c r="SJT99" s="424"/>
      <c r="SJU99" s="423"/>
      <c r="SJV99" s="554"/>
      <c r="SJW99" s="554"/>
      <c r="SJX99" s="554"/>
      <c r="SJY99" s="424"/>
      <c r="SJZ99" s="422"/>
      <c r="SKA99" s="424"/>
      <c r="SKB99" s="422"/>
      <c r="SKC99" s="423"/>
      <c r="SKD99" s="424"/>
      <c r="SKE99" s="423"/>
      <c r="SKF99" s="554"/>
      <c r="SKG99" s="554"/>
      <c r="SKH99" s="554"/>
      <c r="SKI99" s="424"/>
      <c r="SKJ99" s="422"/>
      <c r="SKK99" s="424"/>
      <c r="SKL99" s="422"/>
      <c r="SKM99" s="423"/>
      <c r="SKN99" s="424"/>
      <c r="SKO99" s="423"/>
      <c r="SKP99" s="554"/>
      <c r="SKQ99" s="554"/>
      <c r="SKR99" s="554"/>
      <c r="SKS99" s="424"/>
      <c r="SKT99" s="422"/>
      <c r="SKU99" s="424"/>
      <c r="SKV99" s="422"/>
      <c r="SKW99" s="423"/>
      <c r="SKX99" s="424"/>
      <c r="SKY99" s="423"/>
      <c r="SKZ99" s="554"/>
      <c r="SLA99" s="554"/>
      <c r="SLB99" s="554"/>
      <c r="SLC99" s="424"/>
      <c r="SLD99" s="422"/>
      <c r="SLE99" s="424"/>
      <c r="SLF99" s="422"/>
      <c r="SLG99" s="423"/>
      <c r="SLH99" s="424"/>
      <c r="SLI99" s="423"/>
      <c r="SLJ99" s="554"/>
      <c r="SLK99" s="554"/>
      <c r="SLL99" s="554"/>
      <c r="SLM99" s="424"/>
      <c r="SLN99" s="422"/>
      <c r="SLO99" s="424"/>
      <c r="SLP99" s="422"/>
      <c r="SLQ99" s="423"/>
      <c r="SLR99" s="424"/>
      <c r="SLS99" s="423"/>
      <c r="SLT99" s="554"/>
      <c r="SLU99" s="554"/>
      <c r="SLV99" s="554"/>
      <c r="SLW99" s="424"/>
      <c r="SLX99" s="422"/>
      <c r="SLY99" s="424"/>
      <c r="SLZ99" s="422"/>
      <c r="SMA99" s="423"/>
      <c r="SMB99" s="424"/>
      <c r="SMC99" s="423"/>
      <c r="SMD99" s="554"/>
      <c r="SME99" s="554"/>
      <c r="SMF99" s="554"/>
      <c r="SMG99" s="424"/>
      <c r="SMH99" s="422"/>
      <c r="SMI99" s="424"/>
      <c r="SMJ99" s="422"/>
      <c r="SMK99" s="423"/>
      <c r="SML99" s="424"/>
      <c r="SMM99" s="423"/>
      <c r="SMN99" s="554"/>
      <c r="SMO99" s="554"/>
      <c r="SMP99" s="554"/>
      <c r="SMQ99" s="424"/>
      <c r="SMR99" s="422"/>
      <c r="SMS99" s="424"/>
      <c r="SMT99" s="422"/>
      <c r="SMU99" s="423"/>
      <c r="SMV99" s="424"/>
      <c r="SMW99" s="423"/>
      <c r="SMX99" s="554"/>
      <c r="SMY99" s="554"/>
      <c r="SMZ99" s="554"/>
      <c r="SNA99" s="424"/>
      <c r="SNB99" s="422"/>
      <c r="SNC99" s="424"/>
      <c r="SND99" s="422"/>
      <c r="SNE99" s="423"/>
      <c r="SNF99" s="424"/>
      <c r="SNG99" s="423"/>
      <c r="SNH99" s="554"/>
      <c r="SNI99" s="554"/>
      <c r="SNJ99" s="554"/>
      <c r="SNK99" s="424"/>
      <c r="SNL99" s="422"/>
      <c r="SNM99" s="424"/>
      <c r="SNN99" s="422"/>
      <c r="SNO99" s="423"/>
      <c r="SNP99" s="424"/>
      <c r="SNQ99" s="423"/>
      <c r="SNR99" s="554"/>
      <c r="SNS99" s="554"/>
      <c r="SNT99" s="554"/>
      <c r="SNU99" s="424"/>
      <c r="SNV99" s="422"/>
      <c r="SNW99" s="424"/>
      <c r="SNX99" s="422"/>
      <c r="SNY99" s="423"/>
      <c r="SNZ99" s="424"/>
      <c r="SOA99" s="423"/>
      <c r="SOB99" s="554"/>
      <c r="SOC99" s="554"/>
      <c r="SOD99" s="554"/>
      <c r="SOE99" s="424"/>
      <c r="SOF99" s="422"/>
      <c r="SOG99" s="424"/>
      <c r="SOH99" s="422"/>
      <c r="SOI99" s="423"/>
      <c r="SOJ99" s="424"/>
      <c r="SOK99" s="423"/>
      <c r="SOL99" s="554"/>
      <c r="SOM99" s="554"/>
      <c r="SON99" s="554"/>
      <c r="SOO99" s="424"/>
      <c r="SOP99" s="422"/>
      <c r="SOQ99" s="424"/>
      <c r="SOR99" s="422"/>
      <c r="SOS99" s="423"/>
      <c r="SOT99" s="424"/>
      <c r="SOU99" s="423"/>
      <c r="SOV99" s="554"/>
      <c r="SOW99" s="554"/>
      <c r="SOX99" s="554"/>
      <c r="SOY99" s="424"/>
      <c r="SOZ99" s="422"/>
      <c r="SPA99" s="424"/>
      <c r="SPB99" s="422"/>
      <c r="SPC99" s="423"/>
      <c r="SPD99" s="424"/>
      <c r="SPE99" s="423"/>
      <c r="SPF99" s="554"/>
      <c r="SPG99" s="554"/>
      <c r="SPH99" s="554"/>
      <c r="SPI99" s="424"/>
      <c r="SPJ99" s="422"/>
      <c r="SPK99" s="424"/>
      <c r="SPL99" s="422"/>
      <c r="SPM99" s="423"/>
      <c r="SPN99" s="424"/>
      <c r="SPO99" s="423"/>
      <c r="SPP99" s="554"/>
      <c r="SPQ99" s="554"/>
      <c r="SPR99" s="554"/>
      <c r="SPS99" s="424"/>
      <c r="SPT99" s="422"/>
      <c r="SPU99" s="424"/>
      <c r="SPV99" s="422"/>
      <c r="SPW99" s="423"/>
      <c r="SPX99" s="424"/>
      <c r="SPY99" s="423"/>
      <c r="SPZ99" s="554"/>
      <c r="SQA99" s="554"/>
      <c r="SQB99" s="554"/>
      <c r="SQC99" s="424"/>
      <c r="SQD99" s="422"/>
      <c r="SQE99" s="424"/>
      <c r="SQF99" s="422"/>
      <c r="SQG99" s="423"/>
      <c r="SQH99" s="424"/>
      <c r="SQI99" s="423"/>
      <c r="SQJ99" s="554"/>
      <c r="SQK99" s="554"/>
      <c r="SQL99" s="554"/>
      <c r="SQM99" s="424"/>
      <c r="SQN99" s="422"/>
      <c r="SQO99" s="424"/>
      <c r="SQP99" s="422"/>
      <c r="SQQ99" s="423"/>
      <c r="SQR99" s="424"/>
      <c r="SQS99" s="423"/>
      <c r="SQT99" s="554"/>
      <c r="SQU99" s="554"/>
      <c r="SQV99" s="554"/>
      <c r="SQW99" s="424"/>
      <c r="SQX99" s="422"/>
      <c r="SQY99" s="424"/>
      <c r="SQZ99" s="422"/>
      <c r="SRA99" s="423"/>
      <c r="SRB99" s="424"/>
      <c r="SRC99" s="423"/>
      <c r="SRD99" s="554"/>
      <c r="SRE99" s="554"/>
      <c r="SRF99" s="554"/>
      <c r="SRG99" s="424"/>
      <c r="SRH99" s="422"/>
      <c r="SRI99" s="424"/>
      <c r="SRJ99" s="422"/>
      <c r="SRK99" s="423"/>
      <c r="SRL99" s="424"/>
      <c r="SRM99" s="423"/>
      <c r="SRN99" s="554"/>
      <c r="SRO99" s="554"/>
      <c r="SRP99" s="554"/>
      <c r="SRQ99" s="424"/>
      <c r="SRR99" s="422"/>
      <c r="SRS99" s="424"/>
      <c r="SRT99" s="422"/>
      <c r="SRU99" s="423"/>
      <c r="SRV99" s="424"/>
      <c r="SRW99" s="423"/>
      <c r="SRX99" s="554"/>
      <c r="SRY99" s="554"/>
      <c r="SRZ99" s="554"/>
      <c r="SSA99" s="424"/>
      <c r="SSB99" s="422"/>
      <c r="SSC99" s="424"/>
      <c r="SSD99" s="422"/>
      <c r="SSE99" s="423"/>
      <c r="SSF99" s="424"/>
      <c r="SSG99" s="423"/>
      <c r="SSH99" s="554"/>
      <c r="SSI99" s="554"/>
      <c r="SSJ99" s="554"/>
      <c r="SSK99" s="424"/>
      <c r="SSL99" s="422"/>
      <c r="SSM99" s="424"/>
      <c r="SSN99" s="422"/>
      <c r="SSO99" s="423"/>
      <c r="SSP99" s="424"/>
      <c r="SSQ99" s="423"/>
      <c r="SSR99" s="554"/>
      <c r="SSS99" s="554"/>
      <c r="SST99" s="554"/>
      <c r="SSU99" s="424"/>
      <c r="SSV99" s="422"/>
      <c r="SSW99" s="424"/>
      <c r="SSX99" s="422"/>
      <c r="SSY99" s="423"/>
      <c r="SSZ99" s="424"/>
      <c r="STA99" s="423"/>
      <c r="STB99" s="554"/>
      <c r="STC99" s="554"/>
      <c r="STD99" s="554"/>
      <c r="STE99" s="424"/>
      <c r="STF99" s="422"/>
      <c r="STG99" s="424"/>
      <c r="STH99" s="422"/>
      <c r="STI99" s="423"/>
      <c r="STJ99" s="424"/>
      <c r="STK99" s="423"/>
      <c r="STL99" s="554"/>
      <c r="STM99" s="554"/>
      <c r="STN99" s="554"/>
      <c r="STO99" s="424"/>
      <c r="STP99" s="422"/>
      <c r="STQ99" s="424"/>
      <c r="STR99" s="422"/>
      <c r="STS99" s="423"/>
      <c r="STT99" s="424"/>
      <c r="STU99" s="423"/>
      <c r="STV99" s="554"/>
      <c r="STW99" s="554"/>
      <c r="STX99" s="554"/>
      <c r="STY99" s="424"/>
      <c r="STZ99" s="422"/>
      <c r="SUA99" s="424"/>
      <c r="SUB99" s="422"/>
      <c r="SUC99" s="423"/>
      <c r="SUD99" s="424"/>
      <c r="SUE99" s="423"/>
      <c r="SUF99" s="554"/>
      <c r="SUG99" s="554"/>
      <c r="SUH99" s="554"/>
      <c r="SUI99" s="424"/>
      <c r="SUJ99" s="422"/>
      <c r="SUK99" s="424"/>
      <c r="SUL99" s="422"/>
      <c r="SUM99" s="423"/>
      <c r="SUN99" s="424"/>
      <c r="SUO99" s="423"/>
      <c r="SUP99" s="554"/>
      <c r="SUQ99" s="554"/>
      <c r="SUR99" s="554"/>
      <c r="SUS99" s="424"/>
      <c r="SUT99" s="422"/>
      <c r="SUU99" s="424"/>
      <c r="SUV99" s="422"/>
      <c r="SUW99" s="423"/>
      <c r="SUX99" s="424"/>
      <c r="SUY99" s="423"/>
      <c r="SUZ99" s="554"/>
      <c r="SVA99" s="554"/>
      <c r="SVB99" s="554"/>
      <c r="SVC99" s="424"/>
      <c r="SVD99" s="422"/>
      <c r="SVE99" s="424"/>
      <c r="SVF99" s="422"/>
      <c r="SVG99" s="423"/>
      <c r="SVH99" s="424"/>
      <c r="SVI99" s="423"/>
      <c r="SVJ99" s="554"/>
      <c r="SVK99" s="554"/>
      <c r="SVL99" s="554"/>
      <c r="SVM99" s="424"/>
      <c r="SVN99" s="422"/>
      <c r="SVO99" s="424"/>
      <c r="SVP99" s="422"/>
      <c r="SVQ99" s="423"/>
      <c r="SVR99" s="424"/>
      <c r="SVS99" s="423"/>
      <c r="SVT99" s="554"/>
      <c r="SVU99" s="554"/>
      <c r="SVV99" s="554"/>
      <c r="SVW99" s="424"/>
      <c r="SVX99" s="422"/>
      <c r="SVY99" s="424"/>
      <c r="SVZ99" s="422"/>
      <c r="SWA99" s="423"/>
      <c r="SWB99" s="424"/>
      <c r="SWC99" s="423"/>
      <c r="SWD99" s="554"/>
      <c r="SWE99" s="554"/>
      <c r="SWF99" s="554"/>
      <c r="SWG99" s="424"/>
      <c r="SWH99" s="422"/>
      <c r="SWI99" s="424"/>
      <c r="SWJ99" s="422"/>
      <c r="SWK99" s="423"/>
      <c r="SWL99" s="424"/>
      <c r="SWM99" s="423"/>
      <c r="SWN99" s="554"/>
      <c r="SWO99" s="554"/>
      <c r="SWP99" s="554"/>
      <c r="SWQ99" s="424"/>
      <c r="SWR99" s="422"/>
      <c r="SWS99" s="424"/>
      <c r="SWT99" s="422"/>
      <c r="SWU99" s="423"/>
      <c r="SWV99" s="424"/>
      <c r="SWW99" s="423"/>
      <c r="SWX99" s="554"/>
      <c r="SWY99" s="554"/>
      <c r="SWZ99" s="554"/>
      <c r="SXA99" s="424"/>
      <c r="SXB99" s="422"/>
      <c r="SXC99" s="424"/>
      <c r="SXD99" s="422"/>
      <c r="SXE99" s="423"/>
      <c r="SXF99" s="424"/>
      <c r="SXG99" s="423"/>
      <c r="SXH99" s="554"/>
      <c r="SXI99" s="554"/>
      <c r="SXJ99" s="554"/>
      <c r="SXK99" s="424"/>
      <c r="SXL99" s="422"/>
      <c r="SXM99" s="424"/>
      <c r="SXN99" s="422"/>
      <c r="SXO99" s="423"/>
      <c r="SXP99" s="424"/>
      <c r="SXQ99" s="423"/>
      <c r="SXR99" s="554"/>
      <c r="SXS99" s="554"/>
      <c r="SXT99" s="554"/>
      <c r="SXU99" s="424"/>
      <c r="SXV99" s="422"/>
      <c r="SXW99" s="424"/>
      <c r="SXX99" s="422"/>
      <c r="SXY99" s="423"/>
      <c r="SXZ99" s="424"/>
      <c r="SYA99" s="423"/>
      <c r="SYB99" s="554"/>
      <c r="SYC99" s="554"/>
      <c r="SYD99" s="554"/>
      <c r="SYE99" s="424"/>
      <c r="SYF99" s="422"/>
      <c r="SYG99" s="424"/>
      <c r="SYH99" s="422"/>
      <c r="SYI99" s="423"/>
      <c r="SYJ99" s="424"/>
      <c r="SYK99" s="423"/>
      <c r="SYL99" s="554"/>
      <c r="SYM99" s="554"/>
      <c r="SYN99" s="554"/>
      <c r="SYO99" s="424"/>
      <c r="SYP99" s="422"/>
      <c r="SYQ99" s="424"/>
      <c r="SYR99" s="422"/>
      <c r="SYS99" s="423"/>
      <c r="SYT99" s="424"/>
      <c r="SYU99" s="423"/>
      <c r="SYV99" s="554"/>
      <c r="SYW99" s="554"/>
      <c r="SYX99" s="554"/>
      <c r="SYY99" s="424"/>
      <c r="SYZ99" s="422"/>
      <c r="SZA99" s="424"/>
      <c r="SZB99" s="422"/>
      <c r="SZC99" s="423"/>
      <c r="SZD99" s="424"/>
      <c r="SZE99" s="423"/>
      <c r="SZF99" s="554"/>
      <c r="SZG99" s="554"/>
      <c r="SZH99" s="554"/>
      <c r="SZI99" s="424"/>
      <c r="SZJ99" s="422"/>
      <c r="SZK99" s="424"/>
      <c r="SZL99" s="422"/>
      <c r="SZM99" s="423"/>
      <c r="SZN99" s="424"/>
      <c r="SZO99" s="423"/>
      <c r="SZP99" s="554"/>
      <c r="SZQ99" s="554"/>
      <c r="SZR99" s="554"/>
      <c r="SZS99" s="424"/>
      <c r="SZT99" s="422"/>
      <c r="SZU99" s="424"/>
      <c r="SZV99" s="422"/>
      <c r="SZW99" s="423"/>
      <c r="SZX99" s="424"/>
      <c r="SZY99" s="423"/>
      <c r="SZZ99" s="554"/>
      <c r="TAA99" s="554"/>
      <c r="TAB99" s="554"/>
      <c r="TAC99" s="424"/>
      <c r="TAD99" s="422"/>
      <c r="TAE99" s="424"/>
      <c r="TAF99" s="422"/>
      <c r="TAG99" s="423"/>
      <c r="TAH99" s="424"/>
      <c r="TAI99" s="423"/>
      <c r="TAJ99" s="554"/>
      <c r="TAK99" s="554"/>
      <c r="TAL99" s="554"/>
      <c r="TAM99" s="424"/>
      <c r="TAN99" s="422"/>
      <c r="TAO99" s="424"/>
      <c r="TAP99" s="422"/>
      <c r="TAQ99" s="423"/>
      <c r="TAR99" s="424"/>
      <c r="TAS99" s="423"/>
      <c r="TAT99" s="554"/>
      <c r="TAU99" s="554"/>
      <c r="TAV99" s="554"/>
      <c r="TAW99" s="424"/>
      <c r="TAX99" s="422"/>
      <c r="TAY99" s="424"/>
      <c r="TAZ99" s="422"/>
      <c r="TBA99" s="423"/>
      <c r="TBB99" s="424"/>
      <c r="TBC99" s="423"/>
      <c r="TBD99" s="554"/>
      <c r="TBE99" s="554"/>
      <c r="TBF99" s="554"/>
      <c r="TBG99" s="424"/>
      <c r="TBH99" s="422"/>
      <c r="TBI99" s="424"/>
      <c r="TBJ99" s="422"/>
      <c r="TBK99" s="423"/>
      <c r="TBL99" s="424"/>
      <c r="TBM99" s="423"/>
      <c r="TBN99" s="554"/>
      <c r="TBO99" s="554"/>
      <c r="TBP99" s="554"/>
      <c r="TBQ99" s="424"/>
      <c r="TBR99" s="422"/>
      <c r="TBS99" s="424"/>
      <c r="TBT99" s="422"/>
      <c r="TBU99" s="423"/>
      <c r="TBV99" s="424"/>
      <c r="TBW99" s="423"/>
      <c r="TBX99" s="554"/>
      <c r="TBY99" s="554"/>
      <c r="TBZ99" s="554"/>
      <c r="TCA99" s="424"/>
      <c r="TCB99" s="422"/>
      <c r="TCC99" s="424"/>
      <c r="TCD99" s="422"/>
      <c r="TCE99" s="423"/>
      <c r="TCF99" s="424"/>
      <c r="TCG99" s="423"/>
      <c r="TCH99" s="554"/>
      <c r="TCI99" s="554"/>
      <c r="TCJ99" s="554"/>
      <c r="TCK99" s="424"/>
      <c r="TCL99" s="422"/>
      <c r="TCM99" s="424"/>
      <c r="TCN99" s="422"/>
      <c r="TCO99" s="423"/>
      <c r="TCP99" s="424"/>
      <c r="TCQ99" s="423"/>
      <c r="TCR99" s="554"/>
      <c r="TCS99" s="554"/>
      <c r="TCT99" s="554"/>
      <c r="TCU99" s="424"/>
      <c r="TCV99" s="422"/>
      <c r="TCW99" s="424"/>
      <c r="TCX99" s="422"/>
      <c r="TCY99" s="423"/>
      <c r="TCZ99" s="424"/>
      <c r="TDA99" s="423"/>
      <c r="TDB99" s="554"/>
      <c r="TDC99" s="554"/>
      <c r="TDD99" s="554"/>
      <c r="TDE99" s="424"/>
      <c r="TDF99" s="422"/>
      <c r="TDG99" s="424"/>
      <c r="TDH99" s="422"/>
      <c r="TDI99" s="423"/>
      <c r="TDJ99" s="424"/>
      <c r="TDK99" s="423"/>
      <c r="TDL99" s="554"/>
      <c r="TDM99" s="554"/>
      <c r="TDN99" s="554"/>
      <c r="TDO99" s="424"/>
      <c r="TDP99" s="422"/>
      <c r="TDQ99" s="424"/>
      <c r="TDR99" s="422"/>
      <c r="TDS99" s="423"/>
      <c r="TDT99" s="424"/>
      <c r="TDU99" s="423"/>
      <c r="TDV99" s="554"/>
      <c r="TDW99" s="554"/>
      <c r="TDX99" s="554"/>
      <c r="TDY99" s="424"/>
      <c r="TDZ99" s="422"/>
      <c r="TEA99" s="424"/>
      <c r="TEB99" s="422"/>
      <c r="TEC99" s="423"/>
      <c r="TED99" s="424"/>
      <c r="TEE99" s="423"/>
      <c r="TEF99" s="554"/>
      <c r="TEG99" s="554"/>
      <c r="TEH99" s="554"/>
      <c r="TEI99" s="424"/>
      <c r="TEJ99" s="422"/>
      <c r="TEK99" s="424"/>
      <c r="TEL99" s="422"/>
      <c r="TEM99" s="423"/>
      <c r="TEN99" s="424"/>
      <c r="TEO99" s="423"/>
      <c r="TEP99" s="554"/>
      <c r="TEQ99" s="554"/>
      <c r="TER99" s="554"/>
      <c r="TES99" s="424"/>
      <c r="TET99" s="422"/>
      <c r="TEU99" s="424"/>
      <c r="TEV99" s="422"/>
      <c r="TEW99" s="423"/>
      <c r="TEX99" s="424"/>
      <c r="TEY99" s="423"/>
      <c r="TEZ99" s="554"/>
      <c r="TFA99" s="554"/>
      <c r="TFB99" s="554"/>
      <c r="TFC99" s="424"/>
      <c r="TFD99" s="422"/>
      <c r="TFE99" s="424"/>
      <c r="TFF99" s="422"/>
      <c r="TFG99" s="423"/>
      <c r="TFH99" s="424"/>
      <c r="TFI99" s="423"/>
      <c r="TFJ99" s="554"/>
      <c r="TFK99" s="554"/>
      <c r="TFL99" s="554"/>
      <c r="TFM99" s="424"/>
      <c r="TFN99" s="422"/>
      <c r="TFO99" s="424"/>
      <c r="TFP99" s="422"/>
      <c r="TFQ99" s="423"/>
      <c r="TFR99" s="424"/>
      <c r="TFS99" s="423"/>
      <c r="TFT99" s="554"/>
      <c r="TFU99" s="554"/>
      <c r="TFV99" s="554"/>
      <c r="TFW99" s="424"/>
      <c r="TFX99" s="422"/>
      <c r="TFY99" s="424"/>
      <c r="TFZ99" s="422"/>
      <c r="TGA99" s="423"/>
      <c r="TGB99" s="424"/>
      <c r="TGC99" s="423"/>
      <c r="TGD99" s="554"/>
      <c r="TGE99" s="554"/>
      <c r="TGF99" s="554"/>
      <c r="TGG99" s="424"/>
      <c r="TGH99" s="422"/>
      <c r="TGI99" s="424"/>
      <c r="TGJ99" s="422"/>
      <c r="TGK99" s="423"/>
      <c r="TGL99" s="424"/>
      <c r="TGM99" s="423"/>
      <c r="TGN99" s="554"/>
      <c r="TGO99" s="554"/>
      <c r="TGP99" s="554"/>
      <c r="TGQ99" s="424"/>
      <c r="TGR99" s="422"/>
      <c r="TGS99" s="424"/>
      <c r="TGT99" s="422"/>
      <c r="TGU99" s="423"/>
      <c r="TGV99" s="424"/>
      <c r="TGW99" s="423"/>
      <c r="TGX99" s="554"/>
      <c r="TGY99" s="554"/>
      <c r="TGZ99" s="554"/>
      <c r="THA99" s="424"/>
      <c r="THB99" s="422"/>
      <c r="THC99" s="424"/>
      <c r="THD99" s="422"/>
      <c r="THE99" s="423"/>
      <c r="THF99" s="424"/>
      <c r="THG99" s="423"/>
      <c r="THH99" s="554"/>
      <c r="THI99" s="554"/>
      <c r="THJ99" s="554"/>
      <c r="THK99" s="424"/>
      <c r="THL99" s="422"/>
      <c r="THM99" s="424"/>
      <c r="THN99" s="422"/>
      <c r="THO99" s="423"/>
      <c r="THP99" s="424"/>
      <c r="THQ99" s="423"/>
      <c r="THR99" s="554"/>
      <c r="THS99" s="554"/>
      <c r="THT99" s="554"/>
      <c r="THU99" s="424"/>
      <c r="THV99" s="422"/>
      <c r="THW99" s="424"/>
      <c r="THX99" s="422"/>
      <c r="THY99" s="423"/>
      <c r="THZ99" s="424"/>
      <c r="TIA99" s="423"/>
      <c r="TIB99" s="554"/>
      <c r="TIC99" s="554"/>
      <c r="TID99" s="554"/>
      <c r="TIE99" s="424"/>
      <c r="TIF99" s="422"/>
      <c r="TIG99" s="424"/>
      <c r="TIH99" s="422"/>
      <c r="TII99" s="423"/>
      <c r="TIJ99" s="424"/>
      <c r="TIK99" s="423"/>
      <c r="TIL99" s="554"/>
      <c r="TIM99" s="554"/>
      <c r="TIN99" s="554"/>
      <c r="TIO99" s="424"/>
      <c r="TIP99" s="422"/>
      <c r="TIQ99" s="424"/>
      <c r="TIR99" s="422"/>
      <c r="TIS99" s="423"/>
      <c r="TIT99" s="424"/>
      <c r="TIU99" s="423"/>
      <c r="TIV99" s="554"/>
      <c r="TIW99" s="554"/>
      <c r="TIX99" s="554"/>
      <c r="TIY99" s="424"/>
      <c r="TIZ99" s="422"/>
      <c r="TJA99" s="424"/>
      <c r="TJB99" s="422"/>
      <c r="TJC99" s="423"/>
      <c r="TJD99" s="424"/>
      <c r="TJE99" s="423"/>
      <c r="TJF99" s="554"/>
      <c r="TJG99" s="554"/>
      <c r="TJH99" s="554"/>
      <c r="TJI99" s="424"/>
      <c r="TJJ99" s="422"/>
      <c r="TJK99" s="424"/>
      <c r="TJL99" s="422"/>
      <c r="TJM99" s="423"/>
      <c r="TJN99" s="424"/>
      <c r="TJO99" s="423"/>
      <c r="TJP99" s="554"/>
      <c r="TJQ99" s="554"/>
      <c r="TJR99" s="554"/>
      <c r="TJS99" s="424"/>
      <c r="TJT99" s="422"/>
      <c r="TJU99" s="424"/>
      <c r="TJV99" s="422"/>
      <c r="TJW99" s="423"/>
      <c r="TJX99" s="424"/>
      <c r="TJY99" s="423"/>
      <c r="TJZ99" s="554"/>
      <c r="TKA99" s="554"/>
      <c r="TKB99" s="554"/>
      <c r="TKC99" s="424"/>
      <c r="TKD99" s="422"/>
      <c r="TKE99" s="424"/>
      <c r="TKF99" s="422"/>
      <c r="TKG99" s="423"/>
      <c r="TKH99" s="424"/>
      <c r="TKI99" s="423"/>
      <c r="TKJ99" s="554"/>
      <c r="TKK99" s="554"/>
      <c r="TKL99" s="554"/>
      <c r="TKM99" s="424"/>
      <c r="TKN99" s="422"/>
      <c r="TKO99" s="424"/>
      <c r="TKP99" s="422"/>
      <c r="TKQ99" s="423"/>
      <c r="TKR99" s="424"/>
      <c r="TKS99" s="423"/>
      <c r="TKT99" s="554"/>
      <c r="TKU99" s="554"/>
      <c r="TKV99" s="554"/>
      <c r="TKW99" s="424"/>
      <c r="TKX99" s="422"/>
      <c r="TKY99" s="424"/>
      <c r="TKZ99" s="422"/>
      <c r="TLA99" s="423"/>
      <c r="TLB99" s="424"/>
      <c r="TLC99" s="423"/>
      <c r="TLD99" s="554"/>
      <c r="TLE99" s="554"/>
      <c r="TLF99" s="554"/>
      <c r="TLG99" s="424"/>
      <c r="TLH99" s="422"/>
      <c r="TLI99" s="424"/>
      <c r="TLJ99" s="422"/>
      <c r="TLK99" s="423"/>
      <c r="TLL99" s="424"/>
      <c r="TLM99" s="423"/>
      <c r="TLN99" s="554"/>
      <c r="TLO99" s="554"/>
      <c r="TLP99" s="554"/>
      <c r="TLQ99" s="424"/>
      <c r="TLR99" s="422"/>
      <c r="TLS99" s="424"/>
      <c r="TLT99" s="422"/>
      <c r="TLU99" s="423"/>
      <c r="TLV99" s="424"/>
      <c r="TLW99" s="423"/>
      <c r="TLX99" s="554"/>
      <c r="TLY99" s="554"/>
      <c r="TLZ99" s="554"/>
      <c r="TMA99" s="424"/>
      <c r="TMB99" s="422"/>
      <c r="TMC99" s="424"/>
      <c r="TMD99" s="422"/>
      <c r="TME99" s="423"/>
      <c r="TMF99" s="424"/>
      <c r="TMG99" s="423"/>
      <c r="TMH99" s="554"/>
      <c r="TMI99" s="554"/>
      <c r="TMJ99" s="554"/>
      <c r="TMK99" s="424"/>
      <c r="TML99" s="422"/>
      <c r="TMM99" s="424"/>
      <c r="TMN99" s="422"/>
      <c r="TMO99" s="423"/>
      <c r="TMP99" s="424"/>
      <c r="TMQ99" s="423"/>
      <c r="TMR99" s="554"/>
      <c r="TMS99" s="554"/>
      <c r="TMT99" s="554"/>
      <c r="TMU99" s="424"/>
      <c r="TMV99" s="422"/>
      <c r="TMW99" s="424"/>
      <c r="TMX99" s="422"/>
      <c r="TMY99" s="423"/>
      <c r="TMZ99" s="424"/>
      <c r="TNA99" s="423"/>
      <c r="TNB99" s="554"/>
      <c r="TNC99" s="554"/>
      <c r="TND99" s="554"/>
      <c r="TNE99" s="424"/>
      <c r="TNF99" s="422"/>
      <c r="TNG99" s="424"/>
      <c r="TNH99" s="422"/>
      <c r="TNI99" s="423"/>
      <c r="TNJ99" s="424"/>
      <c r="TNK99" s="423"/>
      <c r="TNL99" s="554"/>
      <c r="TNM99" s="554"/>
      <c r="TNN99" s="554"/>
      <c r="TNO99" s="424"/>
      <c r="TNP99" s="422"/>
      <c r="TNQ99" s="424"/>
      <c r="TNR99" s="422"/>
      <c r="TNS99" s="423"/>
      <c r="TNT99" s="424"/>
      <c r="TNU99" s="423"/>
      <c r="TNV99" s="554"/>
      <c r="TNW99" s="554"/>
      <c r="TNX99" s="554"/>
      <c r="TNY99" s="424"/>
      <c r="TNZ99" s="422"/>
      <c r="TOA99" s="424"/>
      <c r="TOB99" s="422"/>
      <c r="TOC99" s="423"/>
      <c r="TOD99" s="424"/>
      <c r="TOE99" s="423"/>
      <c r="TOF99" s="554"/>
      <c r="TOG99" s="554"/>
      <c r="TOH99" s="554"/>
      <c r="TOI99" s="424"/>
      <c r="TOJ99" s="422"/>
      <c r="TOK99" s="424"/>
      <c r="TOL99" s="422"/>
      <c r="TOM99" s="423"/>
      <c r="TON99" s="424"/>
      <c r="TOO99" s="423"/>
      <c r="TOP99" s="554"/>
      <c r="TOQ99" s="554"/>
      <c r="TOR99" s="554"/>
      <c r="TOS99" s="424"/>
      <c r="TOT99" s="422"/>
      <c r="TOU99" s="424"/>
      <c r="TOV99" s="422"/>
      <c r="TOW99" s="423"/>
      <c r="TOX99" s="424"/>
      <c r="TOY99" s="423"/>
      <c r="TOZ99" s="554"/>
      <c r="TPA99" s="554"/>
      <c r="TPB99" s="554"/>
      <c r="TPC99" s="424"/>
      <c r="TPD99" s="422"/>
      <c r="TPE99" s="424"/>
      <c r="TPF99" s="422"/>
      <c r="TPG99" s="423"/>
      <c r="TPH99" s="424"/>
      <c r="TPI99" s="423"/>
      <c r="TPJ99" s="554"/>
      <c r="TPK99" s="554"/>
      <c r="TPL99" s="554"/>
      <c r="TPM99" s="424"/>
      <c r="TPN99" s="422"/>
      <c r="TPO99" s="424"/>
      <c r="TPP99" s="422"/>
      <c r="TPQ99" s="423"/>
      <c r="TPR99" s="424"/>
      <c r="TPS99" s="423"/>
      <c r="TPT99" s="554"/>
      <c r="TPU99" s="554"/>
      <c r="TPV99" s="554"/>
      <c r="TPW99" s="424"/>
      <c r="TPX99" s="422"/>
      <c r="TPY99" s="424"/>
      <c r="TPZ99" s="422"/>
      <c r="TQA99" s="423"/>
      <c r="TQB99" s="424"/>
      <c r="TQC99" s="423"/>
      <c r="TQD99" s="554"/>
      <c r="TQE99" s="554"/>
      <c r="TQF99" s="554"/>
      <c r="TQG99" s="424"/>
      <c r="TQH99" s="422"/>
      <c r="TQI99" s="424"/>
      <c r="TQJ99" s="422"/>
      <c r="TQK99" s="423"/>
      <c r="TQL99" s="424"/>
      <c r="TQM99" s="423"/>
      <c r="TQN99" s="554"/>
      <c r="TQO99" s="554"/>
      <c r="TQP99" s="554"/>
      <c r="TQQ99" s="424"/>
      <c r="TQR99" s="422"/>
      <c r="TQS99" s="424"/>
      <c r="TQT99" s="422"/>
      <c r="TQU99" s="423"/>
      <c r="TQV99" s="424"/>
      <c r="TQW99" s="423"/>
      <c r="TQX99" s="554"/>
      <c r="TQY99" s="554"/>
      <c r="TQZ99" s="554"/>
      <c r="TRA99" s="424"/>
      <c r="TRB99" s="422"/>
      <c r="TRC99" s="424"/>
      <c r="TRD99" s="422"/>
      <c r="TRE99" s="423"/>
      <c r="TRF99" s="424"/>
      <c r="TRG99" s="423"/>
      <c r="TRH99" s="554"/>
      <c r="TRI99" s="554"/>
      <c r="TRJ99" s="554"/>
      <c r="TRK99" s="424"/>
      <c r="TRL99" s="422"/>
      <c r="TRM99" s="424"/>
      <c r="TRN99" s="422"/>
      <c r="TRO99" s="423"/>
      <c r="TRP99" s="424"/>
      <c r="TRQ99" s="423"/>
      <c r="TRR99" s="554"/>
      <c r="TRS99" s="554"/>
      <c r="TRT99" s="554"/>
      <c r="TRU99" s="424"/>
      <c r="TRV99" s="422"/>
      <c r="TRW99" s="424"/>
      <c r="TRX99" s="422"/>
      <c r="TRY99" s="423"/>
      <c r="TRZ99" s="424"/>
      <c r="TSA99" s="423"/>
      <c r="TSB99" s="554"/>
      <c r="TSC99" s="554"/>
      <c r="TSD99" s="554"/>
      <c r="TSE99" s="424"/>
      <c r="TSF99" s="422"/>
      <c r="TSG99" s="424"/>
      <c r="TSH99" s="422"/>
      <c r="TSI99" s="423"/>
      <c r="TSJ99" s="424"/>
      <c r="TSK99" s="423"/>
      <c r="TSL99" s="554"/>
      <c r="TSM99" s="554"/>
      <c r="TSN99" s="554"/>
      <c r="TSO99" s="424"/>
      <c r="TSP99" s="422"/>
      <c r="TSQ99" s="424"/>
      <c r="TSR99" s="422"/>
      <c r="TSS99" s="423"/>
      <c r="TST99" s="424"/>
      <c r="TSU99" s="423"/>
      <c r="TSV99" s="554"/>
      <c r="TSW99" s="554"/>
      <c r="TSX99" s="554"/>
      <c r="TSY99" s="424"/>
      <c r="TSZ99" s="422"/>
      <c r="TTA99" s="424"/>
      <c r="TTB99" s="422"/>
      <c r="TTC99" s="423"/>
      <c r="TTD99" s="424"/>
      <c r="TTE99" s="423"/>
      <c r="TTF99" s="554"/>
      <c r="TTG99" s="554"/>
      <c r="TTH99" s="554"/>
      <c r="TTI99" s="424"/>
      <c r="TTJ99" s="422"/>
      <c r="TTK99" s="424"/>
      <c r="TTL99" s="422"/>
      <c r="TTM99" s="423"/>
      <c r="TTN99" s="424"/>
      <c r="TTO99" s="423"/>
      <c r="TTP99" s="554"/>
      <c r="TTQ99" s="554"/>
      <c r="TTR99" s="554"/>
      <c r="TTS99" s="424"/>
      <c r="TTT99" s="422"/>
      <c r="TTU99" s="424"/>
      <c r="TTV99" s="422"/>
      <c r="TTW99" s="423"/>
      <c r="TTX99" s="424"/>
      <c r="TTY99" s="423"/>
      <c r="TTZ99" s="554"/>
      <c r="TUA99" s="554"/>
      <c r="TUB99" s="554"/>
      <c r="TUC99" s="424"/>
      <c r="TUD99" s="422"/>
      <c r="TUE99" s="424"/>
      <c r="TUF99" s="422"/>
      <c r="TUG99" s="423"/>
      <c r="TUH99" s="424"/>
      <c r="TUI99" s="423"/>
      <c r="TUJ99" s="554"/>
      <c r="TUK99" s="554"/>
      <c r="TUL99" s="554"/>
      <c r="TUM99" s="424"/>
      <c r="TUN99" s="422"/>
      <c r="TUO99" s="424"/>
      <c r="TUP99" s="422"/>
      <c r="TUQ99" s="423"/>
      <c r="TUR99" s="424"/>
      <c r="TUS99" s="423"/>
      <c r="TUT99" s="554"/>
      <c r="TUU99" s="554"/>
      <c r="TUV99" s="554"/>
      <c r="TUW99" s="424"/>
      <c r="TUX99" s="422"/>
      <c r="TUY99" s="424"/>
      <c r="TUZ99" s="422"/>
      <c r="TVA99" s="423"/>
      <c r="TVB99" s="424"/>
      <c r="TVC99" s="423"/>
      <c r="TVD99" s="554"/>
      <c r="TVE99" s="554"/>
      <c r="TVF99" s="554"/>
      <c r="TVG99" s="424"/>
      <c r="TVH99" s="422"/>
      <c r="TVI99" s="424"/>
      <c r="TVJ99" s="422"/>
      <c r="TVK99" s="423"/>
      <c r="TVL99" s="424"/>
      <c r="TVM99" s="423"/>
      <c r="TVN99" s="554"/>
      <c r="TVO99" s="554"/>
      <c r="TVP99" s="554"/>
      <c r="TVQ99" s="424"/>
      <c r="TVR99" s="422"/>
      <c r="TVS99" s="424"/>
      <c r="TVT99" s="422"/>
      <c r="TVU99" s="423"/>
      <c r="TVV99" s="424"/>
      <c r="TVW99" s="423"/>
      <c r="TVX99" s="554"/>
      <c r="TVY99" s="554"/>
      <c r="TVZ99" s="554"/>
      <c r="TWA99" s="424"/>
      <c r="TWB99" s="422"/>
      <c r="TWC99" s="424"/>
      <c r="TWD99" s="422"/>
      <c r="TWE99" s="423"/>
      <c r="TWF99" s="424"/>
      <c r="TWG99" s="423"/>
      <c r="TWH99" s="554"/>
      <c r="TWI99" s="554"/>
      <c r="TWJ99" s="554"/>
      <c r="TWK99" s="424"/>
      <c r="TWL99" s="422"/>
      <c r="TWM99" s="424"/>
      <c r="TWN99" s="422"/>
      <c r="TWO99" s="423"/>
      <c r="TWP99" s="424"/>
      <c r="TWQ99" s="423"/>
      <c r="TWR99" s="554"/>
      <c r="TWS99" s="554"/>
      <c r="TWT99" s="554"/>
      <c r="TWU99" s="424"/>
      <c r="TWV99" s="422"/>
      <c r="TWW99" s="424"/>
      <c r="TWX99" s="422"/>
      <c r="TWY99" s="423"/>
      <c r="TWZ99" s="424"/>
      <c r="TXA99" s="423"/>
      <c r="TXB99" s="554"/>
      <c r="TXC99" s="554"/>
      <c r="TXD99" s="554"/>
      <c r="TXE99" s="424"/>
      <c r="TXF99" s="422"/>
      <c r="TXG99" s="424"/>
      <c r="TXH99" s="422"/>
      <c r="TXI99" s="423"/>
      <c r="TXJ99" s="424"/>
      <c r="TXK99" s="423"/>
      <c r="TXL99" s="554"/>
      <c r="TXM99" s="554"/>
      <c r="TXN99" s="554"/>
      <c r="TXO99" s="424"/>
      <c r="TXP99" s="422"/>
      <c r="TXQ99" s="424"/>
      <c r="TXR99" s="422"/>
      <c r="TXS99" s="423"/>
      <c r="TXT99" s="424"/>
      <c r="TXU99" s="423"/>
      <c r="TXV99" s="554"/>
      <c r="TXW99" s="554"/>
      <c r="TXX99" s="554"/>
      <c r="TXY99" s="424"/>
      <c r="TXZ99" s="422"/>
      <c r="TYA99" s="424"/>
      <c r="TYB99" s="422"/>
      <c r="TYC99" s="423"/>
      <c r="TYD99" s="424"/>
      <c r="TYE99" s="423"/>
      <c r="TYF99" s="554"/>
      <c r="TYG99" s="554"/>
      <c r="TYH99" s="554"/>
      <c r="TYI99" s="424"/>
      <c r="TYJ99" s="422"/>
      <c r="TYK99" s="424"/>
      <c r="TYL99" s="422"/>
      <c r="TYM99" s="423"/>
      <c r="TYN99" s="424"/>
      <c r="TYO99" s="423"/>
      <c r="TYP99" s="554"/>
      <c r="TYQ99" s="554"/>
      <c r="TYR99" s="554"/>
      <c r="TYS99" s="424"/>
      <c r="TYT99" s="422"/>
      <c r="TYU99" s="424"/>
      <c r="TYV99" s="422"/>
      <c r="TYW99" s="423"/>
      <c r="TYX99" s="424"/>
      <c r="TYY99" s="423"/>
      <c r="TYZ99" s="554"/>
      <c r="TZA99" s="554"/>
      <c r="TZB99" s="554"/>
      <c r="TZC99" s="424"/>
      <c r="TZD99" s="422"/>
      <c r="TZE99" s="424"/>
      <c r="TZF99" s="422"/>
      <c r="TZG99" s="423"/>
      <c r="TZH99" s="424"/>
      <c r="TZI99" s="423"/>
      <c r="TZJ99" s="554"/>
      <c r="TZK99" s="554"/>
      <c r="TZL99" s="554"/>
      <c r="TZM99" s="424"/>
      <c r="TZN99" s="422"/>
      <c r="TZO99" s="424"/>
      <c r="TZP99" s="422"/>
      <c r="TZQ99" s="423"/>
      <c r="TZR99" s="424"/>
      <c r="TZS99" s="423"/>
      <c r="TZT99" s="554"/>
      <c r="TZU99" s="554"/>
      <c r="TZV99" s="554"/>
      <c r="TZW99" s="424"/>
      <c r="TZX99" s="422"/>
      <c r="TZY99" s="424"/>
      <c r="TZZ99" s="422"/>
      <c r="UAA99" s="423"/>
      <c r="UAB99" s="424"/>
      <c r="UAC99" s="423"/>
      <c r="UAD99" s="554"/>
      <c r="UAE99" s="554"/>
      <c r="UAF99" s="554"/>
      <c r="UAG99" s="424"/>
      <c r="UAH99" s="422"/>
      <c r="UAI99" s="424"/>
      <c r="UAJ99" s="422"/>
      <c r="UAK99" s="423"/>
      <c r="UAL99" s="424"/>
      <c r="UAM99" s="423"/>
      <c r="UAN99" s="554"/>
      <c r="UAO99" s="554"/>
      <c r="UAP99" s="554"/>
      <c r="UAQ99" s="424"/>
      <c r="UAR99" s="422"/>
      <c r="UAS99" s="424"/>
      <c r="UAT99" s="422"/>
      <c r="UAU99" s="423"/>
      <c r="UAV99" s="424"/>
      <c r="UAW99" s="423"/>
      <c r="UAX99" s="554"/>
      <c r="UAY99" s="554"/>
      <c r="UAZ99" s="554"/>
      <c r="UBA99" s="424"/>
      <c r="UBB99" s="422"/>
      <c r="UBC99" s="424"/>
      <c r="UBD99" s="422"/>
      <c r="UBE99" s="423"/>
      <c r="UBF99" s="424"/>
      <c r="UBG99" s="423"/>
      <c r="UBH99" s="554"/>
      <c r="UBI99" s="554"/>
      <c r="UBJ99" s="554"/>
      <c r="UBK99" s="424"/>
      <c r="UBL99" s="422"/>
      <c r="UBM99" s="424"/>
      <c r="UBN99" s="422"/>
      <c r="UBO99" s="423"/>
      <c r="UBP99" s="424"/>
      <c r="UBQ99" s="423"/>
      <c r="UBR99" s="554"/>
      <c r="UBS99" s="554"/>
      <c r="UBT99" s="554"/>
      <c r="UBU99" s="424"/>
      <c r="UBV99" s="422"/>
      <c r="UBW99" s="424"/>
      <c r="UBX99" s="422"/>
      <c r="UBY99" s="423"/>
      <c r="UBZ99" s="424"/>
      <c r="UCA99" s="423"/>
      <c r="UCB99" s="554"/>
      <c r="UCC99" s="554"/>
      <c r="UCD99" s="554"/>
      <c r="UCE99" s="424"/>
      <c r="UCF99" s="422"/>
      <c r="UCG99" s="424"/>
      <c r="UCH99" s="422"/>
      <c r="UCI99" s="423"/>
      <c r="UCJ99" s="424"/>
      <c r="UCK99" s="423"/>
      <c r="UCL99" s="554"/>
      <c r="UCM99" s="554"/>
      <c r="UCN99" s="554"/>
      <c r="UCO99" s="424"/>
      <c r="UCP99" s="422"/>
      <c r="UCQ99" s="424"/>
      <c r="UCR99" s="422"/>
      <c r="UCS99" s="423"/>
      <c r="UCT99" s="424"/>
      <c r="UCU99" s="423"/>
      <c r="UCV99" s="554"/>
      <c r="UCW99" s="554"/>
      <c r="UCX99" s="554"/>
      <c r="UCY99" s="424"/>
      <c r="UCZ99" s="422"/>
      <c r="UDA99" s="424"/>
      <c r="UDB99" s="422"/>
      <c r="UDC99" s="423"/>
      <c r="UDD99" s="424"/>
      <c r="UDE99" s="423"/>
      <c r="UDF99" s="554"/>
      <c r="UDG99" s="554"/>
      <c r="UDH99" s="554"/>
      <c r="UDI99" s="424"/>
      <c r="UDJ99" s="422"/>
      <c r="UDK99" s="424"/>
      <c r="UDL99" s="422"/>
      <c r="UDM99" s="423"/>
      <c r="UDN99" s="424"/>
      <c r="UDO99" s="423"/>
      <c r="UDP99" s="554"/>
      <c r="UDQ99" s="554"/>
      <c r="UDR99" s="554"/>
      <c r="UDS99" s="424"/>
      <c r="UDT99" s="422"/>
      <c r="UDU99" s="424"/>
      <c r="UDV99" s="422"/>
      <c r="UDW99" s="423"/>
      <c r="UDX99" s="424"/>
      <c r="UDY99" s="423"/>
      <c r="UDZ99" s="554"/>
      <c r="UEA99" s="554"/>
      <c r="UEB99" s="554"/>
      <c r="UEC99" s="424"/>
      <c r="UED99" s="422"/>
      <c r="UEE99" s="424"/>
      <c r="UEF99" s="422"/>
      <c r="UEG99" s="423"/>
      <c r="UEH99" s="424"/>
      <c r="UEI99" s="423"/>
      <c r="UEJ99" s="554"/>
      <c r="UEK99" s="554"/>
      <c r="UEL99" s="554"/>
      <c r="UEM99" s="424"/>
      <c r="UEN99" s="422"/>
      <c r="UEO99" s="424"/>
      <c r="UEP99" s="422"/>
      <c r="UEQ99" s="423"/>
      <c r="UER99" s="424"/>
      <c r="UES99" s="423"/>
      <c r="UET99" s="554"/>
      <c r="UEU99" s="554"/>
      <c r="UEV99" s="554"/>
      <c r="UEW99" s="424"/>
      <c r="UEX99" s="422"/>
      <c r="UEY99" s="424"/>
      <c r="UEZ99" s="422"/>
      <c r="UFA99" s="423"/>
      <c r="UFB99" s="424"/>
      <c r="UFC99" s="423"/>
      <c r="UFD99" s="554"/>
      <c r="UFE99" s="554"/>
      <c r="UFF99" s="554"/>
      <c r="UFG99" s="424"/>
      <c r="UFH99" s="422"/>
      <c r="UFI99" s="424"/>
      <c r="UFJ99" s="422"/>
      <c r="UFK99" s="423"/>
      <c r="UFL99" s="424"/>
      <c r="UFM99" s="423"/>
      <c r="UFN99" s="554"/>
      <c r="UFO99" s="554"/>
      <c r="UFP99" s="554"/>
      <c r="UFQ99" s="424"/>
      <c r="UFR99" s="422"/>
      <c r="UFS99" s="424"/>
      <c r="UFT99" s="422"/>
      <c r="UFU99" s="423"/>
      <c r="UFV99" s="424"/>
      <c r="UFW99" s="423"/>
      <c r="UFX99" s="554"/>
      <c r="UFY99" s="554"/>
      <c r="UFZ99" s="554"/>
      <c r="UGA99" s="424"/>
      <c r="UGB99" s="422"/>
      <c r="UGC99" s="424"/>
      <c r="UGD99" s="422"/>
      <c r="UGE99" s="423"/>
      <c r="UGF99" s="424"/>
      <c r="UGG99" s="423"/>
      <c r="UGH99" s="554"/>
      <c r="UGI99" s="554"/>
      <c r="UGJ99" s="554"/>
      <c r="UGK99" s="424"/>
      <c r="UGL99" s="422"/>
      <c r="UGM99" s="424"/>
      <c r="UGN99" s="422"/>
      <c r="UGO99" s="423"/>
      <c r="UGP99" s="424"/>
      <c r="UGQ99" s="423"/>
      <c r="UGR99" s="554"/>
      <c r="UGS99" s="554"/>
      <c r="UGT99" s="554"/>
      <c r="UGU99" s="424"/>
      <c r="UGV99" s="422"/>
      <c r="UGW99" s="424"/>
      <c r="UGX99" s="422"/>
      <c r="UGY99" s="423"/>
      <c r="UGZ99" s="424"/>
      <c r="UHA99" s="423"/>
      <c r="UHB99" s="554"/>
      <c r="UHC99" s="554"/>
      <c r="UHD99" s="554"/>
      <c r="UHE99" s="424"/>
      <c r="UHF99" s="422"/>
      <c r="UHG99" s="424"/>
      <c r="UHH99" s="422"/>
      <c r="UHI99" s="423"/>
      <c r="UHJ99" s="424"/>
      <c r="UHK99" s="423"/>
      <c r="UHL99" s="554"/>
      <c r="UHM99" s="554"/>
      <c r="UHN99" s="554"/>
      <c r="UHO99" s="424"/>
      <c r="UHP99" s="422"/>
      <c r="UHQ99" s="424"/>
      <c r="UHR99" s="422"/>
      <c r="UHS99" s="423"/>
      <c r="UHT99" s="424"/>
      <c r="UHU99" s="423"/>
      <c r="UHV99" s="554"/>
      <c r="UHW99" s="554"/>
      <c r="UHX99" s="554"/>
      <c r="UHY99" s="424"/>
      <c r="UHZ99" s="422"/>
      <c r="UIA99" s="424"/>
      <c r="UIB99" s="422"/>
      <c r="UIC99" s="423"/>
      <c r="UID99" s="424"/>
      <c r="UIE99" s="423"/>
      <c r="UIF99" s="554"/>
      <c r="UIG99" s="554"/>
      <c r="UIH99" s="554"/>
      <c r="UII99" s="424"/>
      <c r="UIJ99" s="422"/>
      <c r="UIK99" s="424"/>
      <c r="UIL99" s="422"/>
      <c r="UIM99" s="423"/>
      <c r="UIN99" s="424"/>
      <c r="UIO99" s="423"/>
      <c r="UIP99" s="554"/>
      <c r="UIQ99" s="554"/>
      <c r="UIR99" s="554"/>
      <c r="UIS99" s="424"/>
      <c r="UIT99" s="422"/>
      <c r="UIU99" s="424"/>
      <c r="UIV99" s="422"/>
      <c r="UIW99" s="423"/>
      <c r="UIX99" s="424"/>
      <c r="UIY99" s="423"/>
      <c r="UIZ99" s="554"/>
      <c r="UJA99" s="554"/>
      <c r="UJB99" s="554"/>
      <c r="UJC99" s="424"/>
      <c r="UJD99" s="422"/>
      <c r="UJE99" s="424"/>
      <c r="UJF99" s="422"/>
      <c r="UJG99" s="423"/>
      <c r="UJH99" s="424"/>
      <c r="UJI99" s="423"/>
      <c r="UJJ99" s="554"/>
      <c r="UJK99" s="554"/>
      <c r="UJL99" s="554"/>
      <c r="UJM99" s="424"/>
      <c r="UJN99" s="422"/>
      <c r="UJO99" s="424"/>
      <c r="UJP99" s="422"/>
      <c r="UJQ99" s="423"/>
      <c r="UJR99" s="424"/>
      <c r="UJS99" s="423"/>
      <c r="UJT99" s="554"/>
      <c r="UJU99" s="554"/>
      <c r="UJV99" s="554"/>
      <c r="UJW99" s="424"/>
      <c r="UJX99" s="422"/>
      <c r="UJY99" s="424"/>
      <c r="UJZ99" s="422"/>
      <c r="UKA99" s="423"/>
      <c r="UKB99" s="424"/>
      <c r="UKC99" s="423"/>
      <c r="UKD99" s="554"/>
      <c r="UKE99" s="554"/>
      <c r="UKF99" s="554"/>
      <c r="UKG99" s="424"/>
      <c r="UKH99" s="422"/>
      <c r="UKI99" s="424"/>
      <c r="UKJ99" s="422"/>
      <c r="UKK99" s="423"/>
      <c r="UKL99" s="424"/>
      <c r="UKM99" s="423"/>
      <c r="UKN99" s="554"/>
      <c r="UKO99" s="554"/>
      <c r="UKP99" s="554"/>
      <c r="UKQ99" s="424"/>
      <c r="UKR99" s="422"/>
      <c r="UKS99" s="424"/>
      <c r="UKT99" s="422"/>
      <c r="UKU99" s="423"/>
      <c r="UKV99" s="424"/>
      <c r="UKW99" s="423"/>
      <c r="UKX99" s="554"/>
      <c r="UKY99" s="554"/>
      <c r="UKZ99" s="554"/>
      <c r="ULA99" s="424"/>
      <c r="ULB99" s="422"/>
      <c r="ULC99" s="424"/>
      <c r="ULD99" s="422"/>
      <c r="ULE99" s="423"/>
      <c r="ULF99" s="424"/>
      <c r="ULG99" s="423"/>
      <c r="ULH99" s="554"/>
      <c r="ULI99" s="554"/>
      <c r="ULJ99" s="554"/>
      <c r="ULK99" s="424"/>
      <c r="ULL99" s="422"/>
      <c r="ULM99" s="424"/>
      <c r="ULN99" s="422"/>
      <c r="ULO99" s="423"/>
      <c r="ULP99" s="424"/>
      <c r="ULQ99" s="423"/>
      <c r="ULR99" s="554"/>
      <c r="ULS99" s="554"/>
      <c r="ULT99" s="554"/>
      <c r="ULU99" s="424"/>
      <c r="ULV99" s="422"/>
      <c r="ULW99" s="424"/>
      <c r="ULX99" s="422"/>
      <c r="ULY99" s="423"/>
      <c r="ULZ99" s="424"/>
      <c r="UMA99" s="423"/>
      <c r="UMB99" s="554"/>
      <c r="UMC99" s="554"/>
      <c r="UMD99" s="554"/>
      <c r="UME99" s="424"/>
      <c r="UMF99" s="422"/>
      <c r="UMG99" s="424"/>
      <c r="UMH99" s="422"/>
      <c r="UMI99" s="423"/>
      <c r="UMJ99" s="424"/>
      <c r="UMK99" s="423"/>
      <c r="UML99" s="554"/>
      <c r="UMM99" s="554"/>
      <c r="UMN99" s="554"/>
      <c r="UMO99" s="424"/>
      <c r="UMP99" s="422"/>
      <c r="UMQ99" s="424"/>
      <c r="UMR99" s="422"/>
      <c r="UMS99" s="423"/>
      <c r="UMT99" s="424"/>
      <c r="UMU99" s="423"/>
      <c r="UMV99" s="554"/>
      <c r="UMW99" s="554"/>
      <c r="UMX99" s="554"/>
      <c r="UMY99" s="424"/>
      <c r="UMZ99" s="422"/>
      <c r="UNA99" s="424"/>
      <c r="UNB99" s="422"/>
      <c r="UNC99" s="423"/>
      <c r="UND99" s="424"/>
      <c r="UNE99" s="423"/>
      <c r="UNF99" s="554"/>
      <c r="UNG99" s="554"/>
      <c r="UNH99" s="554"/>
      <c r="UNI99" s="424"/>
      <c r="UNJ99" s="422"/>
      <c r="UNK99" s="424"/>
      <c r="UNL99" s="422"/>
      <c r="UNM99" s="423"/>
      <c r="UNN99" s="424"/>
      <c r="UNO99" s="423"/>
      <c r="UNP99" s="554"/>
      <c r="UNQ99" s="554"/>
      <c r="UNR99" s="554"/>
      <c r="UNS99" s="424"/>
      <c r="UNT99" s="422"/>
      <c r="UNU99" s="424"/>
      <c r="UNV99" s="422"/>
      <c r="UNW99" s="423"/>
      <c r="UNX99" s="424"/>
      <c r="UNY99" s="423"/>
      <c r="UNZ99" s="554"/>
      <c r="UOA99" s="554"/>
      <c r="UOB99" s="554"/>
      <c r="UOC99" s="424"/>
      <c r="UOD99" s="422"/>
      <c r="UOE99" s="424"/>
      <c r="UOF99" s="422"/>
      <c r="UOG99" s="423"/>
      <c r="UOH99" s="424"/>
      <c r="UOI99" s="423"/>
      <c r="UOJ99" s="554"/>
      <c r="UOK99" s="554"/>
      <c r="UOL99" s="554"/>
      <c r="UOM99" s="424"/>
      <c r="UON99" s="422"/>
      <c r="UOO99" s="424"/>
      <c r="UOP99" s="422"/>
      <c r="UOQ99" s="423"/>
      <c r="UOR99" s="424"/>
      <c r="UOS99" s="423"/>
      <c r="UOT99" s="554"/>
      <c r="UOU99" s="554"/>
      <c r="UOV99" s="554"/>
      <c r="UOW99" s="424"/>
      <c r="UOX99" s="422"/>
      <c r="UOY99" s="424"/>
      <c r="UOZ99" s="422"/>
      <c r="UPA99" s="423"/>
      <c r="UPB99" s="424"/>
      <c r="UPC99" s="423"/>
      <c r="UPD99" s="554"/>
      <c r="UPE99" s="554"/>
      <c r="UPF99" s="554"/>
      <c r="UPG99" s="424"/>
      <c r="UPH99" s="422"/>
      <c r="UPI99" s="424"/>
      <c r="UPJ99" s="422"/>
      <c r="UPK99" s="423"/>
      <c r="UPL99" s="424"/>
      <c r="UPM99" s="423"/>
      <c r="UPN99" s="554"/>
      <c r="UPO99" s="554"/>
      <c r="UPP99" s="554"/>
      <c r="UPQ99" s="424"/>
      <c r="UPR99" s="422"/>
      <c r="UPS99" s="424"/>
      <c r="UPT99" s="422"/>
      <c r="UPU99" s="423"/>
      <c r="UPV99" s="424"/>
      <c r="UPW99" s="423"/>
      <c r="UPX99" s="554"/>
      <c r="UPY99" s="554"/>
      <c r="UPZ99" s="554"/>
      <c r="UQA99" s="424"/>
      <c r="UQB99" s="422"/>
      <c r="UQC99" s="424"/>
      <c r="UQD99" s="422"/>
      <c r="UQE99" s="423"/>
      <c r="UQF99" s="424"/>
      <c r="UQG99" s="423"/>
      <c r="UQH99" s="554"/>
      <c r="UQI99" s="554"/>
      <c r="UQJ99" s="554"/>
      <c r="UQK99" s="424"/>
      <c r="UQL99" s="422"/>
      <c r="UQM99" s="424"/>
      <c r="UQN99" s="422"/>
      <c r="UQO99" s="423"/>
      <c r="UQP99" s="424"/>
      <c r="UQQ99" s="423"/>
      <c r="UQR99" s="554"/>
      <c r="UQS99" s="554"/>
      <c r="UQT99" s="554"/>
      <c r="UQU99" s="424"/>
      <c r="UQV99" s="422"/>
      <c r="UQW99" s="424"/>
      <c r="UQX99" s="422"/>
      <c r="UQY99" s="423"/>
      <c r="UQZ99" s="424"/>
      <c r="URA99" s="423"/>
      <c r="URB99" s="554"/>
      <c r="URC99" s="554"/>
      <c r="URD99" s="554"/>
      <c r="URE99" s="424"/>
      <c r="URF99" s="422"/>
      <c r="URG99" s="424"/>
      <c r="URH99" s="422"/>
      <c r="URI99" s="423"/>
      <c r="URJ99" s="424"/>
      <c r="URK99" s="423"/>
      <c r="URL99" s="554"/>
      <c r="URM99" s="554"/>
      <c r="URN99" s="554"/>
      <c r="URO99" s="424"/>
      <c r="URP99" s="422"/>
      <c r="URQ99" s="424"/>
      <c r="URR99" s="422"/>
      <c r="URS99" s="423"/>
      <c r="URT99" s="424"/>
      <c r="URU99" s="423"/>
      <c r="URV99" s="554"/>
      <c r="URW99" s="554"/>
      <c r="URX99" s="554"/>
      <c r="URY99" s="424"/>
      <c r="URZ99" s="422"/>
      <c r="USA99" s="424"/>
      <c r="USB99" s="422"/>
      <c r="USC99" s="423"/>
      <c r="USD99" s="424"/>
      <c r="USE99" s="423"/>
      <c r="USF99" s="554"/>
      <c r="USG99" s="554"/>
      <c r="USH99" s="554"/>
      <c r="USI99" s="424"/>
      <c r="USJ99" s="422"/>
      <c r="USK99" s="424"/>
      <c r="USL99" s="422"/>
      <c r="USM99" s="423"/>
      <c r="USN99" s="424"/>
      <c r="USO99" s="423"/>
      <c r="USP99" s="554"/>
      <c r="USQ99" s="554"/>
      <c r="USR99" s="554"/>
      <c r="USS99" s="424"/>
      <c r="UST99" s="422"/>
      <c r="USU99" s="424"/>
      <c r="USV99" s="422"/>
      <c r="USW99" s="423"/>
      <c r="USX99" s="424"/>
      <c r="USY99" s="423"/>
      <c r="USZ99" s="554"/>
      <c r="UTA99" s="554"/>
      <c r="UTB99" s="554"/>
      <c r="UTC99" s="424"/>
      <c r="UTD99" s="422"/>
      <c r="UTE99" s="424"/>
      <c r="UTF99" s="422"/>
      <c r="UTG99" s="423"/>
      <c r="UTH99" s="424"/>
      <c r="UTI99" s="423"/>
      <c r="UTJ99" s="554"/>
      <c r="UTK99" s="554"/>
      <c r="UTL99" s="554"/>
      <c r="UTM99" s="424"/>
      <c r="UTN99" s="422"/>
      <c r="UTO99" s="424"/>
      <c r="UTP99" s="422"/>
      <c r="UTQ99" s="423"/>
      <c r="UTR99" s="424"/>
      <c r="UTS99" s="423"/>
      <c r="UTT99" s="554"/>
      <c r="UTU99" s="554"/>
      <c r="UTV99" s="554"/>
      <c r="UTW99" s="424"/>
      <c r="UTX99" s="422"/>
      <c r="UTY99" s="424"/>
      <c r="UTZ99" s="422"/>
      <c r="UUA99" s="423"/>
      <c r="UUB99" s="424"/>
      <c r="UUC99" s="423"/>
      <c r="UUD99" s="554"/>
      <c r="UUE99" s="554"/>
      <c r="UUF99" s="554"/>
      <c r="UUG99" s="424"/>
      <c r="UUH99" s="422"/>
      <c r="UUI99" s="424"/>
      <c r="UUJ99" s="422"/>
      <c r="UUK99" s="423"/>
      <c r="UUL99" s="424"/>
      <c r="UUM99" s="423"/>
      <c r="UUN99" s="554"/>
      <c r="UUO99" s="554"/>
      <c r="UUP99" s="554"/>
      <c r="UUQ99" s="424"/>
      <c r="UUR99" s="422"/>
      <c r="UUS99" s="424"/>
      <c r="UUT99" s="422"/>
      <c r="UUU99" s="423"/>
      <c r="UUV99" s="424"/>
      <c r="UUW99" s="423"/>
      <c r="UUX99" s="554"/>
      <c r="UUY99" s="554"/>
      <c r="UUZ99" s="554"/>
      <c r="UVA99" s="424"/>
      <c r="UVB99" s="422"/>
      <c r="UVC99" s="424"/>
      <c r="UVD99" s="422"/>
      <c r="UVE99" s="423"/>
      <c r="UVF99" s="424"/>
      <c r="UVG99" s="423"/>
      <c r="UVH99" s="554"/>
      <c r="UVI99" s="554"/>
      <c r="UVJ99" s="554"/>
      <c r="UVK99" s="424"/>
      <c r="UVL99" s="422"/>
      <c r="UVM99" s="424"/>
      <c r="UVN99" s="422"/>
      <c r="UVO99" s="423"/>
      <c r="UVP99" s="424"/>
      <c r="UVQ99" s="423"/>
      <c r="UVR99" s="554"/>
      <c r="UVS99" s="554"/>
      <c r="UVT99" s="554"/>
      <c r="UVU99" s="424"/>
      <c r="UVV99" s="422"/>
      <c r="UVW99" s="424"/>
      <c r="UVX99" s="422"/>
      <c r="UVY99" s="423"/>
      <c r="UVZ99" s="424"/>
      <c r="UWA99" s="423"/>
      <c r="UWB99" s="554"/>
      <c r="UWC99" s="554"/>
      <c r="UWD99" s="554"/>
      <c r="UWE99" s="424"/>
      <c r="UWF99" s="422"/>
      <c r="UWG99" s="424"/>
      <c r="UWH99" s="422"/>
      <c r="UWI99" s="423"/>
      <c r="UWJ99" s="424"/>
      <c r="UWK99" s="423"/>
      <c r="UWL99" s="554"/>
      <c r="UWM99" s="554"/>
      <c r="UWN99" s="554"/>
      <c r="UWO99" s="424"/>
      <c r="UWP99" s="422"/>
      <c r="UWQ99" s="424"/>
      <c r="UWR99" s="422"/>
      <c r="UWS99" s="423"/>
      <c r="UWT99" s="424"/>
      <c r="UWU99" s="423"/>
      <c r="UWV99" s="554"/>
      <c r="UWW99" s="554"/>
      <c r="UWX99" s="554"/>
      <c r="UWY99" s="424"/>
      <c r="UWZ99" s="422"/>
      <c r="UXA99" s="424"/>
      <c r="UXB99" s="422"/>
      <c r="UXC99" s="423"/>
      <c r="UXD99" s="424"/>
      <c r="UXE99" s="423"/>
      <c r="UXF99" s="554"/>
      <c r="UXG99" s="554"/>
      <c r="UXH99" s="554"/>
      <c r="UXI99" s="424"/>
      <c r="UXJ99" s="422"/>
      <c r="UXK99" s="424"/>
      <c r="UXL99" s="422"/>
      <c r="UXM99" s="423"/>
      <c r="UXN99" s="424"/>
      <c r="UXO99" s="423"/>
      <c r="UXP99" s="554"/>
      <c r="UXQ99" s="554"/>
      <c r="UXR99" s="554"/>
      <c r="UXS99" s="424"/>
      <c r="UXT99" s="422"/>
      <c r="UXU99" s="424"/>
      <c r="UXV99" s="422"/>
      <c r="UXW99" s="423"/>
      <c r="UXX99" s="424"/>
      <c r="UXY99" s="423"/>
      <c r="UXZ99" s="554"/>
      <c r="UYA99" s="554"/>
      <c r="UYB99" s="554"/>
      <c r="UYC99" s="424"/>
      <c r="UYD99" s="422"/>
      <c r="UYE99" s="424"/>
      <c r="UYF99" s="422"/>
      <c r="UYG99" s="423"/>
      <c r="UYH99" s="424"/>
      <c r="UYI99" s="423"/>
      <c r="UYJ99" s="554"/>
      <c r="UYK99" s="554"/>
      <c r="UYL99" s="554"/>
      <c r="UYM99" s="424"/>
      <c r="UYN99" s="422"/>
      <c r="UYO99" s="424"/>
      <c r="UYP99" s="422"/>
      <c r="UYQ99" s="423"/>
      <c r="UYR99" s="424"/>
      <c r="UYS99" s="423"/>
      <c r="UYT99" s="554"/>
      <c r="UYU99" s="554"/>
      <c r="UYV99" s="554"/>
      <c r="UYW99" s="424"/>
      <c r="UYX99" s="422"/>
      <c r="UYY99" s="424"/>
      <c r="UYZ99" s="422"/>
      <c r="UZA99" s="423"/>
      <c r="UZB99" s="424"/>
      <c r="UZC99" s="423"/>
      <c r="UZD99" s="554"/>
      <c r="UZE99" s="554"/>
      <c r="UZF99" s="554"/>
      <c r="UZG99" s="424"/>
      <c r="UZH99" s="422"/>
      <c r="UZI99" s="424"/>
      <c r="UZJ99" s="422"/>
      <c r="UZK99" s="423"/>
      <c r="UZL99" s="424"/>
      <c r="UZM99" s="423"/>
      <c r="UZN99" s="554"/>
      <c r="UZO99" s="554"/>
      <c r="UZP99" s="554"/>
      <c r="UZQ99" s="424"/>
      <c r="UZR99" s="422"/>
      <c r="UZS99" s="424"/>
      <c r="UZT99" s="422"/>
      <c r="UZU99" s="423"/>
      <c r="UZV99" s="424"/>
      <c r="UZW99" s="423"/>
      <c r="UZX99" s="554"/>
      <c r="UZY99" s="554"/>
      <c r="UZZ99" s="554"/>
      <c r="VAA99" s="424"/>
      <c r="VAB99" s="422"/>
      <c r="VAC99" s="424"/>
      <c r="VAD99" s="422"/>
      <c r="VAE99" s="423"/>
      <c r="VAF99" s="424"/>
      <c r="VAG99" s="423"/>
      <c r="VAH99" s="554"/>
      <c r="VAI99" s="554"/>
      <c r="VAJ99" s="554"/>
      <c r="VAK99" s="424"/>
      <c r="VAL99" s="422"/>
      <c r="VAM99" s="424"/>
      <c r="VAN99" s="422"/>
      <c r="VAO99" s="423"/>
      <c r="VAP99" s="424"/>
      <c r="VAQ99" s="423"/>
      <c r="VAR99" s="554"/>
      <c r="VAS99" s="554"/>
      <c r="VAT99" s="554"/>
      <c r="VAU99" s="424"/>
      <c r="VAV99" s="422"/>
      <c r="VAW99" s="424"/>
      <c r="VAX99" s="422"/>
      <c r="VAY99" s="423"/>
      <c r="VAZ99" s="424"/>
      <c r="VBA99" s="423"/>
      <c r="VBB99" s="554"/>
      <c r="VBC99" s="554"/>
      <c r="VBD99" s="554"/>
      <c r="VBE99" s="424"/>
      <c r="VBF99" s="422"/>
      <c r="VBG99" s="424"/>
      <c r="VBH99" s="422"/>
      <c r="VBI99" s="423"/>
      <c r="VBJ99" s="424"/>
      <c r="VBK99" s="423"/>
      <c r="VBL99" s="554"/>
      <c r="VBM99" s="554"/>
      <c r="VBN99" s="554"/>
      <c r="VBO99" s="424"/>
      <c r="VBP99" s="422"/>
      <c r="VBQ99" s="424"/>
      <c r="VBR99" s="422"/>
      <c r="VBS99" s="423"/>
      <c r="VBT99" s="424"/>
      <c r="VBU99" s="423"/>
      <c r="VBV99" s="554"/>
      <c r="VBW99" s="554"/>
      <c r="VBX99" s="554"/>
      <c r="VBY99" s="424"/>
      <c r="VBZ99" s="422"/>
      <c r="VCA99" s="424"/>
      <c r="VCB99" s="422"/>
      <c r="VCC99" s="423"/>
      <c r="VCD99" s="424"/>
      <c r="VCE99" s="423"/>
      <c r="VCF99" s="554"/>
      <c r="VCG99" s="554"/>
      <c r="VCH99" s="554"/>
      <c r="VCI99" s="424"/>
      <c r="VCJ99" s="422"/>
      <c r="VCK99" s="424"/>
      <c r="VCL99" s="422"/>
      <c r="VCM99" s="423"/>
      <c r="VCN99" s="424"/>
      <c r="VCO99" s="423"/>
      <c r="VCP99" s="554"/>
      <c r="VCQ99" s="554"/>
      <c r="VCR99" s="554"/>
      <c r="VCS99" s="424"/>
      <c r="VCT99" s="422"/>
      <c r="VCU99" s="424"/>
      <c r="VCV99" s="422"/>
      <c r="VCW99" s="423"/>
      <c r="VCX99" s="424"/>
      <c r="VCY99" s="423"/>
      <c r="VCZ99" s="554"/>
      <c r="VDA99" s="554"/>
      <c r="VDB99" s="554"/>
      <c r="VDC99" s="424"/>
      <c r="VDD99" s="422"/>
      <c r="VDE99" s="424"/>
      <c r="VDF99" s="422"/>
      <c r="VDG99" s="423"/>
      <c r="VDH99" s="424"/>
      <c r="VDI99" s="423"/>
      <c r="VDJ99" s="554"/>
      <c r="VDK99" s="554"/>
      <c r="VDL99" s="554"/>
      <c r="VDM99" s="424"/>
      <c r="VDN99" s="422"/>
      <c r="VDO99" s="424"/>
      <c r="VDP99" s="422"/>
      <c r="VDQ99" s="423"/>
      <c r="VDR99" s="424"/>
      <c r="VDS99" s="423"/>
      <c r="VDT99" s="554"/>
      <c r="VDU99" s="554"/>
      <c r="VDV99" s="554"/>
      <c r="VDW99" s="424"/>
      <c r="VDX99" s="422"/>
      <c r="VDY99" s="424"/>
      <c r="VDZ99" s="422"/>
      <c r="VEA99" s="423"/>
      <c r="VEB99" s="424"/>
      <c r="VEC99" s="423"/>
      <c r="VED99" s="554"/>
      <c r="VEE99" s="554"/>
      <c r="VEF99" s="554"/>
      <c r="VEG99" s="424"/>
      <c r="VEH99" s="422"/>
      <c r="VEI99" s="424"/>
      <c r="VEJ99" s="422"/>
      <c r="VEK99" s="423"/>
      <c r="VEL99" s="424"/>
      <c r="VEM99" s="423"/>
      <c r="VEN99" s="554"/>
      <c r="VEO99" s="554"/>
      <c r="VEP99" s="554"/>
      <c r="VEQ99" s="424"/>
      <c r="VER99" s="422"/>
      <c r="VES99" s="424"/>
      <c r="VET99" s="422"/>
      <c r="VEU99" s="423"/>
      <c r="VEV99" s="424"/>
      <c r="VEW99" s="423"/>
      <c r="VEX99" s="554"/>
      <c r="VEY99" s="554"/>
      <c r="VEZ99" s="554"/>
      <c r="VFA99" s="424"/>
      <c r="VFB99" s="422"/>
      <c r="VFC99" s="424"/>
      <c r="VFD99" s="422"/>
      <c r="VFE99" s="423"/>
      <c r="VFF99" s="424"/>
      <c r="VFG99" s="423"/>
      <c r="VFH99" s="554"/>
      <c r="VFI99" s="554"/>
      <c r="VFJ99" s="554"/>
      <c r="VFK99" s="424"/>
      <c r="VFL99" s="422"/>
      <c r="VFM99" s="424"/>
      <c r="VFN99" s="422"/>
      <c r="VFO99" s="423"/>
      <c r="VFP99" s="424"/>
      <c r="VFQ99" s="423"/>
      <c r="VFR99" s="554"/>
      <c r="VFS99" s="554"/>
      <c r="VFT99" s="554"/>
      <c r="VFU99" s="424"/>
      <c r="VFV99" s="422"/>
      <c r="VFW99" s="424"/>
      <c r="VFX99" s="422"/>
      <c r="VFY99" s="423"/>
      <c r="VFZ99" s="424"/>
      <c r="VGA99" s="423"/>
      <c r="VGB99" s="554"/>
      <c r="VGC99" s="554"/>
      <c r="VGD99" s="554"/>
      <c r="VGE99" s="424"/>
      <c r="VGF99" s="422"/>
      <c r="VGG99" s="424"/>
      <c r="VGH99" s="422"/>
      <c r="VGI99" s="423"/>
      <c r="VGJ99" s="424"/>
      <c r="VGK99" s="423"/>
      <c r="VGL99" s="554"/>
      <c r="VGM99" s="554"/>
      <c r="VGN99" s="554"/>
      <c r="VGO99" s="424"/>
      <c r="VGP99" s="422"/>
      <c r="VGQ99" s="424"/>
      <c r="VGR99" s="422"/>
      <c r="VGS99" s="423"/>
      <c r="VGT99" s="424"/>
      <c r="VGU99" s="423"/>
      <c r="VGV99" s="554"/>
      <c r="VGW99" s="554"/>
      <c r="VGX99" s="554"/>
      <c r="VGY99" s="424"/>
      <c r="VGZ99" s="422"/>
      <c r="VHA99" s="424"/>
      <c r="VHB99" s="422"/>
      <c r="VHC99" s="423"/>
      <c r="VHD99" s="424"/>
      <c r="VHE99" s="423"/>
      <c r="VHF99" s="554"/>
      <c r="VHG99" s="554"/>
      <c r="VHH99" s="554"/>
      <c r="VHI99" s="424"/>
      <c r="VHJ99" s="422"/>
      <c r="VHK99" s="424"/>
      <c r="VHL99" s="422"/>
      <c r="VHM99" s="423"/>
      <c r="VHN99" s="424"/>
      <c r="VHO99" s="423"/>
      <c r="VHP99" s="554"/>
      <c r="VHQ99" s="554"/>
      <c r="VHR99" s="554"/>
      <c r="VHS99" s="424"/>
      <c r="VHT99" s="422"/>
      <c r="VHU99" s="424"/>
      <c r="VHV99" s="422"/>
      <c r="VHW99" s="423"/>
      <c r="VHX99" s="424"/>
      <c r="VHY99" s="423"/>
      <c r="VHZ99" s="554"/>
      <c r="VIA99" s="554"/>
      <c r="VIB99" s="554"/>
      <c r="VIC99" s="424"/>
      <c r="VID99" s="422"/>
      <c r="VIE99" s="424"/>
      <c r="VIF99" s="422"/>
      <c r="VIG99" s="423"/>
      <c r="VIH99" s="424"/>
      <c r="VII99" s="423"/>
      <c r="VIJ99" s="554"/>
      <c r="VIK99" s="554"/>
      <c r="VIL99" s="554"/>
      <c r="VIM99" s="424"/>
      <c r="VIN99" s="422"/>
      <c r="VIO99" s="424"/>
      <c r="VIP99" s="422"/>
      <c r="VIQ99" s="423"/>
      <c r="VIR99" s="424"/>
      <c r="VIS99" s="423"/>
      <c r="VIT99" s="554"/>
      <c r="VIU99" s="554"/>
      <c r="VIV99" s="554"/>
      <c r="VIW99" s="424"/>
      <c r="VIX99" s="422"/>
      <c r="VIY99" s="424"/>
      <c r="VIZ99" s="422"/>
      <c r="VJA99" s="423"/>
      <c r="VJB99" s="424"/>
      <c r="VJC99" s="423"/>
      <c r="VJD99" s="554"/>
      <c r="VJE99" s="554"/>
      <c r="VJF99" s="554"/>
      <c r="VJG99" s="424"/>
      <c r="VJH99" s="422"/>
      <c r="VJI99" s="424"/>
      <c r="VJJ99" s="422"/>
      <c r="VJK99" s="423"/>
      <c r="VJL99" s="424"/>
      <c r="VJM99" s="423"/>
      <c r="VJN99" s="554"/>
      <c r="VJO99" s="554"/>
      <c r="VJP99" s="554"/>
      <c r="VJQ99" s="424"/>
      <c r="VJR99" s="422"/>
      <c r="VJS99" s="424"/>
      <c r="VJT99" s="422"/>
      <c r="VJU99" s="423"/>
      <c r="VJV99" s="424"/>
      <c r="VJW99" s="423"/>
      <c r="VJX99" s="554"/>
      <c r="VJY99" s="554"/>
      <c r="VJZ99" s="554"/>
      <c r="VKA99" s="424"/>
      <c r="VKB99" s="422"/>
      <c r="VKC99" s="424"/>
      <c r="VKD99" s="422"/>
      <c r="VKE99" s="423"/>
      <c r="VKF99" s="424"/>
      <c r="VKG99" s="423"/>
      <c r="VKH99" s="554"/>
      <c r="VKI99" s="554"/>
      <c r="VKJ99" s="554"/>
      <c r="VKK99" s="424"/>
      <c r="VKL99" s="422"/>
      <c r="VKM99" s="424"/>
      <c r="VKN99" s="422"/>
      <c r="VKO99" s="423"/>
      <c r="VKP99" s="424"/>
      <c r="VKQ99" s="423"/>
      <c r="VKR99" s="554"/>
      <c r="VKS99" s="554"/>
      <c r="VKT99" s="554"/>
      <c r="VKU99" s="424"/>
      <c r="VKV99" s="422"/>
      <c r="VKW99" s="424"/>
      <c r="VKX99" s="422"/>
      <c r="VKY99" s="423"/>
      <c r="VKZ99" s="424"/>
      <c r="VLA99" s="423"/>
      <c r="VLB99" s="554"/>
      <c r="VLC99" s="554"/>
      <c r="VLD99" s="554"/>
      <c r="VLE99" s="424"/>
      <c r="VLF99" s="422"/>
      <c r="VLG99" s="424"/>
      <c r="VLH99" s="422"/>
      <c r="VLI99" s="423"/>
      <c r="VLJ99" s="424"/>
      <c r="VLK99" s="423"/>
      <c r="VLL99" s="554"/>
      <c r="VLM99" s="554"/>
      <c r="VLN99" s="554"/>
      <c r="VLO99" s="424"/>
      <c r="VLP99" s="422"/>
      <c r="VLQ99" s="424"/>
      <c r="VLR99" s="422"/>
      <c r="VLS99" s="423"/>
      <c r="VLT99" s="424"/>
      <c r="VLU99" s="423"/>
      <c r="VLV99" s="554"/>
      <c r="VLW99" s="554"/>
      <c r="VLX99" s="554"/>
      <c r="VLY99" s="424"/>
      <c r="VLZ99" s="422"/>
      <c r="VMA99" s="424"/>
      <c r="VMB99" s="422"/>
      <c r="VMC99" s="423"/>
      <c r="VMD99" s="424"/>
      <c r="VME99" s="423"/>
      <c r="VMF99" s="554"/>
      <c r="VMG99" s="554"/>
      <c r="VMH99" s="554"/>
      <c r="VMI99" s="424"/>
      <c r="VMJ99" s="422"/>
      <c r="VMK99" s="424"/>
      <c r="VML99" s="422"/>
      <c r="VMM99" s="423"/>
      <c r="VMN99" s="424"/>
      <c r="VMO99" s="423"/>
      <c r="VMP99" s="554"/>
      <c r="VMQ99" s="554"/>
      <c r="VMR99" s="554"/>
      <c r="VMS99" s="424"/>
      <c r="VMT99" s="422"/>
      <c r="VMU99" s="424"/>
      <c r="VMV99" s="422"/>
      <c r="VMW99" s="423"/>
      <c r="VMX99" s="424"/>
      <c r="VMY99" s="423"/>
      <c r="VMZ99" s="554"/>
      <c r="VNA99" s="554"/>
      <c r="VNB99" s="554"/>
      <c r="VNC99" s="424"/>
      <c r="VND99" s="422"/>
      <c r="VNE99" s="424"/>
      <c r="VNF99" s="422"/>
      <c r="VNG99" s="423"/>
      <c r="VNH99" s="424"/>
      <c r="VNI99" s="423"/>
      <c r="VNJ99" s="554"/>
      <c r="VNK99" s="554"/>
      <c r="VNL99" s="554"/>
      <c r="VNM99" s="424"/>
      <c r="VNN99" s="422"/>
      <c r="VNO99" s="424"/>
      <c r="VNP99" s="422"/>
      <c r="VNQ99" s="423"/>
      <c r="VNR99" s="424"/>
      <c r="VNS99" s="423"/>
      <c r="VNT99" s="554"/>
      <c r="VNU99" s="554"/>
      <c r="VNV99" s="554"/>
      <c r="VNW99" s="424"/>
      <c r="VNX99" s="422"/>
      <c r="VNY99" s="424"/>
      <c r="VNZ99" s="422"/>
      <c r="VOA99" s="423"/>
      <c r="VOB99" s="424"/>
      <c r="VOC99" s="423"/>
      <c r="VOD99" s="554"/>
      <c r="VOE99" s="554"/>
      <c r="VOF99" s="554"/>
      <c r="VOG99" s="424"/>
      <c r="VOH99" s="422"/>
      <c r="VOI99" s="424"/>
      <c r="VOJ99" s="422"/>
      <c r="VOK99" s="423"/>
      <c r="VOL99" s="424"/>
      <c r="VOM99" s="423"/>
      <c r="VON99" s="554"/>
      <c r="VOO99" s="554"/>
      <c r="VOP99" s="554"/>
      <c r="VOQ99" s="424"/>
      <c r="VOR99" s="422"/>
      <c r="VOS99" s="424"/>
      <c r="VOT99" s="422"/>
      <c r="VOU99" s="423"/>
      <c r="VOV99" s="424"/>
      <c r="VOW99" s="423"/>
      <c r="VOX99" s="554"/>
      <c r="VOY99" s="554"/>
      <c r="VOZ99" s="554"/>
      <c r="VPA99" s="424"/>
      <c r="VPB99" s="422"/>
      <c r="VPC99" s="424"/>
      <c r="VPD99" s="422"/>
      <c r="VPE99" s="423"/>
      <c r="VPF99" s="424"/>
      <c r="VPG99" s="423"/>
      <c r="VPH99" s="554"/>
      <c r="VPI99" s="554"/>
      <c r="VPJ99" s="554"/>
      <c r="VPK99" s="424"/>
      <c r="VPL99" s="422"/>
      <c r="VPM99" s="424"/>
      <c r="VPN99" s="422"/>
      <c r="VPO99" s="423"/>
      <c r="VPP99" s="424"/>
      <c r="VPQ99" s="423"/>
      <c r="VPR99" s="554"/>
      <c r="VPS99" s="554"/>
      <c r="VPT99" s="554"/>
      <c r="VPU99" s="424"/>
      <c r="VPV99" s="422"/>
      <c r="VPW99" s="424"/>
      <c r="VPX99" s="422"/>
      <c r="VPY99" s="423"/>
      <c r="VPZ99" s="424"/>
      <c r="VQA99" s="423"/>
      <c r="VQB99" s="554"/>
      <c r="VQC99" s="554"/>
      <c r="VQD99" s="554"/>
      <c r="VQE99" s="424"/>
      <c r="VQF99" s="422"/>
      <c r="VQG99" s="424"/>
      <c r="VQH99" s="422"/>
      <c r="VQI99" s="423"/>
      <c r="VQJ99" s="424"/>
      <c r="VQK99" s="423"/>
      <c r="VQL99" s="554"/>
      <c r="VQM99" s="554"/>
      <c r="VQN99" s="554"/>
      <c r="VQO99" s="424"/>
      <c r="VQP99" s="422"/>
      <c r="VQQ99" s="424"/>
      <c r="VQR99" s="422"/>
      <c r="VQS99" s="423"/>
      <c r="VQT99" s="424"/>
      <c r="VQU99" s="423"/>
      <c r="VQV99" s="554"/>
      <c r="VQW99" s="554"/>
      <c r="VQX99" s="554"/>
      <c r="VQY99" s="424"/>
      <c r="VQZ99" s="422"/>
      <c r="VRA99" s="424"/>
      <c r="VRB99" s="422"/>
      <c r="VRC99" s="423"/>
      <c r="VRD99" s="424"/>
      <c r="VRE99" s="423"/>
      <c r="VRF99" s="554"/>
      <c r="VRG99" s="554"/>
      <c r="VRH99" s="554"/>
      <c r="VRI99" s="424"/>
      <c r="VRJ99" s="422"/>
      <c r="VRK99" s="424"/>
      <c r="VRL99" s="422"/>
      <c r="VRM99" s="423"/>
      <c r="VRN99" s="424"/>
      <c r="VRO99" s="423"/>
      <c r="VRP99" s="554"/>
      <c r="VRQ99" s="554"/>
      <c r="VRR99" s="554"/>
      <c r="VRS99" s="424"/>
      <c r="VRT99" s="422"/>
      <c r="VRU99" s="424"/>
      <c r="VRV99" s="422"/>
      <c r="VRW99" s="423"/>
      <c r="VRX99" s="424"/>
      <c r="VRY99" s="423"/>
      <c r="VRZ99" s="554"/>
      <c r="VSA99" s="554"/>
      <c r="VSB99" s="554"/>
      <c r="VSC99" s="424"/>
      <c r="VSD99" s="422"/>
      <c r="VSE99" s="424"/>
      <c r="VSF99" s="422"/>
      <c r="VSG99" s="423"/>
      <c r="VSH99" s="424"/>
      <c r="VSI99" s="423"/>
      <c r="VSJ99" s="554"/>
      <c r="VSK99" s="554"/>
      <c r="VSL99" s="554"/>
      <c r="VSM99" s="424"/>
      <c r="VSN99" s="422"/>
      <c r="VSO99" s="424"/>
      <c r="VSP99" s="422"/>
      <c r="VSQ99" s="423"/>
      <c r="VSR99" s="424"/>
      <c r="VSS99" s="423"/>
      <c r="VST99" s="554"/>
      <c r="VSU99" s="554"/>
      <c r="VSV99" s="554"/>
      <c r="VSW99" s="424"/>
      <c r="VSX99" s="422"/>
      <c r="VSY99" s="424"/>
      <c r="VSZ99" s="422"/>
      <c r="VTA99" s="423"/>
      <c r="VTB99" s="424"/>
      <c r="VTC99" s="423"/>
      <c r="VTD99" s="554"/>
      <c r="VTE99" s="554"/>
      <c r="VTF99" s="554"/>
      <c r="VTG99" s="424"/>
      <c r="VTH99" s="422"/>
      <c r="VTI99" s="424"/>
      <c r="VTJ99" s="422"/>
      <c r="VTK99" s="423"/>
      <c r="VTL99" s="424"/>
      <c r="VTM99" s="423"/>
      <c r="VTN99" s="554"/>
      <c r="VTO99" s="554"/>
      <c r="VTP99" s="554"/>
      <c r="VTQ99" s="424"/>
      <c r="VTR99" s="422"/>
      <c r="VTS99" s="424"/>
      <c r="VTT99" s="422"/>
      <c r="VTU99" s="423"/>
      <c r="VTV99" s="424"/>
      <c r="VTW99" s="423"/>
      <c r="VTX99" s="554"/>
      <c r="VTY99" s="554"/>
      <c r="VTZ99" s="554"/>
      <c r="VUA99" s="424"/>
      <c r="VUB99" s="422"/>
      <c r="VUC99" s="424"/>
      <c r="VUD99" s="422"/>
      <c r="VUE99" s="423"/>
      <c r="VUF99" s="424"/>
      <c r="VUG99" s="423"/>
      <c r="VUH99" s="554"/>
      <c r="VUI99" s="554"/>
      <c r="VUJ99" s="554"/>
      <c r="VUK99" s="424"/>
      <c r="VUL99" s="422"/>
      <c r="VUM99" s="424"/>
      <c r="VUN99" s="422"/>
      <c r="VUO99" s="423"/>
      <c r="VUP99" s="424"/>
      <c r="VUQ99" s="423"/>
      <c r="VUR99" s="554"/>
      <c r="VUS99" s="554"/>
      <c r="VUT99" s="554"/>
      <c r="VUU99" s="424"/>
      <c r="VUV99" s="422"/>
      <c r="VUW99" s="424"/>
      <c r="VUX99" s="422"/>
      <c r="VUY99" s="423"/>
      <c r="VUZ99" s="424"/>
      <c r="VVA99" s="423"/>
      <c r="VVB99" s="554"/>
      <c r="VVC99" s="554"/>
      <c r="VVD99" s="554"/>
      <c r="VVE99" s="424"/>
      <c r="VVF99" s="422"/>
      <c r="VVG99" s="424"/>
      <c r="VVH99" s="422"/>
      <c r="VVI99" s="423"/>
      <c r="VVJ99" s="424"/>
      <c r="VVK99" s="423"/>
      <c r="VVL99" s="554"/>
      <c r="VVM99" s="554"/>
      <c r="VVN99" s="554"/>
      <c r="VVO99" s="424"/>
      <c r="VVP99" s="422"/>
      <c r="VVQ99" s="424"/>
      <c r="VVR99" s="422"/>
      <c r="VVS99" s="423"/>
      <c r="VVT99" s="424"/>
      <c r="VVU99" s="423"/>
      <c r="VVV99" s="554"/>
      <c r="VVW99" s="554"/>
      <c r="VVX99" s="554"/>
      <c r="VVY99" s="424"/>
      <c r="VVZ99" s="422"/>
      <c r="VWA99" s="424"/>
      <c r="VWB99" s="422"/>
      <c r="VWC99" s="423"/>
      <c r="VWD99" s="424"/>
      <c r="VWE99" s="423"/>
      <c r="VWF99" s="554"/>
      <c r="VWG99" s="554"/>
      <c r="VWH99" s="554"/>
      <c r="VWI99" s="424"/>
      <c r="VWJ99" s="422"/>
      <c r="VWK99" s="424"/>
      <c r="VWL99" s="422"/>
      <c r="VWM99" s="423"/>
      <c r="VWN99" s="424"/>
      <c r="VWO99" s="423"/>
      <c r="VWP99" s="554"/>
      <c r="VWQ99" s="554"/>
      <c r="VWR99" s="554"/>
      <c r="VWS99" s="424"/>
      <c r="VWT99" s="422"/>
      <c r="VWU99" s="424"/>
      <c r="VWV99" s="422"/>
      <c r="VWW99" s="423"/>
      <c r="VWX99" s="424"/>
      <c r="VWY99" s="423"/>
      <c r="VWZ99" s="554"/>
      <c r="VXA99" s="554"/>
      <c r="VXB99" s="554"/>
      <c r="VXC99" s="424"/>
      <c r="VXD99" s="422"/>
      <c r="VXE99" s="424"/>
      <c r="VXF99" s="422"/>
      <c r="VXG99" s="423"/>
      <c r="VXH99" s="424"/>
      <c r="VXI99" s="423"/>
      <c r="VXJ99" s="554"/>
      <c r="VXK99" s="554"/>
      <c r="VXL99" s="554"/>
      <c r="VXM99" s="424"/>
      <c r="VXN99" s="422"/>
      <c r="VXO99" s="424"/>
      <c r="VXP99" s="422"/>
      <c r="VXQ99" s="423"/>
      <c r="VXR99" s="424"/>
      <c r="VXS99" s="423"/>
      <c r="VXT99" s="554"/>
      <c r="VXU99" s="554"/>
      <c r="VXV99" s="554"/>
      <c r="VXW99" s="424"/>
      <c r="VXX99" s="422"/>
      <c r="VXY99" s="424"/>
      <c r="VXZ99" s="422"/>
      <c r="VYA99" s="423"/>
      <c r="VYB99" s="424"/>
      <c r="VYC99" s="423"/>
      <c r="VYD99" s="554"/>
      <c r="VYE99" s="554"/>
      <c r="VYF99" s="554"/>
      <c r="VYG99" s="424"/>
      <c r="VYH99" s="422"/>
      <c r="VYI99" s="424"/>
      <c r="VYJ99" s="422"/>
      <c r="VYK99" s="423"/>
      <c r="VYL99" s="424"/>
      <c r="VYM99" s="423"/>
      <c r="VYN99" s="554"/>
      <c r="VYO99" s="554"/>
      <c r="VYP99" s="554"/>
      <c r="VYQ99" s="424"/>
      <c r="VYR99" s="422"/>
      <c r="VYS99" s="424"/>
      <c r="VYT99" s="422"/>
      <c r="VYU99" s="423"/>
      <c r="VYV99" s="424"/>
      <c r="VYW99" s="423"/>
      <c r="VYX99" s="554"/>
      <c r="VYY99" s="554"/>
      <c r="VYZ99" s="554"/>
      <c r="VZA99" s="424"/>
      <c r="VZB99" s="422"/>
      <c r="VZC99" s="424"/>
      <c r="VZD99" s="422"/>
      <c r="VZE99" s="423"/>
      <c r="VZF99" s="424"/>
      <c r="VZG99" s="423"/>
      <c r="VZH99" s="554"/>
      <c r="VZI99" s="554"/>
      <c r="VZJ99" s="554"/>
      <c r="VZK99" s="424"/>
      <c r="VZL99" s="422"/>
      <c r="VZM99" s="424"/>
      <c r="VZN99" s="422"/>
      <c r="VZO99" s="423"/>
      <c r="VZP99" s="424"/>
      <c r="VZQ99" s="423"/>
      <c r="VZR99" s="554"/>
      <c r="VZS99" s="554"/>
      <c r="VZT99" s="554"/>
      <c r="VZU99" s="424"/>
      <c r="VZV99" s="422"/>
      <c r="VZW99" s="424"/>
      <c r="VZX99" s="422"/>
      <c r="VZY99" s="423"/>
      <c r="VZZ99" s="424"/>
      <c r="WAA99" s="423"/>
      <c r="WAB99" s="554"/>
      <c r="WAC99" s="554"/>
      <c r="WAD99" s="554"/>
      <c r="WAE99" s="424"/>
      <c r="WAF99" s="422"/>
      <c r="WAG99" s="424"/>
      <c r="WAH99" s="422"/>
      <c r="WAI99" s="423"/>
      <c r="WAJ99" s="424"/>
      <c r="WAK99" s="423"/>
      <c r="WAL99" s="554"/>
      <c r="WAM99" s="554"/>
      <c r="WAN99" s="554"/>
      <c r="WAO99" s="424"/>
      <c r="WAP99" s="422"/>
      <c r="WAQ99" s="424"/>
      <c r="WAR99" s="422"/>
      <c r="WAS99" s="423"/>
      <c r="WAT99" s="424"/>
      <c r="WAU99" s="423"/>
      <c r="WAV99" s="554"/>
      <c r="WAW99" s="554"/>
      <c r="WAX99" s="554"/>
      <c r="WAY99" s="424"/>
      <c r="WAZ99" s="422"/>
      <c r="WBA99" s="424"/>
      <c r="WBB99" s="422"/>
      <c r="WBC99" s="423"/>
      <c r="WBD99" s="424"/>
      <c r="WBE99" s="423"/>
      <c r="WBF99" s="554"/>
      <c r="WBG99" s="554"/>
      <c r="WBH99" s="554"/>
      <c r="WBI99" s="424"/>
      <c r="WBJ99" s="422"/>
      <c r="WBK99" s="424"/>
      <c r="WBL99" s="422"/>
      <c r="WBM99" s="423"/>
      <c r="WBN99" s="424"/>
      <c r="WBO99" s="423"/>
      <c r="WBP99" s="554"/>
      <c r="WBQ99" s="554"/>
      <c r="WBR99" s="554"/>
      <c r="WBS99" s="424"/>
      <c r="WBT99" s="422"/>
      <c r="WBU99" s="424"/>
      <c r="WBV99" s="422"/>
      <c r="WBW99" s="423"/>
      <c r="WBX99" s="424"/>
      <c r="WBY99" s="423"/>
      <c r="WBZ99" s="554"/>
      <c r="WCA99" s="554"/>
      <c r="WCB99" s="554"/>
      <c r="WCC99" s="424"/>
      <c r="WCD99" s="422"/>
      <c r="WCE99" s="424"/>
      <c r="WCF99" s="422"/>
      <c r="WCG99" s="423"/>
      <c r="WCH99" s="424"/>
      <c r="WCI99" s="423"/>
      <c r="WCJ99" s="554"/>
      <c r="WCK99" s="554"/>
      <c r="WCL99" s="554"/>
      <c r="WCM99" s="424"/>
      <c r="WCN99" s="422"/>
      <c r="WCO99" s="424"/>
      <c r="WCP99" s="422"/>
      <c r="WCQ99" s="423"/>
      <c r="WCR99" s="424"/>
      <c r="WCS99" s="423"/>
      <c r="WCT99" s="554"/>
      <c r="WCU99" s="554"/>
      <c r="WCV99" s="554"/>
      <c r="WCW99" s="424"/>
      <c r="WCX99" s="422"/>
      <c r="WCY99" s="424"/>
      <c r="WCZ99" s="422"/>
      <c r="WDA99" s="423"/>
      <c r="WDB99" s="424"/>
      <c r="WDC99" s="423"/>
      <c r="WDD99" s="554"/>
      <c r="WDE99" s="554"/>
      <c r="WDF99" s="554"/>
      <c r="WDG99" s="424"/>
      <c r="WDH99" s="422"/>
      <c r="WDI99" s="424"/>
      <c r="WDJ99" s="422"/>
      <c r="WDK99" s="423"/>
      <c r="WDL99" s="424"/>
      <c r="WDM99" s="423"/>
      <c r="WDN99" s="554"/>
      <c r="WDO99" s="554"/>
      <c r="WDP99" s="554"/>
      <c r="WDQ99" s="424"/>
      <c r="WDR99" s="422"/>
      <c r="WDS99" s="424"/>
      <c r="WDT99" s="422"/>
      <c r="WDU99" s="423"/>
      <c r="WDV99" s="424"/>
      <c r="WDW99" s="423"/>
      <c r="WDX99" s="554"/>
      <c r="WDY99" s="554"/>
      <c r="WDZ99" s="554"/>
      <c r="WEA99" s="424"/>
      <c r="WEB99" s="422"/>
      <c r="WEC99" s="424"/>
      <c r="WED99" s="422"/>
      <c r="WEE99" s="423"/>
      <c r="WEF99" s="424"/>
      <c r="WEG99" s="423"/>
      <c r="WEH99" s="554"/>
      <c r="WEI99" s="554"/>
      <c r="WEJ99" s="554"/>
      <c r="WEK99" s="424"/>
      <c r="WEL99" s="422"/>
      <c r="WEM99" s="424"/>
      <c r="WEN99" s="422"/>
      <c r="WEO99" s="423"/>
      <c r="WEP99" s="424"/>
      <c r="WEQ99" s="423"/>
      <c r="WER99" s="554"/>
      <c r="WES99" s="554"/>
      <c r="WET99" s="554"/>
      <c r="WEU99" s="424"/>
      <c r="WEV99" s="422"/>
      <c r="WEW99" s="424"/>
      <c r="WEX99" s="422"/>
      <c r="WEY99" s="423"/>
      <c r="WEZ99" s="424"/>
      <c r="WFA99" s="423"/>
      <c r="WFB99" s="554"/>
      <c r="WFC99" s="554"/>
      <c r="WFD99" s="554"/>
      <c r="WFE99" s="424"/>
      <c r="WFF99" s="422"/>
      <c r="WFG99" s="424"/>
      <c r="WFH99" s="422"/>
      <c r="WFI99" s="423"/>
      <c r="WFJ99" s="424"/>
      <c r="WFK99" s="423"/>
      <c r="WFL99" s="554"/>
      <c r="WFM99" s="554"/>
      <c r="WFN99" s="554"/>
      <c r="WFO99" s="424"/>
      <c r="WFP99" s="422"/>
      <c r="WFQ99" s="424"/>
      <c r="WFR99" s="422"/>
      <c r="WFS99" s="423"/>
      <c r="WFT99" s="424"/>
      <c r="WFU99" s="423"/>
      <c r="WFV99" s="554"/>
      <c r="WFW99" s="554"/>
      <c r="WFX99" s="554"/>
      <c r="WFY99" s="424"/>
      <c r="WFZ99" s="422"/>
      <c r="WGA99" s="424"/>
      <c r="WGB99" s="422"/>
      <c r="WGC99" s="423"/>
      <c r="WGD99" s="424"/>
      <c r="WGE99" s="423"/>
      <c r="WGF99" s="554"/>
      <c r="WGG99" s="554"/>
      <c r="WGH99" s="554"/>
      <c r="WGI99" s="424"/>
      <c r="WGJ99" s="422"/>
      <c r="WGK99" s="424"/>
      <c r="WGL99" s="422"/>
      <c r="WGM99" s="423"/>
      <c r="WGN99" s="424"/>
      <c r="WGO99" s="423"/>
      <c r="WGP99" s="554"/>
      <c r="WGQ99" s="554"/>
      <c r="WGR99" s="554"/>
      <c r="WGS99" s="424"/>
      <c r="WGT99" s="422"/>
      <c r="WGU99" s="424"/>
      <c r="WGV99" s="422"/>
      <c r="WGW99" s="423"/>
      <c r="WGX99" s="424"/>
      <c r="WGY99" s="423"/>
      <c r="WGZ99" s="554"/>
      <c r="WHA99" s="554"/>
      <c r="WHB99" s="554"/>
      <c r="WHC99" s="424"/>
      <c r="WHD99" s="422"/>
      <c r="WHE99" s="424"/>
      <c r="WHF99" s="422"/>
      <c r="WHG99" s="423"/>
      <c r="WHH99" s="424"/>
      <c r="WHI99" s="423"/>
      <c r="WHJ99" s="554"/>
      <c r="WHK99" s="554"/>
      <c r="WHL99" s="554"/>
      <c r="WHM99" s="424"/>
      <c r="WHN99" s="422"/>
      <c r="WHO99" s="424"/>
      <c r="WHP99" s="422"/>
      <c r="WHQ99" s="423"/>
      <c r="WHR99" s="424"/>
      <c r="WHS99" s="423"/>
      <c r="WHT99" s="554"/>
      <c r="WHU99" s="554"/>
      <c r="WHV99" s="554"/>
      <c r="WHW99" s="424"/>
      <c r="WHX99" s="422"/>
      <c r="WHY99" s="424"/>
      <c r="WHZ99" s="422"/>
      <c r="WIA99" s="423"/>
      <c r="WIB99" s="424"/>
      <c r="WIC99" s="423"/>
      <c r="WID99" s="554"/>
      <c r="WIE99" s="554"/>
      <c r="WIF99" s="554"/>
      <c r="WIG99" s="424"/>
      <c r="WIH99" s="422"/>
      <c r="WII99" s="424"/>
      <c r="WIJ99" s="422"/>
      <c r="WIK99" s="423"/>
      <c r="WIL99" s="424"/>
      <c r="WIM99" s="423"/>
      <c r="WIN99" s="554"/>
      <c r="WIO99" s="554"/>
      <c r="WIP99" s="554"/>
      <c r="WIQ99" s="424"/>
      <c r="WIR99" s="422"/>
      <c r="WIS99" s="424"/>
      <c r="WIT99" s="422"/>
      <c r="WIU99" s="423"/>
      <c r="WIV99" s="424"/>
      <c r="WIW99" s="423"/>
      <c r="WIX99" s="554"/>
      <c r="WIY99" s="554"/>
      <c r="WIZ99" s="554"/>
      <c r="WJA99" s="424"/>
      <c r="WJB99" s="422"/>
      <c r="WJC99" s="424"/>
      <c r="WJD99" s="422"/>
      <c r="WJE99" s="423"/>
      <c r="WJF99" s="424"/>
      <c r="WJG99" s="423"/>
      <c r="WJH99" s="554"/>
      <c r="WJI99" s="554"/>
      <c r="WJJ99" s="554"/>
      <c r="WJK99" s="424"/>
      <c r="WJL99" s="422"/>
      <c r="WJM99" s="424"/>
      <c r="WJN99" s="422"/>
      <c r="WJO99" s="423"/>
      <c r="WJP99" s="424"/>
      <c r="WJQ99" s="423"/>
      <c r="WJR99" s="554"/>
      <c r="WJS99" s="554"/>
      <c r="WJT99" s="554"/>
      <c r="WJU99" s="424"/>
      <c r="WJV99" s="422"/>
      <c r="WJW99" s="424"/>
      <c r="WJX99" s="422"/>
      <c r="WJY99" s="423"/>
      <c r="WJZ99" s="424"/>
      <c r="WKA99" s="423"/>
      <c r="WKB99" s="554"/>
      <c r="WKC99" s="554"/>
      <c r="WKD99" s="554"/>
      <c r="WKE99" s="424"/>
      <c r="WKF99" s="422"/>
      <c r="WKG99" s="424"/>
      <c r="WKH99" s="422"/>
      <c r="WKI99" s="423"/>
      <c r="WKJ99" s="424"/>
      <c r="WKK99" s="423"/>
      <c r="WKL99" s="554"/>
      <c r="WKM99" s="554"/>
      <c r="WKN99" s="554"/>
      <c r="WKO99" s="424"/>
      <c r="WKP99" s="422"/>
      <c r="WKQ99" s="424"/>
      <c r="WKR99" s="422"/>
      <c r="WKS99" s="423"/>
      <c r="WKT99" s="424"/>
      <c r="WKU99" s="423"/>
      <c r="WKV99" s="554"/>
      <c r="WKW99" s="554"/>
      <c r="WKX99" s="554"/>
      <c r="WKY99" s="424"/>
      <c r="WKZ99" s="422"/>
      <c r="WLA99" s="424"/>
      <c r="WLB99" s="422"/>
      <c r="WLC99" s="423"/>
      <c r="WLD99" s="424"/>
      <c r="WLE99" s="423"/>
      <c r="WLF99" s="554"/>
      <c r="WLG99" s="554"/>
      <c r="WLH99" s="554"/>
      <c r="WLI99" s="424"/>
      <c r="WLJ99" s="422"/>
      <c r="WLK99" s="424"/>
      <c r="WLL99" s="422"/>
      <c r="WLM99" s="423"/>
      <c r="WLN99" s="424"/>
      <c r="WLO99" s="423"/>
      <c r="WLP99" s="554"/>
      <c r="WLQ99" s="554"/>
      <c r="WLR99" s="554"/>
      <c r="WLS99" s="424"/>
      <c r="WLT99" s="422"/>
      <c r="WLU99" s="424"/>
      <c r="WLV99" s="422"/>
      <c r="WLW99" s="423"/>
      <c r="WLX99" s="424"/>
      <c r="WLY99" s="423"/>
      <c r="WLZ99" s="554"/>
      <c r="WMA99" s="554"/>
      <c r="WMB99" s="554"/>
      <c r="WMC99" s="424"/>
      <c r="WMD99" s="422"/>
      <c r="WME99" s="424"/>
      <c r="WMF99" s="422"/>
      <c r="WMG99" s="423"/>
      <c r="WMH99" s="424"/>
      <c r="WMI99" s="423"/>
      <c r="WMJ99" s="554"/>
      <c r="WMK99" s="554"/>
      <c r="WML99" s="554"/>
      <c r="WMM99" s="424"/>
      <c r="WMN99" s="422"/>
      <c r="WMO99" s="424"/>
      <c r="WMP99" s="422"/>
      <c r="WMQ99" s="423"/>
      <c r="WMR99" s="424"/>
      <c r="WMS99" s="423"/>
      <c r="WMT99" s="554"/>
      <c r="WMU99" s="554"/>
      <c r="WMV99" s="554"/>
      <c r="WMW99" s="424"/>
      <c r="WMX99" s="422"/>
      <c r="WMY99" s="424"/>
      <c r="WMZ99" s="422"/>
      <c r="WNA99" s="423"/>
      <c r="WNB99" s="424"/>
      <c r="WNC99" s="423"/>
      <c r="WND99" s="554"/>
      <c r="WNE99" s="554"/>
      <c r="WNF99" s="554"/>
      <c r="WNG99" s="424"/>
      <c r="WNH99" s="422"/>
      <c r="WNI99" s="424"/>
      <c r="WNJ99" s="422"/>
      <c r="WNK99" s="423"/>
      <c r="WNL99" s="424"/>
      <c r="WNM99" s="423"/>
      <c r="WNN99" s="554"/>
      <c r="WNO99" s="554"/>
      <c r="WNP99" s="554"/>
      <c r="WNQ99" s="424"/>
      <c r="WNR99" s="422"/>
      <c r="WNS99" s="424"/>
      <c r="WNT99" s="422"/>
      <c r="WNU99" s="423"/>
      <c r="WNV99" s="424"/>
      <c r="WNW99" s="423"/>
      <c r="WNX99" s="554"/>
      <c r="WNY99" s="554"/>
      <c r="WNZ99" s="554"/>
      <c r="WOA99" s="424"/>
      <c r="WOB99" s="422"/>
      <c r="WOC99" s="424"/>
      <c r="WOD99" s="422"/>
      <c r="WOE99" s="423"/>
      <c r="WOF99" s="424"/>
      <c r="WOG99" s="423"/>
      <c r="WOH99" s="554"/>
      <c r="WOI99" s="554"/>
      <c r="WOJ99" s="554"/>
      <c r="WOK99" s="424"/>
      <c r="WOL99" s="422"/>
      <c r="WOM99" s="424"/>
      <c r="WON99" s="422"/>
      <c r="WOO99" s="423"/>
      <c r="WOP99" s="424"/>
      <c r="WOQ99" s="423"/>
      <c r="WOR99" s="554"/>
      <c r="WOS99" s="554"/>
      <c r="WOT99" s="554"/>
      <c r="WOU99" s="424"/>
      <c r="WOV99" s="422"/>
      <c r="WOW99" s="424"/>
      <c r="WOX99" s="422"/>
      <c r="WOY99" s="423"/>
      <c r="WOZ99" s="424"/>
      <c r="WPA99" s="423"/>
      <c r="WPB99" s="554"/>
      <c r="WPC99" s="554"/>
      <c r="WPD99" s="554"/>
      <c r="WPE99" s="424"/>
      <c r="WPF99" s="422"/>
      <c r="WPG99" s="424"/>
      <c r="WPH99" s="422"/>
      <c r="WPI99" s="423"/>
      <c r="WPJ99" s="424"/>
      <c r="WPK99" s="423"/>
      <c r="WPL99" s="554"/>
      <c r="WPM99" s="554"/>
      <c r="WPN99" s="554"/>
      <c r="WPO99" s="424"/>
      <c r="WPP99" s="422"/>
      <c r="WPQ99" s="424"/>
      <c r="WPR99" s="422"/>
      <c r="WPS99" s="423"/>
      <c r="WPT99" s="424"/>
      <c r="WPU99" s="423"/>
      <c r="WPV99" s="554"/>
      <c r="WPW99" s="554"/>
      <c r="WPX99" s="554"/>
      <c r="WPY99" s="424"/>
      <c r="WPZ99" s="422"/>
      <c r="WQA99" s="424"/>
      <c r="WQB99" s="422"/>
      <c r="WQC99" s="423"/>
      <c r="WQD99" s="424"/>
      <c r="WQE99" s="423"/>
      <c r="WQF99" s="554"/>
      <c r="WQG99" s="554"/>
      <c r="WQH99" s="554"/>
      <c r="WQI99" s="424"/>
      <c r="WQJ99" s="422"/>
      <c r="WQK99" s="424"/>
      <c r="WQL99" s="422"/>
      <c r="WQM99" s="423"/>
      <c r="WQN99" s="424"/>
      <c r="WQO99" s="423"/>
      <c r="WQP99" s="554"/>
      <c r="WQQ99" s="554"/>
      <c r="WQR99" s="554"/>
      <c r="WQS99" s="424"/>
      <c r="WQT99" s="422"/>
      <c r="WQU99" s="424"/>
      <c r="WQV99" s="422"/>
      <c r="WQW99" s="423"/>
      <c r="WQX99" s="424"/>
      <c r="WQY99" s="423"/>
      <c r="WQZ99" s="554"/>
      <c r="WRA99" s="554"/>
      <c r="WRB99" s="554"/>
      <c r="WRC99" s="424"/>
      <c r="WRD99" s="422"/>
      <c r="WRE99" s="424"/>
      <c r="WRF99" s="422"/>
      <c r="WRG99" s="423"/>
      <c r="WRH99" s="424"/>
      <c r="WRI99" s="423"/>
      <c r="WRJ99" s="554"/>
      <c r="WRK99" s="554"/>
      <c r="WRL99" s="554"/>
      <c r="WRM99" s="424"/>
      <c r="WRN99" s="422"/>
      <c r="WRO99" s="424"/>
      <c r="WRP99" s="422"/>
      <c r="WRQ99" s="423"/>
      <c r="WRR99" s="424"/>
      <c r="WRS99" s="423"/>
      <c r="WRT99" s="554"/>
      <c r="WRU99" s="554"/>
      <c r="WRV99" s="554"/>
      <c r="WRW99" s="424"/>
      <c r="WRX99" s="422"/>
      <c r="WRY99" s="424"/>
      <c r="WRZ99" s="422"/>
      <c r="WSA99" s="423"/>
      <c r="WSB99" s="424"/>
      <c r="WSC99" s="423"/>
      <c r="WSD99" s="554"/>
      <c r="WSE99" s="554"/>
      <c r="WSF99" s="554"/>
      <c r="WSG99" s="424"/>
      <c r="WSH99" s="422"/>
      <c r="WSI99" s="424"/>
      <c r="WSJ99" s="422"/>
      <c r="WSK99" s="423"/>
      <c r="WSL99" s="424"/>
      <c r="WSM99" s="423"/>
      <c r="WSN99" s="554"/>
      <c r="WSO99" s="554"/>
      <c r="WSP99" s="554"/>
      <c r="WSQ99" s="424"/>
      <c r="WSR99" s="422"/>
      <c r="WSS99" s="424"/>
      <c r="WST99" s="422"/>
      <c r="WSU99" s="423"/>
      <c r="WSV99" s="424"/>
      <c r="WSW99" s="423"/>
      <c r="WSX99" s="554"/>
      <c r="WSY99" s="554"/>
      <c r="WSZ99" s="554"/>
      <c r="WTA99" s="424"/>
      <c r="WTB99" s="422"/>
      <c r="WTC99" s="424"/>
      <c r="WTD99" s="422"/>
      <c r="WTE99" s="423"/>
      <c r="WTF99" s="424"/>
      <c r="WTG99" s="423"/>
      <c r="WTH99" s="554"/>
      <c r="WTI99" s="554"/>
      <c r="WTJ99" s="554"/>
      <c r="WTK99" s="424"/>
      <c r="WTL99" s="422"/>
      <c r="WTM99" s="424"/>
      <c r="WTN99" s="422"/>
      <c r="WTO99" s="423"/>
      <c r="WTP99" s="424"/>
      <c r="WTQ99" s="423"/>
      <c r="WTR99" s="554"/>
      <c r="WTS99" s="554"/>
      <c r="WTT99" s="554"/>
      <c r="WTU99" s="424"/>
      <c r="WTV99" s="422"/>
      <c r="WTW99" s="424"/>
      <c r="WTX99" s="422"/>
      <c r="WTY99" s="423"/>
      <c r="WTZ99" s="424"/>
      <c r="WUA99" s="423"/>
      <c r="WUB99" s="554"/>
      <c r="WUC99" s="554"/>
      <c r="WUD99" s="554"/>
      <c r="WUE99" s="424"/>
      <c r="WUF99" s="422"/>
      <c r="WUG99" s="424"/>
      <c r="WUH99" s="422"/>
      <c r="WUI99" s="423"/>
      <c r="WUJ99" s="424"/>
      <c r="WUK99" s="423"/>
      <c r="WUL99" s="554"/>
      <c r="WUM99" s="554"/>
      <c r="WUN99" s="554"/>
      <c r="WUO99" s="424"/>
      <c r="WUP99" s="422"/>
      <c r="WUQ99" s="424"/>
      <c r="WUR99" s="422"/>
      <c r="WUS99" s="423"/>
      <c r="WUT99" s="424"/>
      <c r="WUU99" s="423"/>
      <c r="WUV99" s="554"/>
      <c r="WUW99" s="554"/>
      <c r="WUX99" s="554"/>
      <c r="WUY99" s="424"/>
      <c r="WUZ99" s="422"/>
      <c r="WVA99" s="424"/>
      <c r="WVB99" s="422"/>
      <c r="WVC99" s="423"/>
      <c r="WVD99" s="424"/>
      <c r="WVE99" s="423"/>
      <c r="WVF99" s="554"/>
      <c r="WVG99" s="554"/>
      <c r="WVH99" s="554"/>
      <c r="WVI99" s="424"/>
      <c r="WVJ99" s="422"/>
      <c r="WVK99" s="424"/>
      <c r="WVL99" s="422"/>
      <c r="WVM99" s="423"/>
      <c r="WVN99" s="424"/>
      <c r="WVO99" s="423"/>
      <c r="WVP99" s="554"/>
      <c r="WVQ99" s="554"/>
      <c r="WVR99" s="554"/>
      <c r="WVS99" s="424"/>
      <c r="WVT99" s="422"/>
      <c r="WVU99" s="424"/>
      <c r="WVV99" s="422"/>
      <c r="WVW99" s="423"/>
      <c r="WVX99" s="424"/>
      <c r="WVY99" s="423"/>
      <c r="WVZ99" s="554"/>
      <c r="WWA99" s="554"/>
      <c r="WWB99" s="554"/>
      <c r="WWC99" s="424"/>
      <c r="WWD99" s="422"/>
      <c r="WWE99" s="424"/>
      <c r="WWF99" s="422"/>
      <c r="WWG99" s="423"/>
      <c r="WWH99" s="424"/>
    </row>
    <row r="100" spans="1:16154" ht="14.85" customHeight="1" x14ac:dyDescent="0.25">
      <c r="A100" s="486" t="s">
        <v>58</v>
      </c>
      <c r="B100" s="406" t="s">
        <v>3366</v>
      </c>
      <c r="C100" s="407" t="s">
        <v>3365</v>
      </c>
      <c r="E100" s="406"/>
      <c r="F100" s="405"/>
      <c r="G100" s="415" t="s">
        <v>7387</v>
      </c>
      <c r="H100" s="556" t="s">
        <v>186</v>
      </c>
      <c r="I100" s="556"/>
      <c r="J100" s="556"/>
      <c r="K100" s="533"/>
      <c r="L100" s="533"/>
    </row>
    <row r="101" spans="1:16154" ht="14.85" customHeight="1" x14ac:dyDescent="0.25">
      <c r="B101" s="419"/>
      <c r="C101" s="518"/>
      <c r="E101" s="420" t="s">
        <v>7388</v>
      </c>
      <c r="F101" s="419" t="s">
        <v>7389</v>
      </c>
      <c r="G101" s="421"/>
      <c r="H101" s="555"/>
      <c r="I101" s="555"/>
      <c r="J101" s="555"/>
      <c r="K101" s="453">
        <f>+SUM(K102:K103)</f>
        <v>0</v>
      </c>
      <c r="L101" s="453">
        <f>+SUM(L102:L103)</f>
        <v>0</v>
      </c>
      <c r="N101" s="423"/>
      <c r="O101" s="424"/>
      <c r="P101" s="423"/>
      <c r="Q101" s="554"/>
      <c r="R101" s="554"/>
      <c r="S101" s="423"/>
      <c r="T101" s="554"/>
      <c r="U101" s="554"/>
      <c r="V101" s="554"/>
      <c r="W101" s="424"/>
      <c r="X101" s="422"/>
      <c r="Y101" s="424"/>
      <c r="Z101" s="422"/>
      <c r="AA101" s="423"/>
      <c r="AB101" s="424"/>
      <c r="AC101" s="423"/>
      <c r="AD101" s="554"/>
      <c r="AE101" s="554"/>
      <c r="AF101" s="554"/>
      <c r="AG101" s="424"/>
      <c r="AH101" s="422"/>
      <c r="AI101" s="424"/>
      <c r="AJ101" s="422"/>
      <c r="AK101" s="423"/>
      <c r="AL101" s="424"/>
      <c r="AM101" s="423"/>
      <c r="AN101" s="554"/>
      <c r="AO101" s="554"/>
      <c r="AP101" s="554"/>
      <c r="AQ101" s="424"/>
      <c r="AR101" s="422"/>
      <c r="AS101" s="424"/>
      <c r="AT101" s="422"/>
      <c r="AU101" s="423"/>
      <c r="AV101" s="424"/>
      <c r="AW101" s="423"/>
      <c r="AX101" s="554"/>
      <c r="AY101" s="554"/>
      <c r="AZ101" s="554"/>
      <c r="BA101" s="424"/>
      <c r="BB101" s="422"/>
      <c r="BC101" s="424"/>
      <c r="BD101" s="554"/>
      <c r="BE101" s="554"/>
      <c r="BF101" s="554"/>
      <c r="BG101" s="424"/>
      <c r="BH101" s="422"/>
      <c r="BI101" s="424"/>
      <c r="BJ101" s="422"/>
      <c r="BK101" s="423"/>
      <c r="BL101" s="424"/>
      <c r="BM101" s="423"/>
      <c r="BN101" s="554"/>
      <c r="BO101" s="554"/>
      <c r="BP101" s="554"/>
      <c r="BQ101" s="424"/>
      <c r="BR101" s="422"/>
      <c r="BS101" s="424"/>
      <c r="BT101" s="422"/>
      <c r="BU101" s="423"/>
      <c r="BV101" s="424"/>
      <c r="BW101" s="423"/>
      <c r="BX101" s="554"/>
      <c r="BY101" s="554"/>
      <c r="BZ101" s="554"/>
      <c r="CA101" s="424"/>
      <c r="CB101" s="422"/>
      <c r="CC101" s="424"/>
      <c r="CD101" s="422"/>
      <c r="CE101" s="423"/>
      <c r="CF101" s="424"/>
      <c r="CG101" s="423"/>
      <c r="CH101" s="554"/>
      <c r="CI101" s="554"/>
      <c r="CJ101" s="554"/>
      <c r="CK101" s="424"/>
      <c r="CL101" s="422"/>
      <c r="CM101" s="424"/>
      <c r="CN101" s="422"/>
      <c r="CO101" s="423"/>
      <c r="CP101" s="424"/>
      <c r="CQ101" s="423"/>
      <c r="CR101" s="554"/>
      <c r="CS101" s="554"/>
      <c r="CT101" s="554"/>
      <c r="CU101" s="424"/>
      <c r="CV101" s="422"/>
      <c r="CW101" s="424"/>
      <c r="CX101" s="422"/>
      <c r="CY101" s="423"/>
      <c r="CZ101" s="424"/>
      <c r="DA101" s="423"/>
      <c r="DB101" s="554"/>
      <c r="DC101" s="554"/>
      <c r="DD101" s="554"/>
      <c r="DE101" s="424"/>
      <c r="DF101" s="422"/>
      <c r="DG101" s="424"/>
      <c r="DH101" s="422"/>
      <c r="DI101" s="423"/>
      <c r="DJ101" s="424"/>
      <c r="DK101" s="423"/>
      <c r="DL101" s="554"/>
      <c r="DM101" s="554"/>
      <c r="DN101" s="554"/>
      <c r="DO101" s="424"/>
      <c r="DP101" s="422"/>
      <c r="DQ101" s="424"/>
      <c r="DR101" s="422"/>
      <c r="DS101" s="423"/>
      <c r="DT101" s="424"/>
      <c r="DU101" s="423"/>
      <c r="DV101" s="554"/>
      <c r="DW101" s="554"/>
      <c r="DX101" s="554"/>
      <c r="DY101" s="424"/>
      <c r="DZ101" s="422"/>
      <c r="EA101" s="424"/>
      <c r="EB101" s="422"/>
      <c r="EC101" s="423"/>
      <c r="ED101" s="424"/>
      <c r="EE101" s="423"/>
      <c r="EF101" s="554"/>
      <c r="EG101" s="554"/>
      <c r="EH101" s="554"/>
      <c r="EI101" s="424"/>
      <c r="EJ101" s="422"/>
      <c r="EK101" s="424"/>
      <c r="EL101" s="422"/>
      <c r="EM101" s="423"/>
      <c r="EN101" s="424"/>
      <c r="EO101" s="423"/>
      <c r="EP101" s="554"/>
      <c r="EQ101" s="554"/>
      <c r="ER101" s="554"/>
      <c r="ES101" s="424"/>
      <c r="ET101" s="422"/>
      <c r="EU101" s="424"/>
      <c r="EV101" s="422"/>
      <c r="EW101" s="423"/>
      <c r="EX101" s="424"/>
      <c r="EY101" s="423"/>
      <c r="EZ101" s="554"/>
      <c r="FA101" s="554"/>
      <c r="FB101" s="554"/>
      <c r="FC101" s="424"/>
      <c r="FD101" s="422"/>
      <c r="FE101" s="424"/>
      <c r="FF101" s="422"/>
      <c r="FG101" s="423"/>
      <c r="FH101" s="424"/>
      <c r="FI101" s="423"/>
      <c r="FJ101" s="554"/>
      <c r="FK101" s="554"/>
      <c r="FL101" s="554"/>
      <c r="FM101" s="424"/>
      <c r="FN101" s="422"/>
      <c r="FO101" s="424"/>
      <c r="FP101" s="422"/>
      <c r="FQ101" s="423"/>
      <c r="FR101" s="424"/>
      <c r="FS101" s="423"/>
      <c r="FT101" s="554"/>
      <c r="FU101" s="554"/>
      <c r="FV101" s="554"/>
      <c r="FW101" s="424"/>
      <c r="FX101" s="422"/>
      <c r="FY101" s="424"/>
      <c r="FZ101" s="422"/>
      <c r="GA101" s="423"/>
      <c r="GB101" s="424"/>
      <c r="GC101" s="423"/>
      <c r="GD101" s="554"/>
      <c r="GE101" s="554"/>
      <c r="GF101" s="554"/>
      <c r="GG101" s="424"/>
      <c r="GH101" s="422"/>
      <c r="GI101" s="424"/>
      <c r="GJ101" s="422"/>
      <c r="GK101" s="423"/>
      <c r="GL101" s="424"/>
      <c r="GM101" s="423"/>
      <c r="GN101" s="554"/>
      <c r="GO101" s="554"/>
      <c r="GP101" s="554"/>
      <c r="GQ101" s="424"/>
      <c r="GR101" s="422"/>
      <c r="GS101" s="424"/>
      <c r="GT101" s="422"/>
      <c r="GU101" s="423"/>
      <c r="GV101" s="424"/>
      <c r="GW101" s="423"/>
      <c r="GX101" s="554"/>
      <c r="GY101" s="554"/>
      <c r="GZ101" s="554"/>
      <c r="HA101" s="424"/>
      <c r="HB101" s="422"/>
      <c r="HC101" s="424"/>
      <c r="HD101" s="422"/>
      <c r="HE101" s="423"/>
      <c r="HF101" s="424"/>
      <c r="HG101" s="423"/>
      <c r="HH101" s="554"/>
      <c r="HI101" s="554"/>
      <c r="HJ101" s="554"/>
      <c r="HK101" s="424"/>
      <c r="HL101" s="422"/>
      <c r="HM101" s="424"/>
      <c r="HN101" s="422"/>
      <c r="HO101" s="423"/>
      <c r="HP101" s="424"/>
      <c r="HQ101" s="423"/>
      <c r="HR101" s="554"/>
      <c r="HS101" s="554"/>
      <c r="HT101" s="554"/>
      <c r="HU101" s="424"/>
      <c r="HV101" s="422"/>
      <c r="HW101" s="424"/>
      <c r="HX101" s="422"/>
      <c r="HY101" s="423"/>
      <c r="HZ101" s="424"/>
      <c r="IA101" s="423"/>
      <c r="IB101" s="554"/>
      <c r="IC101" s="554"/>
      <c r="ID101" s="554"/>
      <c r="IE101" s="424"/>
      <c r="IF101" s="422"/>
      <c r="IG101" s="424"/>
      <c r="IH101" s="422"/>
      <c r="II101" s="423"/>
      <c r="IJ101" s="424"/>
      <c r="IK101" s="423"/>
      <c r="IL101" s="554"/>
      <c r="IM101" s="554"/>
      <c r="IN101" s="554"/>
      <c r="IO101" s="424"/>
      <c r="IP101" s="422"/>
      <c r="IQ101" s="424"/>
      <c r="IR101" s="422"/>
      <c r="IS101" s="423"/>
      <c r="IT101" s="424"/>
      <c r="IU101" s="423"/>
      <c r="IV101" s="554"/>
      <c r="IW101" s="554"/>
      <c r="IX101" s="554"/>
      <c r="IY101" s="424"/>
      <c r="IZ101" s="422"/>
      <c r="JA101" s="424"/>
      <c r="JB101" s="422"/>
      <c r="JC101" s="423"/>
      <c r="JD101" s="424"/>
      <c r="JE101" s="423"/>
      <c r="JF101" s="554"/>
      <c r="JG101" s="554"/>
      <c r="JH101" s="554"/>
      <c r="JI101" s="424"/>
      <c r="JJ101" s="422"/>
      <c r="JK101" s="424"/>
      <c r="JL101" s="422"/>
      <c r="JM101" s="423"/>
      <c r="JN101" s="424"/>
      <c r="JO101" s="423"/>
      <c r="JP101" s="554"/>
      <c r="JQ101" s="554"/>
      <c r="JR101" s="554"/>
      <c r="JS101" s="424"/>
      <c r="JT101" s="422"/>
      <c r="JU101" s="424"/>
      <c r="JV101" s="422"/>
      <c r="JW101" s="423"/>
      <c r="JX101" s="424"/>
      <c r="JY101" s="423"/>
      <c r="JZ101" s="554"/>
      <c r="KA101" s="554"/>
      <c r="KB101" s="554"/>
      <c r="KC101" s="424"/>
      <c r="KD101" s="422"/>
      <c r="KE101" s="424"/>
      <c r="KF101" s="422"/>
      <c r="KG101" s="423"/>
      <c r="KH101" s="424"/>
      <c r="KI101" s="423"/>
      <c r="KJ101" s="554"/>
      <c r="KK101" s="554"/>
      <c r="KL101" s="554"/>
      <c r="KM101" s="424"/>
      <c r="KN101" s="422"/>
      <c r="KO101" s="424"/>
      <c r="KP101" s="422"/>
      <c r="KQ101" s="423"/>
      <c r="KR101" s="424"/>
      <c r="KS101" s="423"/>
      <c r="KT101" s="554"/>
      <c r="KU101" s="554"/>
      <c r="KV101" s="554"/>
      <c r="KW101" s="424"/>
      <c r="KX101" s="422"/>
      <c r="KY101" s="424"/>
      <c r="KZ101" s="422"/>
      <c r="LA101" s="423"/>
      <c r="LB101" s="424"/>
      <c r="LC101" s="423"/>
      <c r="LD101" s="554"/>
      <c r="LE101" s="554"/>
      <c r="LF101" s="554"/>
      <c r="LG101" s="424"/>
      <c r="LH101" s="422"/>
      <c r="LI101" s="424"/>
      <c r="LJ101" s="422"/>
      <c r="LK101" s="423"/>
      <c r="LL101" s="424"/>
      <c r="LM101" s="423"/>
      <c r="LN101" s="554"/>
      <c r="LO101" s="554"/>
      <c r="LP101" s="554"/>
      <c r="LQ101" s="424"/>
      <c r="LR101" s="422"/>
      <c r="LS101" s="424"/>
      <c r="LT101" s="422"/>
      <c r="LU101" s="423"/>
      <c r="LV101" s="424"/>
      <c r="LW101" s="423"/>
      <c r="LX101" s="554"/>
      <c r="LY101" s="554"/>
      <c r="LZ101" s="554"/>
      <c r="MA101" s="424"/>
      <c r="MB101" s="422"/>
      <c r="MC101" s="424"/>
      <c r="MD101" s="422"/>
      <c r="ME101" s="423"/>
      <c r="MF101" s="424"/>
      <c r="MG101" s="423"/>
      <c r="MH101" s="554"/>
      <c r="MI101" s="554"/>
      <c r="MJ101" s="554"/>
      <c r="MK101" s="424"/>
      <c r="ML101" s="422"/>
      <c r="MM101" s="424"/>
      <c r="MN101" s="422"/>
      <c r="MO101" s="423"/>
      <c r="MP101" s="424"/>
      <c r="MQ101" s="423"/>
      <c r="MR101" s="554"/>
      <c r="MS101" s="554"/>
      <c r="MT101" s="554"/>
      <c r="MU101" s="424"/>
      <c r="MV101" s="422"/>
      <c r="MW101" s="424"/>
      <c r="MX101" s="422"/>
      <c r="MY101" s="423"/>
      <c r="MZ101" s="424"/>
      <c r="NA101" s="423"/>
      <c r="NB101" s="554"/>
      <c r="NC101" s="554"/>
      <c r="ND101" s="554"/>
      <c r="NE101" s="424"/>
      <c r="NF101" s="422"/>
      <c r="NG101" s="424"/>
      <c r="NH101" s="422"/>
      <c r="NI101" s="423"/>
      <c r="NJ101" s="424"/>
      <c r="NK101" s="423"/>
      <c r="NL101" s="554"/>
      <c r="NM101" s="554"/>
      <c r="NN101" s="554"/>
      <c r="NO101" s="424"/>
      <c r="NP101" s="422"/>
      <c r="NQ101" s="424"/>
      <c r="NR101" s="422"/>
      <c r="NS101" s="423"/>
      <c r="NT101" s="424"/>
      <c r="NU101" s="423"/>
      <c r="NV101" s="554"/>
      <c r="NW101" s="554"/>
      <c r="NX101" s="554"/>
      <c r="NY101" s="424"/>
      <c r="NZ101" s="422"/>
      <c r="OA101" s="424"/>
      <c r="OB101" s="422"/>
      <c r="OC101" s="423"/>
      <c r="OD101" s="424"/>
      <c r="OE101" s="423"/>
      <c r="OF101" s="554"/>
      <c r="OG101" s="554"/>
      <c r="OH101" s="554"/>
      <c r="OI101" s="424"/>
      <c r="OJ101" s="422"/>
      <c r="OK101" s="424"/>
      <c r="OL101" s="422"/>
      <c r="OM101" s="423"/>
      <c r="ON101" s="424"/>
      <c r="OO101" s="423"/>
      <c r="OP101" s="554"/>
      <c r="OQ101" s="554"/>
      <c r="OR101" s="554"/>
      <c r="OS101" s="424"/>
      <c r="OT101" s="422"/>
      <c r="OU101" s="424"/>
      <c r="OV101" s="422"/>
      <c r="OW101" s="423"/>
      <c r="OX101" s="424"/>
      <c r="OY101" s="423"/>
      <c r="OZ101" s="554"/>
      <c r="PA101" s="554"/>
      <c r="PB101" s="554"/>
      <c r="PC101" s="424"/>
      <c r="PD101" s="422"/>
      <c r="PE101" s="424"/>
      <c r="PF101" s="422"/>
      <c r="PG101" s="423"/>
      <c r="PH101" s="424"/>
      <c r="PI101" s="423"/>
      <c r="PJ101" s="554"/>
      <c r="PK101" s="554"/>
      <c r="PL101" s="554"/>
      <c r="PM101" s="424"/>
      <c r="PN101" s="422"/>
      <c r="PO101" s="424"/>
      <c r="PP101" s="422"/>
      <c r="PQ101" s="423"/>
      <c r="PR101" s="424"/>
      <c r="PS101" s="423"/>
      <c r="PT101" s="554"/>
      <c r="PU101" s="554"/>
      <c r="PV101" s="554"/>
      <c r="PW101" s="424"/>
      <c r="PX101" s="422"/>
      <c r="PY101" s="424"/>
      <c r="PZ101" s="422"/>
      <c r="QA101" s="423"/>
      <c r="QB101" s="424"/>
      <c r="QC101" s="423"/>
      <c r="QD101" s="554"/>
      <c r="QE101" s="554"/>
      <c r="QF101" s="554"/>
      <c r="QG101" s="424"/>
      <c r="QH101" s="422"/>
      <c r="QI101" s="424"/>
      <c r="QJ101" s="422"/>
      <c r="QK101" s="423"/>
      <c r="QL101" s="424"/>
      <c r="QM101" s="423"/>
      <c r="QN101" s="554"/>
      <c r="QO101" s="554"/>
      <c r="QP101" s="554"/>
      <c r="QQ101" s="424"/>
      <c r="QR101" s="422"/>
      <c r="QS101" s="424"/>
      <c r="QT101" s="422"/>
      <c r="QU101" s="423"/>
      <c r="QV101" s="424"/>
      <c r="QW101" s="423"/>
      <c r="QX101" s="554"/>
      <c r="QY101" s="554"/>
      <c r="QZ101" s="554"/>
      <c r="RA101" s="424"/>
      <c r="RB101" s="422"/>
      <c r="RC101" s="424"/>
      <c r="RD101" s="422"/>
      <c r="RE101" s="423"/>
      <c r="RF101" s="424"/>
      <c r="RG101" s="423"/>
      <c r="RH101" s="554"/>
      <c r="RI101" s="554"/>
      <c r="RJ101" s="554"/>
      <c r="RK101" s="424"/>
      <c r="RL101" s="422"/>
      <c r="RM101" s="424"/>
      <c r="RN101" s="422"/>
      <c r="RO101" s="423"/>
      <c r="RP101" s="424"/>
      <c r="RQ101" s="423"/>
      <c r="RR101" s="554"/>
      <c r="RS101" s="554"/>
      <c r="RT101" s="554"/>
      <c r="RU101" s="424"/>
      <c r="RV101" s="422"/>
      <c r="RW101" s="424"/>
      <c r="RX101" s="422"/>
      <c r="RY101" s="423"/>
      <c r="RZ101" s="424"/>
      <c r="SA101" s="423"/>
      <c r="SB101" s="554"/>
      <c r="SC101" s="554"/>
      <c r="SD101" s="554"/>
      <c r="SE101" s="424"/>
      <c r="SF101" s="422"/>
      <c r="SG101" s="424"/>
      <c r="SH101" s="422"/>
      <c r="SI101" s="423"/>
      <c r="SJ101" s="424"/>
      <c r="SK101" s="423"/>
      <c r="SL101" s="554"/>
      <c r="SM101" s="554"/>
      <c r="SN101" s="554"/>
      <c r="SO101" s="424"/>
      <c r="SP101" s="422"/>
      <c r="SQ101" s="424"/>
      <c r="SR101" s="422"/>
      <c r="SS101" s="423"/>
      <c r="ST101" s="424"/>
      <c r="SU101" s="423"/>
      <c r="SV101" s="554"/>
      <c r="SW101" s="554"/>
      <c r="SX101" s="554"/>
      <c r="SY101" s="424"/>
      <c r="SZ101" s="422"/>
      <c r="TA101" s="424"/>
      <c r="TB101" s="422"/>
      <c r="TC101" s="423"/>
      <c r="TD101" s="424"/>
      <c r="TE101" s="423"/>
      <c r="TF101" s="554"/>
      <c r="TG101" s="554"/>
      <c r="TH101" s="554"/>
      <c r="TI101" s="424"/>
      <c r="TJ101" s="422"/>
      <c r="TK101" s="424"/>
      <c r="TL101" s="422"/>
      <c r="TM101" s="423"/>
      <c r="TN101" s="424"/>
      <c r="TO101" s="423"/>
      <c r="TP101" s="554"/>
      <c r="TQ101" s="554"/>
      <c r="TR101" s="554"/>
      <c r="TS101" s="424"/>
      <c r="TT101" s="422"/>
      <c r="TU101" s="424"/>
      <c r="TV101" s="422"/>
      <c r="TW101" s="423"/>
      <c r="TX101" s="424"/>
      <c r="TY101" s="423"/>
      <c r="TZ101" s="554"/>
      <c r="UA101" s="554"/>
      <c r="UB101" s="554"/>
      <c r="UC101" s="424"/>
      <c r="UD101" s="422"/>
      <c r="UE101" s="424"/>
      <c r="UF101" s="422"/>
      <c r="UG101" s="423"/>
      <c r="UH101" s="424"/>
      <c r="UI101" s="423"/>
      <c r="UJ101" s="554"/>
      <c r="UK101" s="554"/>
      <c r="UL101" s="554"/>
      <c r="UM101" s="424"/>
      <c r="UN101" s="422"/>
      <c r="UO101" s="424"/>
      <c r="UP101" s="422"/>
      <c r="UQ101" s="423"/>
      <c r="UR101" s="424"/>
      <c r="US101" s="423"/>
      <c r="UT101" s="554"/>
      <c r="UU101" s="554"/>
      <c r="UV101" s="554"/>
      <c r="UW101" s="424"/>
      <c r="UX101" s="422"/>
      <c r="UY101" s="424"/>
      <c r="UZ101" s="422"/>
      <c r="VA101" s="423"/>
      <c r="VB101" s="424"/>
      <c r="VC101" s="423"/>
      <c r="VD101" s="554"/>
      <c r="VE101" s="554"/>
      <c r="VF101" s="554"/>
      <c r="VG101" s="424"/>
      <c r="VH101" s="422"/>
      <c r="VI101" s="424"/>
      <c r="VJ101" s="422"/>
      <c r="VK101" s="423"/>
      <c r="VL101" s="424"/>
      <c r="VM101" s="423"/>
      <c r="VN101" s="554"/>
      <c r="VO101" s="554"/>
      <c r="VP101" s="554"/>
      <c r="VQ101" s="424"/>
      <c r="VR101" s="422"/>
      <c r="VS101" s="424"/>
      <c r="VT101" s="422"/>
      <c r="VU101" s="423"/>
      <c r="VV101" s="424"/>
      <c r="VW101" s="423"/>
      <c r="VX101" s="554"/>
      <c r="VY101" s="554"/>
      <c r="VZ101" s="554"/>
      <c r="WA101" s="424"/>
      <c r="WB101" s="422"/>
      <c r="WC101" s="424"/>
      <c r="WD101" s="422"/>
      <c r="WE101" s="423"/>
      <c r="WF101" s="424"/>
      <c r="WG101" s="423"/>
      <c r="WH101" s="554"/>
      <c r="WI101" s="554"/>
      <c r="WJ101" s="554"/>
      <c r="WK101" s="424"/>
      <c r="WL101" s="422"/>
      <c r="WM101" s="424"/>
      <c r="WN101" s="422"/>
      <c r="WO101" s="423"/>
      <c r="WP101" s="424"/>
      <c r="WQ101" s="423"/>
      <c r="WR101" s="554"/>
      <c r="WS101" s="554"/>
      <c r="WT101" s="554"/>
      <c r="WU101" s="424"/>
      <c r="WV101" s="422"/>
      <c r="WW101" s="424"/>
      <c r="WX101" s="422"/>
      <c r="WY101" s="423"/>
      <c r="WZ101" s="424"/>
      <c r="XA101" s="423"/>
      <c r="XB101" s="554"/>
      <c r="XC101" s="554"/>
      <c r="XD101" s="554"/>
      <c r="XE101" s="424"/>
      <c r="XF101" s="422"/>
      <c r="XG101" s="424"/>
      <c r="XH101" s="422"/>
      <c r="XI101" s="423"/>
      <c r="XJ101" s="424"/>
      <c r="XK101" s="423"/>
      <c r="XL101" s="554"/>
      <c r="XM101" s="554"/>
      <c r="XN101" s="554"/>
      <c r="XO101" s="424"/>
      <c r="XP101" s="422"/>
      <c r="XQ101" s="424"/>
      <c r="XR101" s="422"/>
      <c r="XS101" s="423"/>
      <c r="XT101" s="424"/>
      <c r="XU101" s="423"/>
      <c r="XV101" s="554"/>
      <c r="XW101" s="554"/>
      <c r="XX101" s="554"/>
      <c r="XY101" s="424"/>
      <c r="XZ101" s="422"/>
      <c r="YA101" s="424"/>
      <c r="YB101" s="422"/>
      <c r="YC101" s="423"/>
      <c r="YD101" s="424"/>
      <c r="YE101" s="423"/>
      <c r="YF101" s="554"/>
      <c r="YG101" s="554"/>
      <c r="YH101" s="554"/>
      <c r="YI101" s="424"/>
      <c r="YJ101" s="422"/>
      <c r="YK101" s="424"/>
      <c r="YL101" s="422"/>
      <c r="YM101" s="423"/>
      <c r="YN101" s="424"/>
      <c r="YO101" s="423"/>
      <c r="YP101" s="554"/>
      <c r="YQ101" s="554"/>
      <c r="YR101" s="554"/>
      <c r="YS101" s="424"/>
      <c r="YT101" s="422"/>
      <c r="YU101" s="424"/>
      <c r="YV101" s="422"/>
      <c r="YW101" s="423"/>
      <c r="YX101" s="424"/>
      <c r="YY101" s="423"/>
      <c r="YZ101" s="554"/>
      <c r="ZA101" s="554"/>
      <c r="ZB101" s="554"/>
      <c r="ZC101" s="424"/>
      <c r="ZD101" s="422"/>
      <c r="ZE101" s="424"/>
      <c r="ZF101" s="422"/>
      <c r="ZG101" s="423"/>
      <c r="ZH101" s="424"/>
      <c r="ZI101" s="423"/>
      <c r="ZJ101" s="554"/>
      <c r="ZK101" s="554"/>
      <c r="ZL101" s="554"/>
      <c r="ZM101" s="424"/>
      <c r="ZN101" s="422"/>
      <c r="ZO101" s="424"/>
      <c r="ZP101" s="422"/>
      <c r="ZQ101" s="423"/>
      <c r="ZR101" s="424"/>
      <c r="ZS101" s="423"/>
      <c r="ZT101" s="554"/>
      <c r="ZU101" s="554"/>
      <c r="ZV101" s="554"/>
      <c r="ZW101" s="424"/>
      <c r="ZX101" s="422"/>
      <c r="ZY101" s="424"/>
      <c r="ZZ101" s="422"/>
      <c r="AAA101" s="423"/>
      <c r="AAB101" s="424"/>
      <c r="AAC101" s="423"/>
      <c r="AAD101" s="554"/>
      <c r="AAE101" s="554"/>
      <c r="AAF101" s="554"/>
      <c r="AAG101" s="424"/>
      <c r="AAH101" s="422"/>
      <c r="AAI101" s="424"/>
      <c r="AAJ101" s="422"/>
      <c r="AAK101" s="423"/>
      <c r="AAL101" s="424"/>
      <c r="AAM101" s="423"/>
      <c r="AAN101" s="554"/>
      <c r="AAO101" s="554"/>
      <c r="AAP101" s="554"/>
      <c r="AAQ101" s="424"/>
      <c r="AAR101" s="422"/>
      <c r="AAS101" s="424"/>
      <c r="AAT101" s="422"/>
      <c r="AAU101" s="423"/>
      <c r="AAV101" s="424"/>
      <c r="AAW101" s="423"/>
      <c r="AAX101" s="554"/>
      <c r="AAY101" s="554"/>
      <c r="AAZ101" s="554"/>
      <c r="ABA101" s="424"/>
      <c r="ABB101" s="422"/>
      <c r="ABC101" s="424"/>
      <c r="ABD101" s="422"/>
      <c r="ABE101" s="423"/>
      <c r="ABF101" s="424"/>
      <c r="ABG101" s="423"/>
      <c r="ABH101" s="554"/>
      <c r="ABI101" s="554"/>
      <c r="ABJ101" s="554"/>
      <c r="ABK101" s="424"/>
      <c r="ABL101" s="422"/>
      <c r="ABM101" s="424"/>
      <c r="ABN101" s="422"/>
      <c r="ABO101" s="423"/>
      <c r="ABP101" s="424"/>
      <c r="ABQ101" s="423"/>
      <c r="ABR101" s="554"/>
      <c r="ABS101" s="554"/>
      <c r="ABT101" s="554"/>
      <c r="ABU101" s="424"/>
      <c r="ABV101" s="422"/>
      <c r="ABW101" s="424"/>
      <c r="ABX101" s="422"/>
      <c r="ABY101" s="423"/>
      <c r="ABZ101" s="424"/>
      <c r="ACA101" s="423"/>
      <c r="ACB101" s="554"/>
      <c r="ACC101" s="554"/>
      <c r="ACD101" s="554"/>
      <c r="ACE101" s="424"/>
      <c r="ACF101" s="422"/>
      <c r="ACG101" s="424"/>
      <c r="ACH101" s="422"/>
      <c r="ACI101" s="423"/>
      <c r="ACJ101" s="424"/>
      <c r="ACK101" s="423"/>
      <c r="ACL101" s="554"/>
      <c r="ACM101" s="554"/>
      <c r="ACN101" s="554"/>
      <c r="ACO101" s="424"/>
      <c r="ACP101" s="422"/>
      <c r="ACQ101" s="424"/>
      <c r="ACR101" s="422"/>
      <c r="ACS101" s="423"/>
      <c r="ACT101" s="424"/>
      <c r="ACU101" s="423"/>
      <c r="ACV101" s="554"/>
      <c r="ACW101" s="554"/>
      <c r="ACX101" s="554"/>
      <c r="ACY101" s="424"/>
      <c r="ACZ101" s="422"/>
      <c r="ADA101" s="424"/>
      <c r="ADB101" s="422"/>
      <c r="ADC101" s="423"/>
      <c r="ADD101" s="424"/>
      <c r="ADE101" s="423"/>
      <c r="ADF101" s="554"/>
      <c r="ADG101" s="554"/>
      <c r="ADH101" s="554"/>
      <c r="ADI101" s="424"/>
      <c r="ADJ101" s="422"/>
      <c r="ADK101" s="424"/>
      <c r="ADL101" s="422"/>
      <c r="ADM101" s="423"/>
      <c r="ADN101" s="424"/>
      <c r="ADO101" s="423"/>
      <c r="ADP101" s="554"/>
      <c r="ADQ101" s="554"/>
      <c r="ADR101" s="554"/>
      <c r="ADS101" s="424"/>
      <c r="ADT101" s="422"/>
      <c r="ADU101" s="424"/>
      <c r="ADV101" s="422"/>
      <c r="ADW101" s="423"/>
      <c r="ADX101" s="424"/>
      <c r="ADY101" s="423"/>
      <c r="ADZ101" s="554"/>
      <c r="AEA101" s="554"/>
      <c r="AEB101" s="554"/>
      <c r="AEC101" s="424"/>
      <c r="AED101" s="422"/>
      <c r="AEE101" s="424"/>
      <c r="AEF101" s="422"/>
      <c r="AEG101" s="423"/>
      <c r="AEH101" s="424"/>
      <c r="AEI101" s="423"/>
      <c r="AEJ101" s="554"/>
      <c r="AEK101" s="554"/>
      <c r="AEL101" s="554"/>
      <c r="AEM101" s="424"/>
      <c r="AEN101" s="422"/>
      <c r="AEO101" s="424"/>
      <c r="AEP101" s="422"/>
      <c r="AEQ101" s="423"/>
      <c r="AER101" s="424"/>
      <c r="AES101" s="423"/>
      <c r="AET101" s="554"/>
      <c r="AEU101" s="554"/>
      <c r="AEV101" s="554"/>
      <c r="AEW101" s="424"/>
      <c r="AEX101" s="422"/>
      <c r="AEY101" s="424"/>
      <c r="AEZ101" s="422"/>
      <c r="AFA101" s="423"/>
      <c r="AFB101" s="424"/>
      <c r="AFC101" s="423"/>
      <c r="AFD101" s="554"/>
      <c r="AFE101" s="554"/>
      <c r="AFF101" s="554"/>
      <c r="AFG101" s="424"/>
      <c r="AFH101" s="422"/>
      <c r="AFI101" s="424"/>
      <c r="AFJ101" s="422"/>
      <c r="AFK101" s="423"/>
      <c r="AFL101" s="424"/>
      <c r="AFM101" s="423"/>
      <c r="AFN101" s="554"/>
      <c r="AFO101" s="554"/>
      <c r="AFP101" s="554"/>
      <c r="AFQ101" s="424"/>
      <c r="AFR101" s="422"/>
      <c r="AFS101" s="424"/>
      <c r="AFT101" s="422"/>
      <c r="AFU101" s="423"/>
      <c r="AFV101" s="424"/>
      <c r="AFW101" s="423"/>
      <c r="AFX101" s="554"/>
      <c r="AFY101" s="554"/>
      <c r="AFZ101" s="554"/>
      <c r="AGA101" s="424"/>
      <c r="AGB101" s="422"/>
      <c r="AGC101" s="424"/>
      <c r="AGD101" s="422"/>
      <c r="AGE101" s="423"/>
      <c r="AGF101" s="424"/>
      <c r="AGG101" s="423"/>
      <c r="AGH101" s="554"/>
      <c r="AGI101" s="554"/>
      <c r="AGJ101" s="554"/>
      <c r="AGK101" s="424"/>
      <c r="AGL101" s="422"/>
      <c r="AGM101" s="424"/>
      <c r="AGN101" s="422"/>
      <c r="AGO101" s="423"/>
      <c r="AGP101" s="424"/>
      <c r="AGQ101" s="423"/>
      <c r="AGR101" s="554"/>
      <c r="AGS101" s="554"/>
      <c r="AGT101" s="554"/>
      <c r="AGU101" s="424"/>
      <c r="AGV101" s="422"/>
      <c r="AGW101" s="424"/>
      <c r="AGX101" s="422"/>
      <c r="AGY101" s="423"/>
      <c r="AGZ101" s="424"/>
      <c r="AHA101" s="423"/>
      <c r="AHB101" s="554"/>
      <c r="AHC101" s="554"/>
      <c r="AHD101" s="554"/>
      <c r="AHE101" s="424"/>
      <c r="AHF101" s="422"/>
      <c r="AHG101" s="424"/>
      <c r="AHH101" s="422"/>
      <c r="AHI101" s="423"/>
      <c r="AHJ101" s="424"/>
      <c r="AHK101" s="423"/>
      <c r="AHL101" s="554"/>
      <c r="AHM101" s="554"/>
      <c r="AHN101" s="554"/>
      <c r="AHO101" s="424"/>
      <c r="AHP101" s="422"/>
      <c r="AHQ101" s="424"/>
      <c r="AHR101" s="422"/>
      <c r="AHS101" s="423"/>
      <c r="AHT101" s="424"/>
      <c r="AHU101" s="423"/>
      <c r="AHV101" s="554"/>
      <c r="AHW101" s="554"/>
      <c r="AHX101" s="554"/>
      <c r="AHY101" s="424"/>
      <c r="AHZ101" s="422"/>
      <c r="AIA101" s="424"/>
      <c r="AIB101" s="422"/>
      <c r="AIC101" s="423"/>
      <c r="AID101" s="424"/>
      <c r="AIE101" s="423"/>
      <c r="AIF101" s="554"/>
      <c r="AIG101" s="554"/>
      <c r="AIH101" s="554"/>
      <c r="AII101" s="424"/>
      <c r="AIJ101" s="422"/>
      <c r="AIK101" s="424"/>
      <c r="AIL101" s="422"/>
      <c r="AIM101" s="423"/>
      <c r="AIN101" s="424"/>
      <c r="AIO101" s="423"/>
      <c r="AIP101" s="554"/>
      <c r="AIQ101" s="554"/>
      <c r="AIR101" s="554"/>
      <c r="AIS101" s="424"/>
      <c r="AIT101" s="422"/>
      <c r="AIU101" s="424"/>
      <c r="AIV101" s="422"/>
      <c r="AIW101" s="423"/>
      <c r="AIX101" s="424"/>
      <c r="AIY101" s="423"/>
      <c r="AIZ101" s="554"/>
      <c r="AJA101" s="554"/>
      <c r="AJB101" s="554"/>
      <c r="AJC101" s="424"/>
      <c r="AJD101" s="422"/>
      <c r="AJE101" s="424"/>
      <c r="AJF101" s="422"/>
      <c r="AJG101" s="423"/>
      <c r="AJH101" s="424"/>
      <c r="AJI101" s="423"/>
      <c r="AJJ101" s="554"/>
      <c r="AJK101" s="554"/>
      <c r="AJL101" s="554"/>
      <c r="AJM101" s="424"/>
      <c r="AJN101" s="422"/>
      <c r="AJO101" s="424"/>
      <c r="AJP101" s="422"/>
      <c r="AJQ101" s="423"/>
      <c r="AJR101" s="424"/>
      <c r="AJS101" s="423"/>
      <c r="AJT101" s="554"/>
      <c r="AJU101" s="554"/>
      <c r="AJV101" s="554"/>
      <c r="AJW101" s="424"/>
      <c r="AJX101" s="422"/>
      <c r="AJY101" s="424"/>
      <c r="AJZ101" s="422"/>
      <c r="AKA101" s="423"/>
      <c r="AKB101" s="424"/>
      <c r="AKC101" s="423"/>
      <c r="AKD101" s="554"/>
      <c r="AKE101" s="554"/>
      <c r="AKF101" s="554"/>
      <c r="AKG101" s="424"/>
      <c r="AKH101" s="422"/>
      <c r="AKI101" s="424"/>
      <c r="AKJ101" s="422"/>
      <c r="AKK101" s="423"/>
      <c r="AKL101" s="424"/>
      <c r="AKM101" s="423"/>
      <c r="AKN101" s="554"/>
      <c r="AKO101" s="554"/>
      <c r="AKP101" s="554"/>
      <c r="AKQ101" s="424"/>
      <c r="AKR101" s="422"/>
      <c r="AKS101" s="424"/>
      <c r="AKT101" s="422"/>
      <c r="AKU101" s="423"/>
      <c r="AKV101" s="424"/>
      <c r="AKW101" s="423"/>
      <c r="AKX101" s="554"/>
      <c r="AKY101" s="554"/>
      <c r="AKZ101" s="554"/>
      <c r="ALA101" s="424"/>
      <c r="ALB101" s="422"/>
      <c r="ALC101" s="424"/>
      <c r="ALD101" s="422"/>
      <c r="ALE101" s="423"/>
      <c r="ALF101" s="424"/>
      <c r="ALG101" s="423"/>
      <c r="ALH101" s="554"/>
      <c r="ALI101" s="554"/>
      <c r="ALJ101" s="554"/>
      <c r="ALK101" s="424"/>
      <c r="ALL101" s="422"/>
      <c r="ALM101" s="424"/>
      <c r="ALN101" s="422"/>
      <c r="ALO101" s="423"/>
      <c r="ALP101" s="424"/>
      <c r="ALQ101" s="423"/>
      <c r="ALR101" s="554"/>
      <c r="ALS101" s="554"/>
      <c r="ALT101" s="554"/>
      <c r="ALU101" s="424"/>
      <c r="ALV101" s="422"/>
      <c r="ALW101" s="424"/>
      <c r="ALX101" s="422"/>
      <c r="ALY101" s="423"/>
      <c r="ALZ101" s="424"/>
      <c r="AMA101" s="423"/>
      <c r="AMB101" s="554"/>
      <c r="AMC101" s="554"/>
      <c r="AMD101" s="554"/>
      <c r="AME101" s="424"/>
      <c r="AMF101" s="422"/>
      <c r="AMG101" s="424"/>
      <c r="AMH101" s="422"/>
      <c r="AMI101" s="423"/>
      <c r="AMJ101" s="424"/>
      <c r="AMK101" s="423"/>
      <c r="AML101" s="554"/>
      <c r="AMM101" s="554"/>
      <c r="AMN101" s="554"/>
      <c r="AMO101" s="424"/>
      <c r="AMP101" s="422"/>
      <c r="AMQ101" s="424"/>
      <c r="AMR101" s="422"/>
      <c r="AMS101" s="423"/>
      <c r="AMT101" s="424"/>
      <c r="AMU101" s="423"/>
      <c r="AMV101" s="554"/>
      <c r="AMW101" s="554"/>
      <c r="AMX101" s="554"/>
      <c r="AMY101" s="424"/>
      <c r="AMZ101" s="422"/>
      <c r="ANA101" s="424"/>
      <c r="ANB101" s="422"/>
      <c r="ANC101" s="423"/>
      <c r="AND101" s="424"/>
      <c r="ANE101" s="423"/>
      <c r="ANF101" s="554"/>
      <c r="ANG101" s="554"/>
      <c r="ANH101" s="554"/>
      <c r="ANI101" s="424"/>
      <c r="ANJ101" s="422"/>
      <c r="ANK101" s="424"/>
      <c r="ANL101" s="422"/>
      <c r="ANM101" s="423"/>
      <c r="ANN101" s="424"/>
      <c r="ANO101" s="423"/>
      <c r="ANP101" s="554"/>
      <c r="ANQ101" s="554"/>
      <c r="ANR101" s="554"/>
      <c r="ANS101" s="424"/>
      <c r="ANT101" s="422"/>
      <c r="ANU101" s="424"/>
      <c r="ANV101" s="422"/>
      <c r="ANW101" s="423"/>
      <c r="ANX101" s="424"/>
      <c r="ANY101" s="423"/>
      <c r="ANZ101" s="554"/>
      <c r="AOA101" s="554"/>
      <c r="AOB101" s="554"/>
      <c r="AOC101" s="424"/>
      <c r="AOD101" s="422"/>
      <c r="AOE101" s="424"/>
      <c r="AOF101" s="422"/>
      <c r="AOG101" s="423"/>
      <c r="AOH101" s="424"/>
      <c r="AOI101" s="423"/>
      <c r="AOJ101" s="554"/>
      <c r="AOK101" s="554"/>
      <c r="AOL101" s="554"/>
      <c r="AOM101" s="424"/>
      <c r="AON101" s="422"/>
      <c r="AOO101" s="424"/>
      <c r="AOP101" s="422"/>
      <c r="AOQ101" s="423"/>
      <c r="AOR101" s="424"/>
      <c r="AOS101" s="423"/>
      <c r="AOT101" s="554"/>
      <c r="AOU101" s="554"/>
      <c r="AOV101" s="554"/>
      <c r="AOW101" s="424"/>
      <c r="AOX101" s="422"/>
      <c r="AOY101" s="424"/>
      <c r="AOZ101" s="422"/>
      <c r="APA101" s="423"/>
      <c r="APB101" s="424"/>
      <c r="APC101" s="423"/>
      <c r="APD101" s="554"/>
      <c r="APE101" s="554"/>
      <c r="APF101" s="554"/>
      <c r="APG101" s="424"/>
      <c r="APH101" s="422"/>
      <c r="API101" s="424"/>
      <c r="APJ101" s="422"/>
      <c r="APK101" s="423"/>
      <c r="APL101" s="424"/>
      <c r="APM101" s="423"/>
      <c r="APN101" s="554"/>
      <c r="APO101" s="554"/>
      <c r="APP101" s="554"/>
      <c r="APQ101" s="424"/>
      <c r="APR101" s="422"/>
      <c r="APS101" s="424"/>
      <c r="APT101" s="422"/>
      <c r="APU101" s="423"/>
      <c r="APV101" s="424"/>
      <c r="APW101" s="423"/>
      <c r="APX101" s="554"/>
      <c r="APY101" s="554"/>
      <c r="APZ101" s="554"/>
      <c r="AQA101" s="424"/>
      <c r="AQB101" s="422"/>
      <c r="AQC101" s="424"/>
      <c r="AQD101" s="422"/>
      <c r="AQE101" s="423"/>
      <c r="AQF101" s="424"/>
      <c r="AQG101" s="423"/>
      <c r="AQH101" s="554"/>
      <c r="AQI101" s="554"/>
      <c r="AQJ101" s="554"/>
      <c r="AQK101" s="424"/>
      <c r="AQL101" s="422"/>
      <c r="AQM101" s="424"/>
      <c r="AQN101" s="422"/>
      <c r="AQO101" s="423"/>
      <c r="AQP101" s="424"/>
      <c r="AQQ101" s="423"/>
      <c r="AQR101" s="554"/>
      <c r="AQS101" s="554"/>
      <c r="AQT101" s="554"/>
      <c r="AQU101" s="424"/>
      <c r="AQV101" s="422"/>
      <c r="AQW101" s="424"/>
      <c r="AQX101" s="422"/>
      <c r="AQY101" s="423"/>
      <c r="AQZ101" s="424"/>
      <c r="ARA101" s="423"/>
      <c r="ARB101" s="554"/>
      <c r="ARC101" s="554"/>
      <c r="ARD101" s="554"/>
      <c r="ARE101" s="424"/>
      <c r="ARF101" s="422"/>
      <c r="ARG101" s="424"/>
      <c r="ARH101" s="422"/>
      <c r="ARI101" s="423"/>
      <c r="ARJ101" s="424"/>
      <c r="ARK101" s="423"/>
      <c r="ARL101" s="554"/>
      <c r="ARM101" s="554"/>
      <c r="ARN101" s="554"/>
      <c r="ARO101" s="424"/>
      <c r="ARP101" s="422"/>
      <c r="ARQ101" s="424"/>
      <c r="ARR101" s="422"/>
      <c r="ARS101" s="423"/>
      <c r="ART101" s="424"/>
      <c r="ARU101" s="423"/>
      <c r="ARV101" s="554"/>
      <c r="ARW101" s="554"/>
      <c r="ARX101" s="554"/>
      <c r="ARY101" s="424"/>
      <c r="ARZ101" s="422"/>
      <c r="ASA101" s="424"/>
      <c r="ASB101" s="422"/>
      <c r="ASC101" s="423"/>
      <c r="ASD101" s="424"/>
      <c r="ASE101" s="423"/>
      <c r="ASF101" s="554"/>
      <c r="ASG101" s="554"/>
      <c r="ASH101" s="554"/>
      <c r="ASI101" s="424"/>
      <c r="ASJ101" s="422"/>
      <c r="ASK101" s="424"/>
      <c r="ASL101" s="422"/>
      <c r="ASM101" s="423"/>
      <c r="ASN101" s="424"/>
      <c r="ASO101" s="423"/>
      <c r="ASP101" s="554"/>
      <c r="ASQ101" s="554"/>
      <c r="ASR101" s="554"/>
      <c r="ASS101" s="424"/>
      <c r="AST101" s="422"/>
      <c r="ASU101" s="424"/>
      <c r="ASV101" s="422"/>
      <c r="ASW101" s="423"/>
      <c r="ASX101" s="424"/>
      <c r="ASY101" s="423"/>
      <c r="ASZ101" s="554"/>
      <c r="ATA101" s="554"/>
      <c r="ATB101" s="554"/>
      <c r="ATC101" s="424"/>
      <c r="ATD101" s="422"/>
      <c r="ATE101" s="424"/>
      <c r="ATF101" s="422"/>
      <c r="ATG101" s="423"/>
      <c r="ATH101" s="424"/>
      <c r="ATI101" s="423"/>
      <c r="ATJ101" s="554"/>
      <c r="ATK101" s="554"/>
      <c r="ATL101" s="554"/>
      <c r="ATM101" s="424"/>
      <c r="ATN101" s="422"/>
      <c r="ATO101" s="424"/>
      <c r="ATP101" s="422"/>
      <c r="ATQ101" s="423"/>
      <c r="ATR101" s="424"/>
      <c r="ATS101" s="423"/>
      <c r="ATT101" s="554"/>
      <c r="ATU101" s="554"/>
      <c r="ATV101" s="554"/>
      <c r="ATW101" s="424"/>
      <c r="ATX101" s="422"/>
      <c r="ATY101" s="424"/>
      <c r="ATZ101" s="422"/>
      <c r="AUA101" s="423"/>
      <c r="AUB101" s="424"/>
      <c r="AUC101" s="423"/>
      <c r="AUD101" s="554"/>
      <c r="AUE101" s="554"/>
      <c r="AUF101" s="554"/>
      <c r="AUG101" s="424"/>
      <c r="AUH101" s="422"/>
      <c r="AUI101" s="424"/>
      <c r="AUJ101" s="422"/>
      <c r="AUK101" s="423"/>
      <c r="AUL101" s="424"/>
      <c r="AUM101" s="423"/>
      <c r="AUN101" s="554"/>
      <c r="AUO101" s="554"/>
      <c r="AUP101" s="554"/>
      <c r="AUQ101" s="424"/>
      <c r="AUR101" s="422"/>
      <c r="AUS101" s="424"/>
      <c r="AUT101" s="422"/>
      <c r="AUU101" s="423"/>
      <c r="AUV101" s="424"/>
      <c r="AUW101" s="423"/>
      <c r="AUX101" s="554"/>
      <c r="AUY101" s="554"/>
      <c r="AUZ101" s="554"/>
      <c r="AVA101" s="424"/>
      <c r="AVB101" s="422"/>
      <c r="AVC101" s="424"/>
      <c r="AVD101" s="422"/>
      <c r="AVE101" s="423"/>
      <c r="AVF101" s="424"/>
      <c r="AVG101" s="423"/>
      <c r="AVH101" s="554"/>
      <c r="AVI101" s="554"/>
      <c r="AVJ101" s="554"/>
      <c r="AVK101" s="424"/>
      <c r="AVL101" s="422"/>
      <c r="AVM101" s="424"/>
      <c r="AVN101" s="422"/>
      <c r="AVO101" s="423"/>
      <c r="AVP101" s="424"/>
      <c r="AVQ101" s="423"/>
      <c r="AVR101" s="554"/>
      <c r="AVS101" s="554"/>
      <c r="AVT101" s="554"/>
      <c r="AVU101" s="424"/>
      <c r="AVV101" s="422"/>
      <c r="AVW101" s="424"/>
      <c r="AVX101" s="422"/>
      <c r="AVY101" s="423"/>
      <c r="AVZ101" s="424"/>
      <c r="AWA101" s="423"/>
      <c r="AWB101" s="554"/>
      <c r="AWC101" s="554"/>
      <c r="AWD101" s="554"/>
      <c r="AWE101" s="424"/>
      <c r="AWF101" s="422"/>
      <c r="AWG101" s="424"/>
      <c r="AWH101" s="422"/>
      <c r="AWI101" s="423"/>
      <c r="AWJ101" s="424"/>
      <c r="AWK101" s="423"/>
      <c r="AWL101" s="554"/>
      <c r="AWM101" s="554"/>
      <c r="AWN101" s="554"/>
      <c r="AWO101" s="424"/>
      <c r="AWP101" s="422"/>
      <c r="AWQ101" s="424"/>
      <c r="AWR101" s="422"/>
      <c r="AWS101" s="423"/>
      <c r="AWT101" s="424"/>
      <c r="AWU101" s="423"/>
      <c r="AWV101" s="554"/>
      <c r="AWW101" s="554"/>
      <c r="AWX101" s="554"/>
      <c r="AWY101" s="424"/>
      <c r="AWZ101" s="422"/>
      <c r="AXA101" s="424"/>
      <c r="AXB101" s="422"/>
      <c r="AXC101" s="423"/>
      <c r="AXD101" s="424"/>
      <c r="AXE101" s="423"/>
      <c r="AXF101" s="554"/>
      <c r="AXG101" s="554"/>
      <c r="AXH101" s="554"/>
      <c r="AXI101" s="424"/>
      <c r="AXJ101" s="422"/>
      <c r="AXK101" s="424"/>
      <c r="AXL101" s="422"/>
      <c r="AXM101" s="423"/>
      <c r="AXN101" s="424"/>
      <c r="AXO101" s="423"/>
      <c r="AXP101" s="554"/>
      <c r="AXQ101" s="554"/>
      <c r="AXR101" s="554"/>
      <c r="AXS101" s="424"/>
      <c r="AXT101" s="422"/>
      <c r="AXU101" s="424"/>
      <c r="AXV101" s="422"/>
      <c r="AXW101" s="423"/>
      <c r="AXX101" s="424"/>
      <c r="AXY101" s="423"/>
      <c r="AXZ101" s="554"/>
      <c r="AYA101" s="554"/>
      <c r="AYB101" s="554"/>
      <c r="AYC101" s="424"/>
      <c r="AYD101" s="422"/>
      <c r="AYE101" s="424"/>
      <c r="AYF101" s="422"/>
      <c r="AYG101" s="423"/>
      <c r="AYH101" s="424"/>
      <c r="AYI101" s="423"/>
      <c r="AYJ101" s="554"/>
      <c r="AYK101" s="554"/>
      <c r="AYL101" s="554"/>
      <c r="AYM101" s="424"/>
      <c r="AYN101" s="422"/>
      <c r="AYO101" s="424"/>
      <c r="AYP101" s="422"/>
      <c r="AYQ101" s="423"/>
      <c r="AYR101" s="424"/>
      <c r="AYS101" s="423"/>
      <c r="AYT101" s="554"/>
      <c r="AYU101" s="554"/>
      <c r="AYV101" s="554"/>
      <c r="AYW101" s="424"/>
      <c r="AYX101" s="422"/>
      <c r="AYY101" s="424"/>
      <c r="AYZ101" s="422"/>
      <c r="AZA101" s="423"/>
      <c r="AZB101" s="424"/>
      <c r="AZC101" s="423"/>
      <c r="AZD101" s="554"/>
      <c r="AZE101" s="554"/>
      <c r="AZF101" s="554"/>
      <c r="AZG101" s="424"/>
      <c r="AZH101" s="422"/>
      <c r="AZI101" s="424"/>
      <c r="AZJ101" s="422"/>
      <c r="AZK101" s="423"/>
      <c r="AZL101" s="424"/>
      <c r="AZM101" s="423"/>
      <c r="AZN101" s="554"/>
      <c r="AZO101" s="554"/>
      <c r="AZP101" s="554"/>
      <c r="AZQ101" s="424"/>
      <c r="AZR101" s="422"/>
      <c r="AZS101" s="424"/>
      <c r="AZT101" s="422"/>
      <c r="AZU101" s="423"/>
      <c r="AZV101" s="424"/>
      <c r="AZW101" s="423"/>
      <c r="AZX101" s="554"/>
      <c r="AZY101" s="554"/>
      <c r="AZZ101" s="554"/>
      <c r="BAA101" s="424"/>
      <c r="BAB101" s="422"/>
      <c r="BAC101" s="424"/>
      <c r="BAD101" s="422"/>
      <c r="BAE101" s="423"/>
      <c r="BAF101" s="424"/>
      <c r="BAG101" s="423"/>
      <c r="BAH101" s="554"/>
      <c r="BAI101" s="554"/>
      <c r="BAJ101" s="554"/>
      <c r="BAK101" s="424"/>
      <c r="BAL101" s="422"/>
      <c r="BAM101" s="424"/>
      <c r="BAN101" s="422"/>
      <c r="BAO101" s="423"/>
      <c r="BAP101" s="424"/>
      <c r="BAQ101" s="423"/>
      <c r="BAR101" s="554"/>
      <c r="BAS101" s="554"/>
      <c r="BAT101" s="554"/>
      <c r="BAU101" s="424"/>
      <c r="BAV101" s="422"/>
      <c r="BAW101" s="424"/>
      <c r="BAX101" s="422"/>
      <c r="BAY101" s="423"/>
      <c r="BAZ101" s="424"/>
      <c r="BBA101" s="423"/>
      <c r="BBB101" s="554"/>
      <c r="BBC101" s="554"/>
      <c r="BBD101" s="554"/>
      <c r="BBE101" s="424"/>
      <c r="BBF101" s="422"/>
      <c r="BBG101" s="424"/>
      <c r="BBH101" s="422"/>
      <c r="BBI101" s="423"/>
      <c r="BBJ101" s="424"/>
      <c r="BBK101" s="423"/>
      <c r="BBL101" s="554"/>
      <c r="BBM101" s="554"/>
      <c r="BBN101" s="554"/>
      <c r="BBO101" s="424"/>
      <c r="BBP101" s="422"/>
      <c r="BBQ101" s="424"/>
      <c r="BBR101" s="422"/>
      <c r="BBS101" s="423"/>
      <c r="BBT101" s="424"/>
      <c r="BBU101" s="423"/>
      <c r="BBV101" s="554"/>
      <c r="BBW101" s="554"/>
      <c r="BBX101" s="554"/>
      <c r="BBY101" s="424"/>
      <c r="BBZ101" s="422"/>
      <c r="BCA101" s="424"/>
      <c r="BCB101" s="422"/>
      <c r="BCC101" s="423"/>
      <c r="BCD101" s="424"/>
      <c r="BCE101" s="423"/>
      <c r="BCF101" s="554"/>
      <c r="BCG101" s="554"/>
      <c r="BCH101" s="554"/>
      <c r="BCI101" s="424"/>
      <c r="BCJ101" s="422"/>
      <c r="BCK101" s="424"/>
      <c r="BCL101" s="422"/>
      <c r="BCM101" s="423"/>
      <c r="BCN101" s="424"/>
      <c r="BCO101" s="423"/>
      <c r="BCP101" s="554"/>
      <c r="BCQ101" s="554"/>
      <c r="BCR101" s="554"/>
      <c r="BCS101" s="424"/>
      <c r="BCT101" s="422"/>
      <c r="BCU101" s="424"/>
      <c r="BCV101" s="422"/>
      <c r="BCW101" s="423"/>
      <c r="BCX101" s="424"/>
      <c r="BCY101" s="423"/>
      <c r="BCZ101" s="554"/>
      <c r="BDA101" s="554"/>
      <c r="BDB101" s="554"/>
      <c r="BDC101" s="424"/>
      <c r="BDD101" s="422"/>
      <c r="BDE101" s="424"/>
      <c r="BDF101" s="422"/>
      <c r="BDG101" s="423"/>
      <c r="BDH101" s="424"/>
      <c r="BDI101" s="423"/>
      <c r="BDJ101" s="554"/>
      <c r="BDK101" s="554"/>
      <c r="BDL101" s="554"/>
      <c r="BDM101" s="424"/>
      <c r="BDN101" s="422"/>
      <c r="BDO101" s="424"/>
      <c r="BDP101" s="422"/>
      <c r="BDQ101" s="423"/>
      <c r="BDR101" s="424"/>
      <c r="BDS101" s="423"/>
      <c r="BDT101" s="554"/>
      <c r="BDU101" s="554"/>
      <c r="BDV101" s="554"/>
      <c r="BDW101" s="424"/>
      <c r="BDX101" s="422"/>
      <c r="BDY101" s="424"/>
      <c r="BDZ101" s="422"/>
      <c r="BEA101" s="423"/>
      <c r="BEB101" s="424"/>
      <c r="BEC101" s="423"/>
      <c r="BED101" s="554"/>
      <c r="BEE101" s="554"/>
      <c r="BEF101" s="554"/>
      <c r="BEG101" s="424"/>
      <c r="BEH101" s="422"/>
      <c r="BEI101" s="424"/>
      <c r="BEJ101" s="422"/>
      <c r="BEK101" s="423"/>
      <c r="BEL101" s="424"/>
      <c r="BEM101" s="423"/>
      <c r="BEN101" s="554"/>
      <c r="BEO101" s="554"/>
      <c r="BEP101" s="554"/>
      <c r="BEQ101" s="424"/>
      <c r="BER101" s="422"/>
      <c r="BES101" s="424"/>
      <c r="BET101" s="422"/>
      <c r="BEU101" s="423"/>
      <c r="BEV101" s="424"/>
      <c r="BEW101" s="423"/>
      <c r="BEX101" s="554"/>
      <c r="BEY101" s="554"/>
      <c r="BEZ101" s="554"/>
      <c r="BFA101" s="424"/>
      <c r="BFB101" s="422"/>
      <c r="BFC101" s="424"/>
      <c r="BFD101" s="422"/>
      <c r="BFE101" s="423"/>
      <c r="BFF101" s="424"/>
      <c r="BFG101" s="423"/>
      <c r="BFH101" s="554"/>
      <c r="BFI101" s="554"/>
      <c r="BFJ101" s="554"/>
      <c r="BFK101" s="424"/>
      <c r="BFL101" s="422"/>
      <c r="BFM101" s="424"/>
      <c r="BFN101" s="422"/>
      <c r="BFO101" s="423"/>
      <c r="BFP101" s="424"/>
      <c r="BFQ101" s="423"/>
      <c r="BFR101" s="554"/>
      <c r="BFS101" s="554"/>
      <c r="BFT101" s="554"/>
      <c r="BFU101" s="424"/>
      <c r="BFV101" s="422"/>
      <c r="BFW101" s="424"/>
      <c r="BFX101" s="422"/>
      <c r="BFY101" s="423"/>
      <c r="BFZ101" s="424"/>
      <c r="BGA101" s="423"/>
      <c r="BGB101" s="554"/>
      <c r="BGC101" s="554"/>
      <c r="BGD101" s="554"/>
      <c r="BGE101" s="424"/>
      <c r="BGF101" s="422"/>
      <c r="BGG101" s="424"/>
      <c r="BGH101" s="422"/>
      <c r="BGI101" s="423"/>
      <c r="BGJ101" s="424"/>
      <c r="BGK101" s="423"/>
      <c r="BGL101" s="554"/>
      <c r="BGM101" s="554"/>
      <c r="BGN101" s="554"/>
      <c r="BGO101" s="424"/>
      <c r="BGP101" s="422"/>
      <c r="BGQ101" s="424"/>
      <c r="BGR101" s="422"/>
      <c r="BGS101" s="423"/>
      <c r="BGT101" s="424"/>
      <c r="BGU101" s="423"/>
      <c r="BGV101" s="554"/>
      <c r="BGW101" s="554"/>
      <c r="BGX101" s="554"/>
      <c r="BGY101" s="424"/>
      <c r="BGZ101" s="422"/>
      <c r="BHA101" s="424"/>
      <c r="BHB101" s="422"/>
      <c r="BHC101" s="423"/>
      <c r="BHD101" s="424"/>
      <c r="BHE101" s="423"/>
      <c r="BHF101" s="554"/>
      <c r="BHG101" s="554"/>
      <c r="BHH101" s="554"/>
      <c r="BHI101" s="424"/>
      <c r="BHJ101" s="422"/>
      <c r="BHK101" s="424"/>
      <c r="BHL101" s="422"/>
      <c r="BHM101" s="423"/>
      <c r="BHN101" s="424"/>
      <c r="BHO101" s="423"/>
      <c r="BHP101" s="554"/>
      <c r="BHQ101" s="554"/>
      <c r="BHR101" s="554"/>
      <c r="BHS101" s="424"/>
      <c r="BHT101" s="422"/>
      <c r="BHU101" s="424"/>
      <c r="BHV101" s="422"/>
      <c r="BHW101" s="423"/>
      <c r="BHX101" s="424"/>
      <c r="BHY101" s="423"/>
      <c r="BHZ101" s="554"/>
      <c r="BIA101" s="554"/>
      <c r="BIB101" s="554"/>
      <c r="BIC101" s="424"/>
      <c r="BID101" s="422"/>
      <c r="BIE101" s="424"/>
      <c r="BIF101" s="422"/>
      <c r="BIG101" s="423"/>
      <c r="BIH101" s="424"/>
      <c r="BII101" s="423"/>
      <c r="BIJ101" s="554"/>
      <c r="BIK101" s="554"/>
      <c r="BIL101" s="554"/>
      <c r="BIM101" s="424"/>
      <c r="BIN101" s="422"/>
      <c r="BIO101" s="424"/>
      <c r="BIP101" s="422"/>
      <c r="BIQ101" s="423"/>
      <c r="BIR101" s="424"/>
      <c r="BIS101" s="423"/>
      <c r="BIT101" s="554"/>
      <c r="BIU101" s="554"/>
      <c r="BIV101" s="554"/>
      <c r="BIW101" s="424"/>
      <c r="BIX101" s="422"/>
      <c r="BIY101" s="424"/>
      <c r="BIZ101" s="422"/>
      <c r="BJA101" s="423"/>
      <c r="BJB101" s="424"/>
      <c r="BJC101" s="423"/>
      <c r="BJD101" s="554"/>
      <c r="BJE101" s="554"/>
      <c r="BJF101" s="554"/>
      <c r="BJG101" s="424"/>
      <c r="BJH101" s="422"/>
      <c r="BJI101" s="424"/>
      <c r="BJJ101" s="422"/>
      <c r="BJK101" s="423"/>
      <c r="BJL101" s="424"/>
      <c r="BJM101" s="423"/>
      <c r="BJN101" s="554"/>
      <c r="BJO101" s="554"/>
      <c r="BJP101" s="554"/>
      <c r="BJQ101" s="424"/>
      <c r="BJR101" s="422"/>
      <c r="BJS101" s="424"/>
      <c r="BJT101" s="422"/>
      <c r="BJU101" s="423"/>
      <c r="BJV101" s="424"/>
      <c r="BJW101" s="423"/>
      <c r="BJX101" s="554"/>
      <c r="BJY101" s="554"/>
      <c r="BJZ101" s="554"/>
      <c r="BKA101" s="424"/>
      <c r="BKB101" s="422"/>
      <c r="BKC101" s="424"/>
      <c r="BKD101" s="422"/>
      <c r="BKE101" s="423"/>
      <c r="BKF101" s="424"/>
      <c r="BKG101" s="423"/>
      <c r="BKH101" s="554"/>
      <c r="BKI101" s="554"/>
      <c r="BKJ101" s="554"/>
      <c r="BKK101" s="424"/>
      <c r="BKL101" s="422"/>
      <c r="BKM101" s="424"/>
      <c r="BKN101" s="422"/>
      <c r="BKO101" s="423"/>
      <c r="BKP101" s="424"/>
      <c r="BKQ101" s="423"/>
      <c r="BKR101" s="554"/>
      <c r="BKS101" s="554"/>
      <c r="BKT101" s="554"/>
      <c r="BKU101" s="424"/>
      <c r="BKV101" s="422"/>
      <c r="BKW101" s="424"/>
      <c r="BKX101" s="422"/>
      <c r="BKY101" s="423"/>
      <c r="BKZ101" s="424"/>
      <c r="BLA101" s="423"/>
      <c r="BLB101" s="554"/>
      <c r="BLC101" s="554"/>
      <c r="BLD101" s="554"/>
      <c r="BLE101" s="424"/>
      <c r="BLF101" s="422"/>
      <c r="BLG101" s="424"/>
      <c r="BLH101" s="422"/>
      <c r="BLI101" s="423"/>
      <c r="BLJ101" s="424"/>
      <c r="BLK101" s="423"/>
      <c r="BLL101" s="554"/>
      <c r="BLM101" s="554"/>
      <c r="BLN101" s="554"/>
      <c r="BLO101" s="424"/>
      <c r="BLP101" s="422"/>
      <c r="BLQ101" s="424"/>
      <c r="BLR101" s="422"/>
      <c r="BLS101" s="423"/>
      <c r="BLT101" s="424"/>
      <c r="BLU101" s="423"/>
      <c r="BLV101" s="554"/>
      <c r="BLW101" s="554"/>
      <c r="BLX101" s="554"/>
      <c r="BLY101" s="424"/>
      <c r="BLZ101" s="422"/>
      <c r="BMA101" s="424"/>
      <c r="BMB101" s="422"/>
      <c r="BMC101" s="423"/>
      <c r="BMD101" s="424"/>
      <c r="BME101" s="423"/>
      <c r="BMF101" s="554"/>
      <c r="BMG101" s="554"/>
      <c r="BMH101" s="554"/>
      <c r="BMI101" s="424"/>
      <c r="BMJ101" s="422"/>
      <c r="BMK101" s="424"/>
      <c r="BML101" s="422"/>
      <c r="BMM101" s="423"/>
      <c r="BMN101" s="424"/>
      <c r="BMO101" s="423"/>
      <c r="BMP101" s="554"/>
      <c r="BMQ101" s="554"/>
      <c r="BMR101" s="554"/>
      <c r="BMS101" s="424"/>
      <c r="BMT101" s="422"/>
      <c r="BMU101" s="424"/>
      <c r="BMV101" s="422"/>
      <c r="BMW101" s="423"/>
      <c r="BMX101" s="424"/>
      <c r="BMY101" s="423"/>
      <c r="BMZ101" s="554"/>
      <c r="BNA101" s="554"/>
      <c r="BNB101" s="554"/>
      <c r="BNC101" s="424"/>
      <c r="BND101" s="422"/>
      <c r="BNE101" s="424"/>
      <c r="BNF101" s="422"/>
      <c r="BNG101" s="423"/>
      <c r="BNH101" s="424"/>
      <c r="BNI101" s="423"/>
      <c r="BNJ101" s="554"/>
      <c r="BNK101" s="554"/>
      <c r="BNL101" s="554"/>
      <c r="BNM101" s="424"/>
      <c r="BNN101" s="422"/>
      <c r="BNO101" s="424"/>
      <c r="BNP101" s="422"/>
      <c r="BNQ101" s="423"/>
      <c r="BNR101" s="424"/>
      <c r="BNS101" s="423"/>
      <c r="BNT101" s="554"/>
      <c r="BNU101" s="554"/>
      <c r="BNV101" s="554"/>
      <c r="BNW101" s="424"/>
      <c r="BNX101" s="422"/>
      <c r="BNY101" s="424"/>
      <c r="BNZ101" s="422"/>
      <c r="BOA101" s="423"/>
      <c r="BOB101" s="424"/>
      <c r="BOC101" s="423"/>
      <c r="BOD101" s="554"/>
      <c r="BOE101" s="554"/>
      <c r="BOF101" s="554"/>
      <c r="BOG101" s="424"/>
      <c r="BOH101" s="422"/>
      <c r="BOI101" s="424"/>
      <c r="BOJ101" s="422"/>
      <c r="BOK101" s="423"/>
      <c r="BOL101" s="424"/>
      <c r="BOM101" s="423"/>
      <c r="BON101" s="554"/>
      <c r="BOO101" s="554"/>
      <c r="BOP101" s="554"/>
      <c r="BOQ101" s="424"/>
      <c r="BOR101" s="422"/>
      <c r="BOS101" s="424"/>
      <c r="BOT101" s="422"/>
      <c r="BOU101" s="423"/>
      <c r="BOV101" s="424"/>
      <c r="BOW101" s="423"/>
      <c r="BOX101" s="554"/>
      <c r="BOY101" s="554"/>
      <c r="BOZ101" s="554"/>
      <c r="BPA101" s="424"/>
      <c r="BPB101" s="422"/>
      <c r="BPC101" s="424"/>
      <c r="BPD101" s="422"/>
      <c r="BPE101" s="423"/>
      <c r="BPF101" s="424"/>
      <c r="BPG101" s="423"/>
      <c r="BPH101" s="554"/>
      <c r="BPI101" s="554"/>
      <c r="BPJ101" s="554"/>
      <c r="BPK101" s="424"/>
      <c r="BPL101" s="422"/>
      <c r="BPM101" s="424"/>
      <c r="BPN101" s="422"/>
      <c r="BPO101" s="423"/>
      <c r="BPP101" s="424"/>
      <c r="BPQ101" s="423"/>
      <c r="BPR101" s="554"/>
      <c r="BPS101" s="554"/>
      <c r="BPT101" s="554"/>
      <c r="BPU101" s="424"/>
      <c r="BPV101" s="422"/>
      <c r="BPW101" s="424"/>
      <c r="BPX101" s="422"/>
      <c r="BPY101" s="423"/>
      <c r="BPZ101" s="424"/>
      <c r="BQA101" s="423"/>
      <c r="BQB101" s="554"/>
      <c r="BQC101" s="554"/>
      <c r="BQD101" s="554"/>
      <c r="BQE101" s="424"/>
      <c r="BQF101" s="422"/>
      <c r="BQG101" s="424"/>
      <c r="BQH101" s="422"/>
      <c r="BQI101" s="423"/>
      <c r="BQJ101" s="424"/>
      <c r="BQK101" s="423"/>
      <c r="BQL101" s="554"/>
      <c r="BQM101" s="554"/>
      <c r="BQN101" s="554"/>
      <c r="BQO101" s="424"/>
      <c r="BQP101" s="422"/>
      <c r="BQQ101" s="424"/>
      <c r="BQR101" s="422"/>
      <c r="BQS101" s="423"/>
      <c r="BQT101" s="424"/>
      <c r="BQU101" s="423"/>
      <c r="BQV101" s="554"/>
      <c r="BQW101" s="554"/>
      <c r="BQX101" s="554"/>
      <c r="BQY101" s="424"/>
      <c r="BQZ101" s="422"/>
      <c r="BRA101" s="424"/>
      <c r="BRB101" s="422"/>
      <c r="BRC101" s="423"/>
      <c r="BRD101" s="424"/>
      <c r="BRE101" s="423"/>
      <c r="BRF101" s="554"/>
      <c r="BRG101" s="554"/>
      <c r="BRH101" s="554"/>
      <c r="BRI101" s="424"/>
      <c r="BRJ101" s="422"/>
      <c r="BRK101" s="424"/>
      <c r="BRL101" s="422"/>
      <c r="BRM101" s="423"/>
      <c r="BRN101" s="424"/>
      <c r="BRO101" s="423"/>
      <c r="BRP101" s="554"/>
      <c r="BRQ101" s="554"/>
      <c r="BRR101" s="554"/>
      <c r="BRS101" s="424"/>
      <c r="BRT101" s="422"/>
      <c r="BRU101" s="424"/>
      <c r="BRV101" s="422"/>
      <c r="BRW101" s="423"/>
      <c r="BRX101" s="424"/>
      <c r="BRY101" s="423"/>
      <c r="BRZ101" s="554"/>
      <c r="BSA101" s="554"/>
      <c r="BSB101" s="554"/>
      <c r="BSC101" s="424"/>
      <c r="BSD101" s="422"/>
      <c r="BSE101" s="424"/>
      <c r="BSF101" s="422"/>
      <c r="BSG101" s="423"/>
      <c r="BSH101" s="424"/>
      <c r="BSI101" s="423"/>
      <c r="BSJ101" s="554"/>
      <c r="BSK101" s="554"/>
      <c r="BSL101" s="554"/>
      <c r="BSM101" s="424"/>
      <c r="BSN101" s="422"/>
      <c r="BSO101" s="424"/>
      <c r="BSP101" s="422"/>
      <c r="BSQ101" s="423"/>
      <c r="BSR101" s="424"/>
      <c r="BSS101" s="423"/>
      <c r="BST101" s="554"/>
      <c r="BSU101" s="554"/>
      <c r="BSV101" s="554"/>
      <c r="BSW101" s="424"/>
      <c r="BSX101" s="422"/>
      <c r="BSY101" s="424"/>
      <c r="BSZ101" s="422"/>
      <c r="BTA101" s="423"/>
      <c r="BTB101" s="424"/>
      <c r="BTC101" s="423"/>
      <c r="BTD101" s="554"/>
      <c r="BTE101" s="554"/>
      <c r="BTF101" s="554"/>
      <c r="BTG101" s="424"/>
      <c r="BTH101" s="422"/>
      <c r="BTI101" s="424"/>
      <c r="BTJ101" s="422"/>
      <c r="BTK101" s="423"/>
      <c r="BTL101" s="424"/>
      <c r="BTM101" s="423"/>
      <c r="BTN101" s="554"/>
      <c r="BTO101" s="554"/>
      <c r="BTP101" s="554"/>
      <c r="BTQ101" s="424"/>
      <c r="BTR101" s="422"/>
      <c r="BTS101" s="424"/>
      <c r="BTT101" s="422"/>
      <c r="BTU101" s="423"/>
      <c r="BTV101" s="424"/>
      <c r="BTW101" s="423"/>
      <c r="BTX101" s="554"/>
      <c r="BTY101" s="554"/>
      <c r="BTZ101" s="554"/>
      <c r="BUA101" s="424"/>
      <c r="BUB101" s="422"/>
      <c r="BUC101" s="424"/>
      <c r="BUD101" s="422"/>
      <c r="BUE101" s="423"/>
      <c r="BUF101" s="424"/>
      <c r="BUG101" s="423"/>
      <c r="BUH101" s="554"/>
      <c r="BUI101" s="554"/>
      <c r="BUJ101" s="554"/>
      <c r="BUK101" s="424"/>
      <c r="BUL101" s="422"/>
      <c r="BUM101" s="424"/>
      <c r="BUN101" s="422"/>
      <c r="BUO101" s="423"/>
      <c r="BUP101" s="424"/>
      <c r="BUQ101" s="423"/>
      <c r="BUR101" s="554"/>
      <c r="BUS101" s="554"/>
      <c r="BUT101" s="554"/>
      <c r="BUU101" s="424"/>
      <c r="BUV101" s="422"/>
      <c r="BUW101" s="424"/>
      <c r="BUX101" s="422"/>
      <c r="BUY101" s="423"/>
      <c r="BUZ101" s="424"/>
      <c r="BVA101" s="423"/>
      <c r="BVB101" s="554"/>
      <c r="BVC101" s="554"/>
      <c r="BVD101" s="554"/>
      <c r="BVE101" s="424"/>
      <c r="BVF101" s="422"/>
      <c r="BVG101" s="424"/>
      <c r="BVH101" s="422"/>
      <c r="BVI101" s="423"/>
      <c r="BVJ101" s="424"/>
      <c r="BVK101" s="423"/>
      <c r="BVL101" s="554"/>
      <c r="BVM101" s="554"/>
      <c r="BVN101" s="554"/>
      <c r="BVO101" s="424"/>
      <c r="BVP101" s="422"/>
      <c r="BVQ101" s="424"/>
      <c r="BVR101" s="422"/>
      <c r="BVS101" s="423"/>
      <c r="BVT101" s="424"/>
      <c r="BVU101" s="423"/>
      <c r="BVV101" s="554"/>
      <c r="BVW101" s="554"/>
      <c r="BVX101" s="554"/>
      <c r="BVY101" s="424"/>
      <c r="BVZ101" s="422"/>
      <c r="BWA101" s="424"/>
      <c r="BWB101" s="422"/>
      <c r="BWC101" s="423"/>
      <c r="BWD101" s="424"/>
      <c r="BWE101" s="423"/>
      <c r="BWF101" s="554"/>
      <c r="BWG101" s="554"/>
      <c r="BWH101" s="554"/>
      <c r="BWI101" s="424"/>
      <c r="BWJ101" s="422"/>
      <c r="BWK101" s="424"/>
      <c r="BWL101" s="422"/>
      <c r="BWM101" s="423"/>
      <c r="BWN101" s="424"/>
      <c r="BWO101" s="423"/>
      <c r="BWP101" s="554"/>
      <c r="BWQ101" s="554"/>
      <c r="BWR101" s="554"/>
      <c r="BWS101" s="424"/>
      <c r="BWT101" s="422"/>
      <c r="BWU101" s="424"/>
      <c r="BWV101" s="422"/>
      <c r="BWW101" s="423"/>
      <c r="BWX101" s="424"/>
      <c r="BWY101" s="423"/>
      <c r="BWZ101" s="554"/>
      <c r="BXA101" s="554"/>
      <c r="BXB101" s="554"/>
      <c r="BXC101" s="424"/>
      <c r="BXD101" s="422"/>
      <c r="BXE101" s="424"/>
      <c r="BXF101" s="422"/>
      <c r="BXG101" s="423"/>
      <c r="BXH101" s="424"/>
      <c r="BXI101" s="423"/>
      <c r="BXJ101" s="554"/>
      <c r="BXK101" s="554"/>
      <c r="BXL101" s="554"/>
      <c r="BXM101" s="424"/>
      <c r="BXN101" s="422"/>
      <c r="BXO101" s="424"/>
      <c r="BXP101" s="422"/>
      <c r="BXQ101" s="423"/>
      <c r="BXR101" s="424"/>
      <c r="BXS101" s="423"/>
      <c r="BXT101" s="554"/>
      <c r="BXU101" s="554"/>
      <c r="BXV101" s="554"/>
      <c r="BXW101" s="424"/>
      <c r="BXX101" s="422"/>
      <c r="BXY101" s="424"/>
      <c r="BXZ101" s="422"/>
      <c r="BYA101" s="423"/>
      <c r="BYB101" s="424"/>
      <c r="BYC101" s="423"/>
      <c r="BYD101" s="554"/>
      <c r="BYE101" s="554"/>
      <c r="BYF101" s="554"/>
      <c r="BYG101" s="424"/>
      <c r="BYH101" s="422"/>
      <c r="BYI101" s="424"/>
      <c r="BYJ101" s="422"/>
      <c r="BYK101" s="423"/>
      <c r="BYL101" s="424"/>
      <c r="BYM101" s="423"/>
      <c r="BYN101" s="554"/>
      <c r="BYO101" s="554"/>
      <c r="BYP101" s="554"/>
      <c r="BYQ101" s="424"/>
      <c r="BYR101" s="422"/>
      <c r="BYS101" s="424"/>
      <c r="BYT101" s="422"/>
      <c r="BYU101" s="423"/>
      <c r="BYV101" s="424"/>
      <c r="BYW101" s="423"/>
      <c r="BYX101" s="554"/>
      <c r="BYY101" s="554"/>
      <c r="BYZ101" s="554"/>
      <c r="BZA101" s="424"/>
      <c r="BZB101" s="422"/>
      <c r="BZC101" s="424"/>
      <c r="BZD101" s="422"/>
      <c r="BZE101" s="423"/>
      <c r="BZF101" s="424"/>
      <c r="BZG101" s="423"/>
      <c r="BZH101" s="554"/>
      <c r="BZI101" s="554"/>
      <c r="BZJ101" s="554"/>
      <c r="BZK101" s="424"/>
      <c r="BZL101" s="422"/>
      <c r="BZM101" s="424"/>
      <c r="BZN101" s="422"/>
      <c r="BZO101" s="423"/>
      <c r="BZP101" s="424"/>
      <c r="BZQ101" s="423"/>
      <c r="BZR101" s="554"/>
      <c r="BZS101" s="554"/>
      <c r="BZT101" s="554"/>
      <c r="BZU101" s="424"/>
      <c r="BZV101" s="422"/>
      <c r="BZW101" s="424"/>
      <c r="BZX101" s="422"/>
      <c r="BZY101" s="423"/>
      <c r="BZZ101" s="424"/>
      <c r="CAA101" s="423"/>
      <c r="CAB101" s="554"/>
      <c r="CAC101" s="554"/>
      <c r="CAD101" s="554"/>
      <c r="CAE101" s="424"/>
      <c r="CAF101" s="422"/>
      <c r="CAG101" s="424"/>
      <c r="CAH101" s="422"/>
      <c r="CAI101" s="423"/>
      <c r="CAJ101" s="424"/>
      <c r="CAK101" s="423"/>
      <c r="CAL101" s="554"/>
      <c r="CAM101" s="554"/>
      <c r="CAN101" s="554"/>
      <c r="CAO101" s="424"/>
      <c r="CAP101" s="422"/>
      <c r="CAQ101" s="424"/>
      <c r="CAR101" s="422"/>
      <c r="CAS101" s="423"/>
      <c r="CAT101" s="424"/>
      <c r="CAU101" s="423"/>
      <c r="CAV101" s="554"/>
      <c r="CAW101" s="554"/>
      <c r="CAX101" s="554"/>
      <c r="CAY101" s="424"/>
      <c r="CAZ101" s="422"/>
      <c r="CBA101" s="424"/>
      <c r="CBB101" s="422"/>
      <c r="CBC101" s="423"/>
      <c r="CBD101" s="424"/>
      <c r="CBE101" s="423"/>
      <c r="CBF101" s="554"/>
      <c r="CBG101" s="554"/>
      <c r="CBH101" s="554"/>
      <c r="CBI101" s="424"/>
      <c r="CBJ101" s="422"/>
      <c r="CBK101" s="424"/>
      <c r="CBL101" s="422"/>
      <c r="CBM101" s="423"/>
      <c r="CBN101" s="424"/>
      <c r="CBO101" s="423"/>
      <c r="CBP101" s="554"/>
      <c r="CBQ101" s="554"/>
      <c r="CBR101" s="554"/>
      <c r="CBS101" s="424"/>
      <c r="CBT101" s="422"/>
      <c r="CBU101" s="424"/>
      <c r="CBV101" s="422"/>
      <c r="CBW101" s="423"/>
      <c r="CBX101" s="424"/>
      <c r="CBY101" s="423"/>
      <c r="CBZ101" s="554"/>
      <c r="CCA101" s="554"/>
      <c r="CCB101" s="554"/>
      <c r="CCC101" s="424"/>
      <c r="CCD101" s="422"/>
      <c r="CCE101" s="424"/>
      <c r="CCF101" s="422"/>
      <c r="CCG101" s="423"/>
      <c r="CCH101" s="424"/>
      <c r="CCI101" s="423"/>
      <c r="CCJ101" s="554"/>
      <c r="CCK101" s="554"/>
      <c r="CCL101" s="554"/>
      <c r="CCM101" s="424"/>
      <c r="CCN101" s="422"/>
      <c r="CCO101" s="424"/>
      <c r="CCP101" s="422"/>
      <c r="CCQ101" s="423"/>
      <c r="CCR101" s="424"/>
      <c r="CCS101" s="423"/>
      <c r="CCT101" s="554"/>
      <c r="CCU101" s="554"/>
      <c r="CCV101" s="554"/>
      <c r="CCW101" s="424"/>
      <c r="CCX101" s="422"/>
      <c r="CCY101" s="424"/>
      <c r="CCZ101" s="422"/>
      <c r="CDA101" s="423"/>
      <c r="CDB101" s="424"/>
      <c r="CDC101" s="423"/>
      <c r="CDD101" s="554"/>
      <c r="CDE101" s="554"/>
      <c r="CDF101" s="554"/>
      <c r="CDG101" s="424"/>
      <c r="CDH101" s="422"/>
      <c r="CDI101" s="424"/>
      <c r="CDJ101" s="422"/>
      <c r="CDK101" s="423"/>
      <c r="CDL101" s="424"/>
      <c r="CDM101" s="423"/>
      <c r="CDN101" s="554"/>
      <c r="CDO101" s="554"/>
      <c r="CDP101" s="554"/>
      <c r="CDQ101" s="424"/>
      <c r="CDR101" s="422"/>
      <c r="CDS101" s="424"/>
      <c r="CDT101" s="422"/>
      <c r="CDU101" s="423"/>
      <c r="CDV101" s="424"/>
      <c r="CDW101" s="423"/>
      <c r="CDX101" s="554"/>
      <c r="CDY101" s="554"/>
      <c r="CDZ101" s="554"/>
      <c r="CEA101" s="424"/>
      <c r="CEB101" s="422"/>
      <c r="CEC101" s="424"/>
      <c r="CED101" s="422"/>
      <c r="CEE101" s="423"/>
      <c r="CEF101" s="424"/>
      <c r="CEG101" s="423"/>
      <c r="CEH101" s="554"/>
      <c r="CEI101" s="554"/>
      <c r="CEJ101" s="554"/>
      <c r="CEK101" s="424"/>
      <c r="CEL101" s="422"/>
      <c r="CEM101" s="424"/>
      <c r="CEN101" s="422"/>
      <c r="CEO101" s="423"/>
      <c r="CEP101" s="424"/>
      <c r="CEQ101" s="423"/>
      <c r="CER101" s="554"/>
      <c r="CES101" s="554"/>
      <c r="CET101" s="554"/>
      <c r="CEU101" s="424"/>
      <c r="CEV101" s="422"/>
      <c r="CEW101" s="424"/>
      <c r="CEX101" s="422"/>
      <c r="CEY101" s="423"/>
      <c r="CEZ101" s="424"/>
      <c r="CFA101" s="423"/>
      <c r="CFB101" s="554"/>
      <c r="CFC101" s="554"/>
      <c r="CFD101" s="554"/>
      <c r="CFE101" s="424"/>
      <c r="CFF101" s="422"/>
      <c r="CFG101" s="424"/>
      <c r="CFH101" s="422"/>
      <c r="CFI101" s="423"/>
      <c r="CFJ101" s="424"/>
      <c r="CFK101" s="423"/>
      <c r="CFL101" s="554"/>
      <c r="CFM101" s="554"/>
      <c r="CFN101" s="554"/>
      <c r="CFO101" s="424"/>
      <c r="CFP101" s="422"/>
      <c r="CFQ101" s="424"/>
      <c r="CFR101" s="422"/>
      <c r="CFS101" s="423"/>
      <c r="CFT101" s="424"/>
      <c r="CFU101" s="423"/>
      <c r="CFV101" s="554"/>
      <c r="CFW101" s="554"/>
      <c r="CFX101" s="554"/>
      <c r="CFY101" s="424"/>
      <c r="CFZ101" s="422"/>
      <c r="CGA101" s="424"/>
      <c r="CGB101" s="422"/>
      <c r="CGC101" s="423"/>
      <c r="CGD101" s="424"/>
      <c r="CGE101" s="423"/>
      <c r="CGF101" s="554"/>
      <c r="CGG101" s="554"/>
      <c r="CGH101" s="554"/>
      <c r="CGI101" s="424"/>
      <c r="CGJ101" s="422"/>
      <c r="CGK101" s="424"/>
      <c r="CGL101" s="422"/>
      <c r="CGM101" s="423"/>
      <c r="CGN101" s="424"/>
      <c r="CGO101" s="423"/>
      <c r="CGP101" s="554"/>
      <c r="CGQ101" s="554"/>
      <c r="CGR101" s="554"/>
      <c r="CGS101" s="424"/>
      <c r="CGT101" s="422"/>
      <c r="CGU101" s="424"/>
      <c r="CGV101" s="422"/>
      <c r="CGW101" s="423"/>
      <c r="CGX101" s="424"/>
      <c r="CGY101" s="423"/>
      <c r="CGZ101" s="554"/>
      <c r="CHA101" s="554"/>
      <c r="CHB101" s="554"/>
      <c r="CHC101" s="424"/>
      <c r="CHD101" s="422"/>
      <c r="CHE101" s="424"/>
      <c r="CHF101" s="422"/>
      <c r="CHG101" s="423"/>
      <c r="CHH101" s="424"/>
      <c r="CHI101" s="423"/>
      <c r="CHJ101" s="554"/>
      <c r="CHK101" s="554"/>
      <c r="CHL101" s="554"/>
      <c r="CHM101" s="424"/>
      <c r="CHN101" s="422"/>
      <c r="CHO101" s="424"/>
      <c r="CHP101" s="422"/>
      <c r="CHQ101" s="423"/>
      <c r="CHR101" s="424"/>
      <c r="CHS101" s="423"/>
      <c r="CHT101" s="554"/>
      <c r="CHU101" s="554"/>
      <c r="CHV101" s="554"/>
      <c r="CHW101" s="424"/>
      <c r="CHX101" s="422"/>
      <c r="CHY101" s="424"/>
      <c r="CHZ101" s="422"/>
      <c r="CIA101" s="423"/>
      <c r="CIB101" s="424"/>
      <c r="CIC101" s="423"/>
      <c r="CID101" s="554"/>
      <c r="CIE101" s="554"/>
      <c r="CIF101" s="554"/>
      <c r="CIG101" s="424"/>
      <c r="CIH101" s="422"/>
      <c r="CII101" s="424"/>
      <c r="CIJ101" s="422"/>
      <c r="CIK101" s="423"/>
      <c r="CIL101" s="424"/>
      <c r="CIM101" s="423"/>
      <c r="CIN101" s="554"/>
      <c r="CIO101" s="554"/>
      <c r="CIP101" s="554"/>
      <c r="CIQ101" s="424"/>
      <c r="CIR101" s="422"/>
      <c r="CIS101" s="424"/>
      <c r="CIT101" s="422"/>
      <c r="CIU101" s="423"/>
      <c r="CIV101" s="424"/>
      <c r="CIW101" s="423"/>
      <c r="CIX101" s="554"/>
      <c r="CIY101" s="554"/>
      <c r="CIZ101" s="554"/>
      <c r="CJA101" s="424"/>
      <c r="CJB101" s="422"/>
      <c r="CJC101" s="424"/>
      <c r="CJD101" s="422"/>
      <c r="CJE101" s="423"/>
      <c r="CJF101" s="424"/>
      <c r="CJG101" s="423"/>
      <c r="CJH101" s="554"/>
      <c r="CJI101" s="554"/>
      <c r="CJJ101" s="554"/>
      <c r="CJK101" s="424"/>
      <c r="CJL101" s="422"/>
      <c r="CJM101" s="424"/>
      <c r="CJN101" s="422"/>
      <c r="CJO101" s="423"/>
      <c r="CJP101" s="424"/>
      <c r="CJQ101" s="423"/>
      <c r="CJR101" s="554"/>
      <c r="CJS101" s="554"/>
      <c r="CJT101" s="554"/>
      <c r="CJU101" s="424"/>
      <c r="CJV101" s="422"/>
      <c r="CJW101" s="424"/>
      <c r="CJX101" s="422"/>
      <c r="CJY101" s="423"/>
      <c r="CJZ101" s="424"/>
      <c r="CKA101" s="423"/>
      <c r="CKB101" s="554"/>
      <c r="CKC101" s="554"/>
      <c r="CKD101" s="554"/>
      <c r="CKE101" s="424"/>
      <c r="CKF101" s="422"/>
      <c r="CKG101" s="424"/>
      <c r="CKH101" s="422"/>
      <c r="CKI101" s="423"/>
      <c r="CKJ101" s="424"/>
      <c r="CKK101" s="423"/>
      <c r="CKL101" s="554"/>
      <c r="CKM101" s="554"/>
      <c r="CKN101" s="554"/>
      <c r="CKO101" s="424"/>
      <c r="CKP101" s="422"/>
      <c r="CKQ101" s="424"/>
      <c r="CKR101" s="422"/>
      <c r="CKS101" s="423"/>
      <c r="CKT101" s="424"/>
      <c r="CKU101" s="423"/>
      <c r="CKV101" s="554"/>
      <c r="CKW101" s="554"/>
      <c r="CKX101" s="554"/>
      <c r="CKY101" s="424"/>
      <c r="CKZ101" s="422"/>
      <c r="CLA101" s="424"/>
      <c r="CLB101" s="422"/>
      <c r="CLC101" s="423"/>
      <c r="CLD101" s="424"/>
      <c r="CLE101" s="423"/>
      <c r="CLF101" s="554"/>
      <c r="CLG101" s="554"/>
      <c r="CLH101" s="554"/>
      <c r="CLI101" s="424"/>
      <c r="CLJ101" s="422"/>
      <c r="CLK101" s="424"/>
      <c r="CLL101" s="422"/>
      <c r="CLM101" s="423"/>
      <c r="CLN101" s="424"/>
      <c r="CLO101" s="423"/>
      <c r="CLP101" s="554"/>
      <c r="CLQ101" s="554"/>
      <c r="CLR101" s="554"/>
      <c r="CLS101" s="424"/>
      <c r="CLT101" s="422"/>
      <c r="CLU101" s="424"/>
      <c r="CLV101" s="422"/>
      <c r="CLW101" s="423"/>
      <c r="CLX101" s="424"/>
      <c r="CLY101" s="423"/>
      <c r="CLZ101" s="554"/>
      <c r="CMA101" s="554"/>
      <c r="CMB101" s="554"/>
      <c r="CMC101" s="424"/>
      <c r="CMD101" s="422"/>
      <c r="CME101" s="424"/>
      <c r="CMF101" s="422"/>
      <c r="CMG101" s="423"/>
      <c r="CMH101" s="424"/>
      <c r="CMI101" s="423"/>
      <c r="CMJ101" s="554"/>
      <c r="CMK101" s="554"/>
      <c r="CML101" s="554"/>
      <c r="CMM101" s="424"/>
      <c r="CMN101" s="422"/>
      <c r="CMO101" s="424"/>
      <c r="CMP101" s="422"/>
      <c r="CMQ101" s="423"/>
      <c r="CMR101" s="424"/>
      <c r="CMS101" s="423"/>
      <c r="CMT101" s="554"/>
      <c r="CMU101" s="554"/>
      <c r="CMV101" s="554"/>
      <c r="CMW101" s="424"/>
      <c r="CMX101" s="422"/>
      <c r="CMY101" s="424"/>
      <c r="CMZ101" s="422"/>
      <c r="CNA101" s="423"/>
      <c r="CNB101" s="424"/>
      <c r="CNC101" s="423"/>
      <c r="CND101" s="554"/>
      <c r="CNE101" s="554"/>
      <c r="CNF101" s="554"/>
      <c r="CNG101" s="424"/>
      <c r="CNH101" s="422"/>
      <c r="CNI101" s="424"/>
      <c r="CNJ101" s="422"/>
      <c r="CNK101" s="423"/>
      <c r="CNL101" s="424"/>
      <c r="CNM101" s="423"/>
      <c r="CNN101" s="554"/>
      <c r="CNO101" s="554"/>
      <c r="CNP101" s="554"/>
      <c r="CNQ101" s="424"/>
      <c r="CNR101" s="422"/>
      <c r="CNS101" s="424"/>
      <c r="CNT101" s="422"/>
      <c r="CNU101" s="423"/>
      <c r="CNV101" s="424"/>
      <c r="CNW101" s="423"/>
      <c r="CNX101" s="554"/>
      <c r="CNY101" s="554"/>
      <c r="CNZ101" s="554"/>
      <c r="COA101" s="424"/>
      <c r="COB101" s="422"/>
      <c r="COC101" s="424"/>
      <c r="COD101" s="422"/>
      <c r="COE101" s="423"/>
      <c r="COF101" s="424"/>
      <c r="COG101" s="423"/>
      <c r="COH101" s="554"/>
      <c r="COI101" s="554"/>
      <c r="COJ101" s="554"/>
      <c r="COK101" s="424"/>
      <c r="COL101" s="422"/>
      <c r="COM101" s="424"/>
      <c r="CON101" s="422"/>
      <c r="COO101" s="423"/>
      <c r="COP101" s="424"/>
      <c r="COQ101" s="423"/>
      <c r="COR101" s="554"/>
      <c r="COS101" s="554"/>
      <c r="COT101" s="554"/>
      <c r="COU101" s="424"/>
      <c r="COV101" s="422"/>
      <c r="COW101" s="424"/>
      <c r="COX101" s="422"/>
      <c r="COY101" s="423"/>
      <c r="COZ101" s="424"/>
      <c r="CPA101" s="423"/>
      <c r="CPB101" s="554"/>
      <c r="CPC101" s="554"/>
      <c r="CPD101" s="554"/>
      <c r="CPE101" s="424"/>
      <c r="CPF101" s="422"/>
      <c r="CPG101" s="424"/>
      <c r="CPH101" s="422"/>
      <c r="CPI101" s="423"/>
      <c r="CPJ101" s="424"/>
      <c r="CPK101" s="423"/>
      <c r="CPL101" s="554"/>
      <c r="CPM101" s="554"/>
      <c r="CPN101" s="554"/>
      <c r="CPO101" s="424"/>
      <c r="CPP101" s="422"/>
      <c r="CPQ101" s="424"/>
      <c r="CPR101" s="422"/>
      <c r="CPS101" s="423"/>
      <c r="CPT101" s="424"/>
      <c r="CPU101" s="423"/>
      <c r="CPV101" s="554"/>
      <c r="CPW101" s="554"/>
      <c r="CPX101" s="554"/>
      <c r="CPY101" s="424"/>
      <c r="CPZ101" s="422"/>
      <c r="CQA101" s="424"/>
      <c r="CQB101" s="422"/>
      <c r="CQC101" s="423"/>
      <c r="CQD101" s="424"/>
      <c r="CQE101" s="423"/>
      <c r="CQF101" s="554"/>
      <c r="CQG101" s="554"/>
      <c r="CQH101" s="554"/>
      <c r="CQI101" s="424"/>
      <c r="CQJ101" s="422"/>
      <c r="CQK101" s="424"/>
      <c r="CQL101" s="422"/>
      <c r="CQM101" s="423"/>
      <c r="CQN101" s="424"/>
      <c r="CQO101" s="423"/>
      <c r="CQP101" s="554"/>
      <c r="CQQ101" s="554"/>
      <c r="CQR101" s="554"/>
      <c r="CQS101" s="424"/>
      <c r="CQT101" s="422"/>
      <c r="CQU101" s="424"/>
      <c r="CQV101" s="422"/>
      <c r="CQW101" s="423"/>
      <c r="CQX101" s="424"/>
      <c r="CQY101" s="423"/>
      <c r="CQZ101" s="554"/>
      <c r="CRA101" s="554"/>
      <c r="CRB101" s="554"/>
      <c r="CRC101" s="424"/>
      <c r="CRD101" s="422"/>
      <c r="CRE101" s="424"/>
      <c r="CRF101" s="422"/>
      <c r="CRG101" s="423"/>
      <c r="CRH101" s="424"/>
      <c r="CRI101" s="423"/>
      <c r="CRJ101" s="554"/>
      <c r="CRK101" s="554"/>
      <c r="CRL101" s="554"/>
      <c r="CRM101" s="424"/>
      <c r="CRN101" s="422"/>
      <c r="CRO101" s="424"/>
      <c r="CRP101" s="422"/>
      <c r="CRQ101" s="423"/>
      <c r="CRR101" s="424"/>
      <c r="CRS101" s="423"/>
      <c r="CRT101" s="554"/>
      <c r="CRU101" s="554"/>
      <c r="CRV101" s="554"/>
      <c r="CRW101" s="424"/>
      <c r="CRX101" s="422"/>
      <c r="CRY101" s="424"/>
      <c r="CRZ101" s="422"/>
      <c r="CSA101" s="423"/>
      <c r="CSB101" s="424"/>
      <c r="CSC101" s="423"/>
      <c r="CSD101" s="554"/>
      <c r="CSE101" s="554"/>
      <c r="CSF101" s="554"/>
      <c r="CSG101" s="424"/>
      <c r="CSH101" s="422"/>
      <c r="CSI101" s="424"/>
      <c r="CSJ101" s="422"/>
      <c r="CSK101" s="423"/>
      <c r="CSL101" s="424"/>
      <c r="CSM101" s="423"/>
      <c r="CSN101" s="554"/>
      <c r="CSO101" s="554"/>
      <c r="CSP101" s="554"/>
      <c r="CSQ101" s="424"/>
      <c r="CSR101" s="422"/>
      <c r="CSS101" s="424"/>
      <c r="CST101" s="422"/>
      <c r="CSU101" s="423"/>
      <c r="CSV101" s="424"/>
      <c r="CSW101" s="423"/>
      <c r="CSX101" s="554"/>
      <c r="CSY101" s="554"/>
      <c r="CSZ101" s="554"/>
      <c r="CTA101" s="424"/>
      <c r="CTB101" s="422"/>
      <c r="CTC101" s="424"/>
      <c r="CTD101" s="422"/>
      <c r="CTE101" s="423"/>
      <c r="CTF101" s="424"/>
      <c r="CTG101" s="423"/>
      <c r="CTH101" s="554"/>
      <c r="CTI101" s="554"/>
      <c r="CTJ101" s="554"/>
      <c r="CTK101" s="424"/>
      <c r="CTL101" s="422"/>
      <c r="CTM101" s="424"/>
      <c r="CTN101" s="422"/>
      <c r="CTO101" s="423"/>
      <c r="CTP101" s="424"/>
      <c r="CTQ101" s="423"/>
      <c r="CTR101" s="554"/>
      <c r="CTS101" s="554"/>
      <c r="CTT101" s="554"/>
      <c r="CTU101" s="424"/>
      <c r="CTV101" s="422"/>
      <c r="CTW101" s="424"/>
      <c r="CTX101" s="422"/>
      <c r="CTY101" s="423"/>
      <c r="CTZ101" s="424"/>
      <c r="CUA101" s="423"/>
      <c r="CUB101" s="554"/>
      <c r="CUC101" s="554"/>
      <c r="CUD101" s="554"/>
      <c r="CUE101" s="424"/>
      <c r="CUF101" s="422"/>
      <c r="CUG101" s="424"/>
      <c r="CUH101" s="422"/>
      <c r="CUI101" s="423"/>
      <c r="CUJ101" s="424"/>
      <c r="CUK101" s="423"/>
      <c r="CUL101" s="554"/>
      <c r="CUM101" s="554"/>
      <c r="CUN101" s="554"/>
      <c r="CUO101" s="424"/>
      <c r="CUP101" s="422"/>
      <c r="CUQ101" s="424"/>
      <c r="CUR101" s="422"/>
      <c r="CUS101" s="423"/>
      <c r="CUT101" s="424"/>
      <c r="CUU101" s="423"/>
      <c r="CUV101" s="554"/>
      <c r="CUW101" s="554"/>
      <c r="CUX101" s="554"/>
      <c r="CUY101" s="424"/>
      <c r="CUZ101" s="422"/>
      <c r="CVA101" s="424"/>
      <c r="CVB101" s="422"/>
      <c r="CVC101" s="423"/>
      <c r="CVD101" s="424"/>
      <c r="CVE101" s="423"/>
      <c r="CVF101" s="554"/>
      <c r="CVG101" s="554"/>
      <c r="CVH101" s="554"/>
      <c r="CVI101" s="424"/>
      <c r="CVJ101" s="422"/>
      <c r="CVK101" s="424"/>
      <c r="CVL101" s="422"/>
      <c r="CVM101" s="423"/>
      <c r="CVN101" s="424"/>
      <c r="CVO101" s="423"/>
      <c r="CVP101" s="554"/>
      <c r="CVQ101" s="554"/>
      <c r="CVR101" s="554"/>
      <c r="CVS101" s="424"/>
      <c r="CVT101" s="422"/>
      <c r="CVU101" s="424"/>
      <c r="CVV101" s="422"/>
      <c r="CVW101" s="423"/>
      <c r="CVX101" s="424"/>
      <c r="CVY101" s="423"/>
      <c r="CVZ101" s="554"/>
      <c r="CWA101" s="554"/>
      <c r="CWB101" s="554"/>
      <c r="CWC101" s="424"/>
      <c r="CWD101" s="422"/>
      <c r="CWE101" s="424"/>
      <c r="CWF101" s="422"/>
      <c r="CWG101" s="423"/>
      <c r="CWH101" s="424"/>
      <c r="CWI101" s="423"/>
      <c r="CWJ101" s="554"/>
      <c r="CWK101" s="554"/>
      <c r="CWL101" s="554"/>
      <c r="CWM101" s="424"/>
      <c r="CWN101" s="422"/>
      <c r="CWO101" s="424"/>
      <c r="CWP101" s="422"/>
      <c r="CWQ101" s="423"/>
      <c r="CWR101" s="424"/>
      <c r="CWS101" s="423"/>
      <c r="CWT101" s="554"/>
      <c r="CWU101" s="554"/>
      <c r="CWV101" s="554"/>
      <c r="CWW101" s="424"/>
      <c r="CWX101" s="422"/>
      <c r="CWY101" s="424"/>
      <c r="CWZ101" s="422"/>
      <c r="CXA101" s="423"/>
      <c r="CXB101" s="424"/>
      <c r="CXC101" s="423"/>
      <c r="CXD101" s="554"/>
      <c r="CXE101" s="554"/>
      <c r="CXF101" s="554"/>
      <c r="CXG101" s="424"/>
      <c r="CXH101" s="422"/>
      <c r="CXI101" s="424"/>
      <c r="CXJ101" s="422"/>
      <c r="CXK101" s="423"/>
      <c r="CXL101" s="424"/>
      <c r="CXM101" s="423"/>
      <c r="CXN101" s="554"/>
      <c r="CXO101" s="554"/>
      <c r="CXP101" s="554"/>
      <c r="CXQ101" s="424"/>
      <c r="CXR101" s="422"/>
      <c r="CXS101" s="424"/>
      <c r="CXT101" s="422"/>
      <c r="CXU101" s="423"/>
      <c r="CXV101" s="424"/>
      <c r="CXW101" s="423"/>
      <c r="CXX101" s="554"/>
      <c r="CXY101" s="554"/>
      <c r="CXZ101" s="554"/>
      <c r="CYA101" s="424"/>
      <c r="CYB101" s="422"/>
      <c r="CYC101" s="424"/>
      <c r="CYD101" s="422"/>
      <c r="CYE101" s="423"/>
      <c r="CYF101" s="424"/>
      <c r="CYG101" s="423"/>
      <c r="CYH101" s="554"/>
      <c r="CYI101" s="554"/>
      <c r="CYJ101" s="554"/>
      <c r="CYK101" s="424"/>
      <c r="CYL101" s="422"/>
      <c r="CYM101" s="424"/>
      <c r="CYN101" s="422"/>
      <c r="CYO101" s="423"/>
      <c r="CYP101" s="424"/>
      <c r="CYQ101" s="423"/>
      <c r="CYR101" s="554"/>
      <c r="CYS101" s="554"/>
      <c r="CYT101" s="554"/>
      <c r="CYU101" s="424"/>
      <c r="CYV101" s="422"/>
      <c r="CYW101" s="424"/>
      <c r="CYX101" s="422"/>
      <c r="CYY101" s="423"/>
      <c r="CYZ101" s="424"/>
      <c r="CZA101" s="423"/>
      <c r="CZB101" s="554"/>
      <c r="CZC101" s="554"/>
      <c r="CZD101" s="554"/>
      <c r="CZE101" s="424"/>
      <c r="CZF101" s="422"/>
      <c r="CZG101" s="424"/>
      <c r="CZH101" s="422"/>
      <c r="CZI101" s="423"/>
      <c r="CZJ101" s="424"/>
      <c r="CZK101" s="423"/>
      <c r="CZL101" s="554"/>
      <c r="CZM101" s="554"/>
      <c r="CZN101" s="554"/>
      <c r="CZO101" s="424"/>
      <c r="CZP101" s="422"/>
      <c r="CZQ101" s="424"/>
      <c r="CZR101" s="422"/>
      <c r="CZS101" s="423"/>
      <c r="CZT101" s="424"/>
      <c r="CZU101" s="423"/>
      <c r="CZV101" s="554"/>
      <c r="CZW101" s="554"/>
      <c r="CZX101" s="554"/>
      <c r="CZY101" s="424"/>
      <c r="CZZ101" s="422"/>
      <c r="DAA101" s="424"/>
      <c r="DAB101" s="422"/>
      <c r="DAC101" s="423"/>
      <c r="DAD101" s="424"/>
      <c r="DAE101" s="423"/>
      <c r="DAF101" s="554"/>
      <c r="DAG101" s="554"/>
      <c r="DAH101" s="554"/>
      <c r="DAI101" s="424"/>
      <c r="DAJ101" s="422"/>
      <c r="DAK101" s="424"/>
      <c r="DAL101" s="422"/>
      <c r="DAM101" s="423"/>
      <c r="DAN101" s="424"/>
      <c r="DAO101" s="423"/>
      <c r="DAP101" s="554"/>
      <c r="DAQ101" s="554"/>
      <c r="DAR101" s="554"/>
      <c r="DAS101" s="424"/>
      <c r="DAT101" s="422"/>
      <c r="DAU101" s="424"/>
      <c r="DAV101" s="422"/>
      <c r="DAW101" s="423"/>
      <c r="DAX101" s="424"/>
      <c r="DAY101" s="423"/>
      <c r="DAZ101" s="554"/>
      <c r="DBA101" s="554"/>
      <c r="DBB101" s="554"/>
      <c r="DBC101" s="424"/>
      <c r="DBD101" s="422"/>
      <c r="DBE101" s="424"/>
      <c r="DBF101" s="422"/>
      <c r="DBG101" s="423"/>
      <c r="DBH101" s="424"/>
      <c r="DBI101" s="423"/>
      <c r="DBJ101" s="554"/>
      <c r="DBK101" s="554"/>
      <c r="DBL101" s="554"/>
      <c r="DBM101" s="424"/>
      <c r="DBN101" s="422"/>
      <c r="DBO101" s="424"/>
      <c r="DBP101" s="422"/>
      <c r="DBQ101" s="423"/>
      <c r="DBR101" s="424"/>
      <c r="DBS101" s="423"/>
      <c r="DBT101" s="554"/>
      <c r="DBU101" s="554"/>
      <c r="DBV101" s="554"/>
      <c r="DBW101" s="424"/>
      <c r="DBX101" s="422"/>
      <c r="DBY101" s="424"/>
      <c r="DBZ101" s="422"/>
      <c r="DCA101" s="423"/>
      <c r="DCB101" s="424"/>
      <c r="DCC101" s="423"/>
      <c r="DCD101" s="554"/>
      <c r="DCE101" s="554"/>
      <c r="DCF101" s="554"/>
      <c r="DCG101" s="424"/>
      <c r="DCH101" s="422"/>
      <c r="DCI101" s="424"/>
      <c r="DCJ101" s="422"/>
      <c r="DCK101" s="423"/>
      <c r="DCL101" s="424"/>
      <c r="DCM101" s="423"/>
      <c r="DCN101" s="554"/>
      <c r="DCO101" s="554"/>
      <c r="DCP101" s="554"/>
      <c r="DCQ101" s="424"/>
      <c r="DCR101" s="422"/>
      <c r="DCS101" s="424"/>
      <c r="DCT101" s="422"/>
      <c r="DCU101" s="423"/>
      <c r="DCV101" s="424"/>
      <c r="DCW101" s="423"/>
      <c r="DCX101" s="554"/>
      <c r="DCY101" s="554"/>
      <c r="DCZ101" s="554"/>
      <c r="DDA101" s="424"/>
      <c r="DDB101" s="422"/>
      <c r="DDC101" s="424"/>
      <c r="DDD101" s="422"/>
      <c r="DDE101" s="423"/>
      <c r="DDF101" s="424"/>
      <c r="DDG101" s="423"/>
      <c r="DDH101" s="554"/>
      <c r="DDI101" s="554"/>
      <c r="DDJ101" s="554"/>
      <c r="DDK101" s="424"/>
      <c r="DDL101" s="422"/>
      <c r="DDM101" s="424"/>
      <c r="DDN101" s="422"/>
      <c r="DDO101" s="423"/>
      <c r="DDP101" s="424"/>
      <c r="DDQ101" s="423"/>
      <c r="DDR101" s="554"/>
      <c r="DDS101" s="554"/>
      <c r="DDT101" s="554"/>
      <c r="DDU101" s="424"/>
      <c r="DDV101" s="422"/>
      <c r="DDW101" s="424"/>
      <c r="DDX101" s="422"/>
      <c r="DDY101" s="423"/>
      <c r="DDZ101" s="424"/>
      <c r="DEA101" s="423"/>
      <c r="DEB101" s="554"/>
      <c r="DEC101" s="554"/>
      <c r="DED101" s="554"/>
      <c r="DEE101" s="424"/>
      <c r="DEF101" s="422"/>
      <c r="DEG101" s="424"/>
      <c r="DEH101" s="422"/>
      <c r="DEI101" s="423"/>
      <c r="DEJ101" s="424"/>
      <c r="DEK101" s="423"/>
      <c r="DEL101" s="554"/>
      <c r="DEM101" s="554"/>
      <c r="DEN101" s="554"/>
      <c r="DEO101" s="424"/>
      <c r="DEP101" s="422"/>
      <c r="DEQ101" s="424"/>
      <c r="DER101" s="422"/>
      <c r="DES101" s="423"/>
      <c r="DET101" s="424"/>
      <c r="DEU101" s="423"/>
      <c r="DEV101" s="554"/>
      <c r="DEW101" s="554"/>
      <c r="DEX101" s="554"/>
      <c r="DEY101" s="424"/>
      <c r="DEZ101" s="422"/>
      <c r="DFA101" s="424"/>
      <c r="DFB101" s="422"/>
      <c r="DFC101" s="423"/>
      <c r="DFD101" s="424"/>
      <c r="DFE101" s="423"/>
      <c r="DFF101" s="554"/>
      <c r="DFG101" s="554"/>
      <c r="DFH101" s="554"/>
      <c r="DFI101" s="424"/>
      <c r="DFJ101" s="422"/>
      <c r="DFK101" s="424"/>
      <c r="DFL101" s="422"/>
      <c r="DFM101" s="423"/>
      <c r="DFN101" s="424"/>
      <c r="DFO101" s="423"/>
      <c r="DFP101" s="554"/>
      <c r="DFQ101" s="554"/>
      <c r="DFR101" s="554"/>
      <c r="DFS101" s="424"/>
      <c r="DFT101" s="422"/>
      <c r="DFU101" s="424"/>
      <c r="DFV101" s="422"/>
      <c r="DFW101" s="423"/>
      <c r="DFX101" s="424"/>
      <c r="DFY101" s="423"/>
      <c r="DFZ101" s="554"/>
      <c r="DGA101" s="554"/>
      <c r="DGB101" s="554"/>
      <c r="DGC101" s="424"/>
      <c r="DGD101" s="422"/>
      <c r="DGE101" s="424"/>
      <c r="DGF101" s="422"/>
      <c r="DGG101" s="423"/>
      <c r="DGH101" s="424"/>
      <c r="DGI101" s="423"/>
      <c r="DGJ101" s="554"/>
      <c r="DGK101" s="554"/>
      <c r="DGL101" s="554"/>
      <c r="DGM101" s="424"/>
      <c r="DGN101" s="422"/>
      <c r="DGO101" s="424"/>
      <c r="DGP101" s="422"/>
      <c r="DGQ101" s="423"/>
      <c r="DGR101" s="424"/>
      <c r="DGS101" s="423"/>
      <c r="DGT101" s="554"/>
      <c r="DGU101" s="554"/>
      <c r="DGV101" s="554"/>
      <c r="DGW101" s="424"/>
      <c r="DGX101" s="422"/>
      <c r="DGY101" s="424"/>
      <c r="DGZ101" s="422"/>
      <c r="DHA101" s="423"/>
      <c r="DHB101" s="424"/>
      <c r="DHC101" s="423"/>
      <c r="DHD101" s="554"/>
      <c r="DHE101" s="554"/>
      <c r="DHF101" s="554"/>
      <c r="DHG101" s="424"/>
      <c r="DHH101" s="422"/>
      <c r="DHI101" s="424"/>
      <c r="DHJ101" s="422"/>
      <c r="DHK101" s="423"/>
      <c r="DHL101" s="424"/>
      <c r="DHM101" s="423"/>
      <c r="DHN101" s="554"/>
      <c r="DHO101" s="554"/>
      <c r="DHP101" s="554"/>
      <c r="DHQ101" s="424"/>
      <c r="DHR101" s="422"/>
      <c r="DHS101" s="424"/>
      <c r="DHT101" s="422"/>
      <c r="DHU101" s="423"/>
      <c r="DHV101" s="424"/>
      <c r="DHW101" s="423"/>
      <c r="DHX101" s="554"/>
      <c r="DHY101" s="554"/>
      <c r="DHZ101" s="554"/>
      <c r="DIA101" s="424"/>
      <c r="DIB101" s="422"/>
      <c r="DIC101" s="424"/>
      <c r="DID101" s="422"/>
      <c r="DIE101" s="423"/>
      <c r="DIF101" s="424"/>
      <c r="DIG101" s="423"/>
      <c r="DIH101" s="554"/>
      <c r="DII101" s="554"/>
      <c r="DIJ101" s="554"/>
      <c r="DIK101" s="424"/>
      <c r="DIL101" s="422"/>
      <c r="DIM101" s="424"/>
      <c r="DIN101" s="422"/>
      <c r="DIO101" s="423"/>
      <c r="DIP101" s="424"/>
      <c r="DIQ101" s="423"/>
      <c r="DIR101" s="554"/>
      <c r="DIS101" s="554"/>
      <c r="DIT101" s="554"/>
      <c r="DIU101" s="424"/>
      <c r="DIV101" s="422"/>
      <c r="DIW101" s="424"/>
      <c r="DIX101" s="422"/>
      <c r="DIY101" s="423"/>
      <c r="DIZ101" s="424"/>
      <c r="DJA101" s="423"/>
      <c r="DJB101" s="554"/>
      <c r="DJC101" s="554"/>
      <c r="DJD101" s="554"/>
      <c r="DJE101" s="424"/>
      <c r="DJF101" s="422"/>
      <c r="DJG101" s="424"/>
      <c r="DJH101" s="422"/>
      <c r="DJI101" s="423"/>
      <c r="DJJ101" s="424"/>
      <c r="DJK101" s="423"/>
      <c r="DJL101" s="554"/>
      <c r="DJM101" s="554"/>
      <c r="DJN101" s="554"/>
      <c r="DJO101" s="424"/>
      <c r="DJP101" s="422"/>
      <c r="DJQ101" s="424"/>
      <c r="DJR101" s="422"/>
      <c r="DJS101" s="423"/>
      <c r="DJT101" s="424"/>
      <c r="DJU101" s="423"/>
      <c r="DJV101" s="554"/>
      <c r="DJW101" s="554"/>
      <c r="DJX101" s="554"/>
      <c r="DJY101" s="424"/>
      <c r="DJZ101" s="422"/>
      <c r="DKA101" s="424"/>
      <c r="DKB101" s="422"/>
      <c r="DKC101" s="423"/>
      <c r="DKD101" s="424"/>
      <c r="DKE101" s="423"/>
      <c r="DKF101" s="554"/>
      <c r="DKG101" s="554"/>
      <c r="DKH101" s="554"/>
      <c r="DKI101" s="424"/>
      <c r="DKJ101" s="422"/>
      <c r="DKK101" s="424"/>
      <c r="DKL101" s="422"/>
      <c r="DKM101" s="423"/>
      <c r="DKN101" s="424"/>
      <c r="DKO101" s="423"/>
      <c r="DKP101" s="554"/>
      <c r="DKQ101" s="554"/>
      <c r="DKR101" s="554"/>
      <c r="DKS101" s="424"/>
      <c r="DKT101" s="422"/>
      <c r="DKU101" s="424"/>
      <c r="DKV101" s="422"/>
      <c r="DKW101" s="423"/>
      <c r="DKX101" s="424"/>
      <c r="DKY101" s="423"/>
      <c r="DKZ101" s="554"/>
      <c r="DLA101" s="554"/>
      <c r="DLB101" s="554"/>
      <c r="DLC101" s="424"/>
      <c r="DLD101" s="422"/>
      <c r="DLE101" s="424"/>
      <c r="DLF101" s="422"/>
      <c r="DLG101" s="423"/>
      <c r="DLH101" s="424"/>
      <c r="DLI101" s="423"/>
      <c r="DLJ101" s="554"/>
      <c r="DLK101" s="554"/>
      <c r="DLL101" s="554"/>
      <c r="DLM101" s="424"/>
      <c r="DLN101" s="422"/>
      <c r="DLO101" s="424"/>
      <c r="DLP101" s="422"/>
      <c r="DLQ101" s="423"/>
      <c r="DLR101" s="424"/>
      <c r="DLS101" s="423"/>
      <c r="DLT101" s="554"/>
      <c r="DLU101" s="554"/>
      <c r="DLV101" s="554"/>
      <c r="DLW101" s="424"/>
      <c r="DLX101" s="422"/>
      <c r="DLY101" s="424"/>
      <c r="DLZ101" s="422"/>
      <c r="DMA101" s="423"/>
      <c r="DMB101" s="424"/>
      <c r="DMC101" s="423"/>
      <c r="DMD101" s="554"/>
      <c r="DME101" s="554"/>
      <c r="DMF101" s="554"/>
      <c r="DMG101" s="424"/>
      <c r="DMH101" s="422"/>
      <c r="DMI101" s="424"/>
      <c r="DMJ101" s="422"/>
      <c r="DMK101" s="423"/>
      <c r="DML101" s="424"/>
      <c r="DMM101" s="423"/>
      <c r="DMN101" s="554"/>
      <c r="DMO101" s="554"/>
      <c r="DMP101" s="554"/>
      <c r="DMQ101" s="424"/>
      <c r="DMR101" s="422"/>
      <c r="DMS101" s="424"/>
      <c r="DMT101" s="422"/>
      <c r="DMU101" s="423"/>
      <c r="DMV101" s="424"/>
      <c r="DMW101" s="423"/>
      <c r="DMX101" s="554"/>
      <c r="DMY101" s="554"/>
      <c r="DMZ101" s="554"/>
      <c r="DNA101" s="424"/>
      <c r="DNB101" s="422"/>
      <c r="DNC101" s="424"/>
      <c r="DND101" s="422"/>
      <c r="DNE101" s="423"/>
      <c r="DNF101" s="424"/>
      <c r="DNG101" s="423"/>
      <c r="DNH101" s="554"/>
      <c r="DNI101" s="554"/>
      <c r="DNJ101" s="554"/>
      <c r="DNK101" s="424"/>
      <c r="DNL101" s="422"/>
      <c r="DNM101" s="424"/>
      <c r="DNN101" s="422"/>
      <c r="DNO101" s="423"/>
      <c r="DNP101" s="424"/>
      <c r="DNQ101" s="423"/>
      <c r="DNR101" s="554"/>
      <c r="DNS101" s="554"/>
      <c r="DNT101" s="554"/>
      <c r="DNU101" s="424"/>
      <c r="DNV101" s="422"/>
      <c r="DNW101" s="424"/>
      <c r="DNX101" s="422"/>
      <c r="DNY101" s="423"/>
      <c r="DNZ101" s="424"/>
      <c r="DOA101" s="423"/>
      <c r="DOB101" s="554"/>
      <c r="DOC101" s="554"/>
      <c r="DOD101" s="554"/>
      <c r="DOE101" s="424"/>
      <c r="DOF101" s="422"/>
      <c r="DOG101" s="424"/>
      <c r="DOH101" s="422"/>
      <c r="DOI101" s="423"/>
      <c r="DOJ101" s="424"/>
      <c r="DOK101" s="423"/>
      <c r="DOL101" s="554"/>
      <c r="DOM101" s="554"/>
      <c r="DON101" s="554"/>
      <c r="DOO101" s="424"/>
      <c r="DOP101" s="422"/>
      <c r="DOQ101" s="424"/>
      <c r="DOR101" s="422"/>
      <c r="DOS101" s="423"/>
      <c r="DOT101" s="424"/>
      <c r="DOU101" s="423"/>
      <c r="DOV101" s="554"/>
      <c r="DOW101" s="554"/>
      <c r="DOX101" s="554"/>
      <c r="DOY101" s="424"/>
      <c r="DOZ101" s="422"/>
      <c r="DPA101" s="424"/>
      <c r="DPB101" s="422"/>
      <c r="DPC101" s="423"/>
      <c r="DPD101" s="424"/>
      <c r="DPE101" s="423"/>
      <c r="DPF101" s="554"/>
      <c r="DPG101" s="554"/>
      <c r="DPH101" s="554"/>
      <c r="DPI101" s="424"/>
      <c r="DPJ101" s="422"/>
      <c r="DPK101" s="424"/>
      <c r="DPL101" s="422"/>
      <c r="DPM101" s="423"/>
      <c r="DPN101" s="424"/>
      <c r="DPO101" s="423"/>
      <c r="DPP101" s="554"/>
      <c r="DPQ101" s="554"/>
      <c r="DPR101" s="554"/>
      <c r="DPS101" s="424"/>
      <c r="DPT101" s="422"/>
      <c r="DPU101" s="424"/>
      <c r="DPV101" s="422"/>
      <c r="DPW101" s="423"/>
      <c r="DPX101" s="424"/>
      <c r="DPY101" s="423"/>
      <c r="DPZ101" s="554"/>
      <c r="DQA101" s="554"/>
      <c r="DQB101" s="554"/>
      <c r="DQC101" s="424"/>
      <c r="DQD101" s="422"/>
      <c r="DQE101" s="424"/>
      <c r="DQF101" s="422"/>
      <c r="DQG101" s="423"/>
      <c r="DQH101" s="424"/>
      <c r="DQI101" s="423"/>
      <c r="DQJ101" s="554"/>
      <c r="DQK101" s="554"/>
      <c r="DQL101" s="554"/>
      <c r="DQM101" s="424"/>
      <c r="DQN101" s="422"/>
      <c r="DQO101" s="424"/>
      <c r="DQP101" s="422"/>
      <c r="DQQ101" s="423"/>
      <c r="DQR101" s="424"/>
      <c r="DQS101" s="423"/>
      <c r="DQT101" s="554"/>
      <c r="DQU101" s="554"/>
      <c r="DQV101" s="554"/>
      <c r="DQW101" s="424"/>
      <c r="DQX101" s="422"/>
      <c r="DQY101" s="424"/>
      <c r="DQZ101" s="422"/>
      <c r="DRA101" s="423"/>
      <c r="DRB101" s="424"/>
      <c r="DRC101" s="423"/>
      <c r="DRD101" s="554"/>
      <c r="DRE101" s="554"/>
      <c r="DRF101" s="554"/>
      <c r="DRG101" s="424"/>
      <c r="DRH101" s="422"/>
      <c r="DRI101" s="424"/>
      <c r="DRJ101" s="422"/>
      <c r="DRK101" s="423"/>
      <c r="DRL101" s="424"/>
      <c r="DRM101" s="423"/>
      <c r="DRN101" s="554"/>
      <c r="DRO101" s="554"/>
      <c r="DRP101" s="554"/>
      <c r="DRQ101" s="424"/>
      <c r="DRR101" s="422"/>
      <c r="DRS101" s="424"/>
      <c r="DRT101" s="422"/>
      <c r="DRU101" s="423"/>
      <c r="DRV101" s="424"/>
      <c r="DRW101" s="423"/>
      <c r="DRX101" s="554"/>
      <c r="DRY101" s="554"/>
      <c r="DRZ101" s="554"/>
      <c r="DSA101" s="424"/>
      <c r="DSB101" s="422"/>
      <c r="DSC101" s="424"/>
      <c r="DSD101" s="422"/>
      <c r="DSE101" s="423"/>
      <c r="DSF101" s="424"/>
      <c r="DSG101" s="423"/>
      <c r="DSH101" s="554"/>
      <c r="DSI101" s="554"/>
      <c r="DSJ101" s="554"/>
      <c r="DSK101" s="424"/>
      <c r="DSL101" s="422"/>
      <c r="DSM101" s="424"/>
      <c r="DSN101" s="422"/>
      <c r="DSO101" s="423"/>
      <c r="DSP101" s="424"/>
      <c r="DSQ101" s="423"/>
      <c r="DSR101" s="554"/>
      <c r="DSS101" s="554"/>
      <c r="DST101" s="554"/>
      <c r="DSU101" s="424"/>
      <c r="DSV101" s="422"/>
      <c r="DSW101" s="424"/>
      <c r="DSX101" s="422"/>
      <c r="DSY101" s="423"/>
      <c r="DSZ101" s="424"/>
      <c r="DTA101" s="423"/>
      <c r="DTB101" s="554"/>
      <c r="DTC101" s="554"/>
      <c r="DTD101" s="554"/>
      <c r="DTE101" s="424"/>
      <c r="DTF101" s="422"/>
      <c r="DTG101" s="424"/>
      <c r="DTH101" s="422"/>
      <c r="DTI101" s="423"/>
      <c r="DTJ101" s="424"/>
      <c r="DTK101" s="423"/>
      <c r="DTL101" s="554"/>
      <c r="DTM101" s="554"/>
      <c r="DTN101" s="554"/>
      <c r="DTO101" s="424"/>
      <c r="DTP101" s="422"/>
      <c r="DTQ101" s="424"/>
      <c r="DTR101" s="422"/>
      <c r="DTS101" s="423"/>
      <c r="DTT101" s="424"/>
      <c r="DTU101" s="423"/>
      <c r="DTV101" s="554"/>
      <c r="DTW101" s="554"/>
      <c r="DTX101" s="554"/>
      <c r="DTY101" s="424"/>
      <c r="DTZ101" s="422"/>
      <c r="DUA101" s="424"/>
      <c r="DUB101" s="422"/>
      <c r="DUC101" s="423"/>
      <c r="DUD101" s="424"/>
      <c r="DUE101" s="423"/>
      <c r="DUF101" s="554"/>
      <c r="DUG101" s="554"/>
      <c r="DUH101" s="554"/>
      <c r="DUI101" s="424"/>
      <c r="DUJ101" s="422"/>
      <c r="DUK101" s="424"/>
      <c r="DUL101" s="422"/>
      <c r="DUM101" s="423"/>
      <c r="DUN101" s="424"/>
      <c r="DUO101" s="423"/>
      <c r="DUP101" s="554"/>
      <c r="DUQ101" s="554"/>
      <c r="DUR101" s="554"/>
      <c r="DUS101" s="424"/>
      <c r="DUT101" s="422"/>
      <c r="DUU101" s="424"/>
      <c r="DUV101" s="422"/>
      <c r="DUW101" s="423"/>
      <c r="DUX101" s="424"/>
      <c r="DUY101" s="423"/>
      <c r="DUZ101" s="554"/>
      <c r="DVA101" s="554"/>
      <c r="DVB101" s="554"/>
      <c r="DVC101" s="424"/>
      <c r="DVD101" s="422"/>
      <c r="DVE101" s="424"/>
      <c r="DVF101" s="422"/>
      <c r="DVG101" s="423"/>
      <c r="DVH101" s="424"/>
      <c r="DVI101" s="423"/>
      <c r="DVJ101" s="554"/>
      <c r="DVK101" s="554"/>
      <c r="DVL101" s="554"/>
      <c r="DVM101" s="424"/>
      <c r="DVN101" s="422"/>
      <c r="DVO101" s="424"/>
      <c r="DVP101" s="422"/>
      <c r="DVQ101" s="423"/>
      <c r="DVR101" s="424"/>
      <c r="DVS101" s="423"/>
      <c r="DVT101" s="554"/>
      <c r="DVU101" s="554"/>
      <c r="DVV101" s="554"/>
      <c r="DVW101" s="424"/>
      <c r="DVX101" s="422"/>
      <c r="DVY101" s="424"/>
      <c r="DVZ101" s="422"/>
      <c r="DWA101" s="423"/>
      <c r="DWB101" s="424"/>
      <c r="DWC101" s="423"/>
      <c r="DWD101" s="554"/>
      <c r="DWE101" s="554"/>
      <c r="DWF101" s="554"/>
      <c r="DWG101" s="424"/>
      <c r="DWH101" s="422"/>
      <c r="DWI101" s="424"/>
      <c r="DWJ101" s="422"/>
      <c r="DWK101" s="423"/>
      <c r="DWL101" s="424"/>
      <c r="DWM101" s="423"/>
      <c r="DWN101" s="554"/>
      <c r="DWO101" s="554"/>
      <c r="DWP101" s="554"/>
      <c r="DWQ101" s="424"/>
      <c r="DWR101" s="422"/>
      <c r="DWS101" s="424"/>
      <c r="DWT101" s="422"/>
      <c r="DWU101" s="423"/>
      <c r="DWV101" s="424"/>
      <c r="DWW101" s="423"/>
      <c r="DWX101" s="554"/>
      <c r="DWY101" s="554"/>
      <c r="DWZ101" s="554"/>
      <c r="DXA101" s="424"/>
      <c r="DXB101" s="422"/>
      <c r="DXC101" s="424"/>
      <c r="DXD101" s="422"/>
      <c r="DXE101" s="423"/>
      <c r="DXF101" s="424"/>
      <c r="DXG101" s="423"/>
      <c r="DXH101" s="554"/>
      <c r="DXI101" s="554"/>
      <c r="DXJ101" s="554"/>
      <c r="DXK101" s="424"/>
      <c r="DXL101" s="422"/>
      <c r="DXM101" s="424"/>
      <c r="DXN101" s="422"/>
      <c r="DXO101" s="423"/>
      <c r="DXP101" s="424"/>
      <c r="DXQ101" s="423"/>
      <c r="DXR101" s="554"/>
      <c r="DXS101" s="554"/>
      <c r="DXT101" s="554"/>
      <c r="DXU101" s="424"/>
      <c r="DXV101" s="422"/>
      <c r="DXW101" s="424"/>
      <c r="DXX101" s="422"/>
      <c r="DXY101" s="423"/>
      <c r="DXZ101" s="424"/>
      <c r="DYA101" s="423"/>
      <c r="DYB101" s="554"/>
      <c r="DYC101" s="554"/>
      <c r="DYD101" s="554"/>
      <c r="DYE101" s="424"/>
      <c r="DYF101" s="422"/>
      <c r="DYG101" s="424"/>
      <c r="DYH101" s="422"/>
      <c r="DYI101" s="423"/>
      <c r="DYJ101" s="424"/>
      <c r="DYK101" s="423"/>
      <c r="DYL101" s="554"/>
      <c r="DYM101" s="554"/>
      <c r="DYN101" s="554"/>
      <c r="DYO101" s="424"/>
      <c r="DYP101" s="422"/>
      <c r="DYQ101" s="424"/>
      <c r="DYR101" s="422"/>
      <c r="DYS101" s="423"/>
      <c r="DYT101" s="424"/>
      <c r="DYU101" s="423"/>
      <c r="DYV101" s="554"/>
      <c r="DYW101" s="554"/>
      <c r="DYX101" s="554"/>
      <c r="DYY101" s="424"/>
      <c r="DYZ101" s="422"/>
      <c r="DZA101" s="424"/>
      <c r="DZB101" s="422"/>
      <c r="DZC101" s="423"/>
      <c r="DZD101" s="424"/>
      <c r="DZE101" s="423"/>
      <c r="DZF101" s="554"/>
      <c r="DZG101" s="554"/>
      <c r="DZH101" s="554"/>
      <c r="DZI101" s="424"/>
      <c r="DZJ101" s="422"/>
      <c r="DZK101" s="424"/>
      <c r="DZL101" s="422"/>
      <c r="DZM101" s="423"/>
      <c r="DZN101" s="424"/>
      <c r="DZO101" s="423"/>
      <c r="DZP101" s="554"/>
      <c r="DZQ101" s="554"/>
      <c r="DZR101" s="554"/>
      <c r="DZS101" s="424"/>
      <c r="DZT101" s="422"/>
      <c r="DZU101" s="424"/>
      <c r="DZV101" s="422"/>
      <c r="DZW101" s="423"/>
      <c r="DZX101" s="424"/>
      <c r="DZY101" s="423"/>
      <c r="DZZ101" s="554"/>
      <c r="EAA101" s="554"/>
      <c r="EAB101" s="554"/>
      <c r="EAC101" s="424"/>
      <c r="EAD101" s="422"/>
      <c r="EAE101" s="424"/>
      <c r="EAF101" s="422"/>
      <c r="EAG101" s="423"/>
      <c r="EAH101" s="424"/>
      <c r="EAI101" s="423"/>
      <c r="EAJ101" s="554"/>
      <c r="EAK101" s="554"/>
      <c r="EAL101" s="554"/>
      <c r="EAM101" s="424"/>
      <c r="EAN101" s="422"/>
      <c r="EAO101" s="424"/>
      <c r="EAP101" s="422"/>
      <c r="EAQ101" s="423"/>
      <c r="EAR101" s="424"/>
      <c r="EAS101" s="423"/>
      <c r="EAT101" s="554"/>
      <c r="EAU101" s="554"/>
      <c r="EAV101" s="554"/>
      <c r="EAW101" s="424"/>
      <c r="EAX101" s="422"/>
      <c r="EAY101" s="424"/>
      <c r="EAZ101" s="422"/>
      <c r="EBA101" s="423"/>
      <c r="EBB101" s="424"/>
      <c r="EBC101" s="423"/>
      <c r="EBD101" s="554"/>
      <c r="EBE101" s="554"/>
      <c r="EBF101" s="554"/>
      <c r="EBG101" s="424"/>
      <c r="EBH101" s="422"/>
      <c r="EBI101" s="424"/>
      <c r="EBJ101" s="422"/>
      <c r="EBK101" s="423"/>
      <c r="EBL101" s="424"/>
      <c r="EBM101" s="423"/>
      <c r="EBN101" s="554"/>
      <c r="EBO101" s="554"/>
      <c r="EBP101" s="554"/>
      <c r="EBQ101" s="424"/>
      <c r="EBR101" s="422"/>
      <c r="EBS101" s="424"/>
      <c r="EBT101" s="422"/>
      <c r="EBU101" s="423"/>
      <c r="EBV101" s="424"/>
      <c r="EBW101" s="423"/>
      <c r="EBX101" s="554"/>
      <c r="EBY101" s="554"/>
      <c r="EBZ101" s="554"/>
      <c r="ECA101" s="424"/>
      <c r="ECB101" s="422"/>
      <c r="ECC101" s="424"/>
      <c r="ECD101" s="422"/>
      <c r="ECE101" s="423"/>
      <c r="ECF101" s="424"/>
      <c r="ECG101" s="423"/>
      <c r="ECH101" s="554"/>
      <c r="ECI101" s="554"/>
      <c r="ECJ101" s="554"/>
      <c r="ECK101" s="424"/>
      <c r="ECL101" s="422"/>
      <c r="ECM101" s="424"/>
      <c r="ECN101" s="422"/>
      <c r="ECO101" s="423"/>
      <c r="ECP101" s="424"/>
      <c r="ECQ101" s="423"/>
      <c r="ECR101" s="554"/>
      <c r="ECS101" s="554"/>
      <c r="ECT101" s="554"/>
      <c r="ECU101" s="424"/>
      <c r="ECV101" s="422"/>
      <c r="ECW101" s="424"/>
      <c r="ECX101" s="422"/>
      <c r="ECY101" s="423"/>
      <c r="ECZ101" s="424"/>
      <c r="EDA101" s="423"/>
      <c r="EDB101" s="554"/>
      <c r="EDC101" s="554"/>
      <c r="EDD101" s="554"/>
      <c r="EDE101" s="424"/>
      <c r="EDF101" s="422"/>
      <c r="EDG101" s="424"/>
      <c r="EDH101" s="422"/>
      <c r="EDI101" s="423"/>
      <c r="EDJ101" s="424"/>
      <c r="EDK101" s="423"/>
      <c r="EDL101" s="554"/>
      <c r="EDM101" s="554"/>
      <c r="EDN101" s="554"/>
      <c r="EDO101" s="424"/>
      <c r="EDP101" s="422"/>
      <c r="EDQ101" s="424"/>
      <c r="EDR101" s="422"/>
      <c r="EDS101" s="423"/>
      <c r="EDT101" s="424"/>
      <c r="EDU101" s="423"/>
      <c r="EDV101" s="554"/>
      <c r="EDW101" s="554"/>
      <c r="EDX101" s="554"/>
      <c r="EDY101" s="424"/>
      <c r="EDZ101" s="422"/>
      <c r="EEA101" s="424"/>
      <c r="EEB101" s="422"/>
      <c r="EEC101" s="423"/>
      <c r="EED101" s="424"/>
      <c r="EEE101" s="423"/>
      <c r="EEF101" s="554"/>
      <c r="EEG101" s="554"/>
      <c r="EEH101" s="554"/>
      <c r="EEI101" s="424"/>
      <c r="EEJ101" s="422"/>
      <c r="EEK101" s="424"/>
      <c r="EEL101" s="422"/>
      <c r="EEM101" s="423"/>
      <c r="EEN101" s="424"/>
      <c r="EEO101" s="423"/>
      <c r="EEP101" s="554"/>
      <c r="EEQ101" s="554"/>
      <c r="EER101" s="554"/>
      <c r="EES101" s="424"/>
      <c r="EET101" s="422"/>
      <c r="EEU101" s="424"/>
      <c r="EEV101" s="422"/>
      <c r="EEW101" s="423"/>
      <c r="EEX101" s="424"/>
      <c r="EEY101" s="423"/>
      <c r="EEZ101" s="554"/>
      <c r="EFA101" s="554"/>
      <c r="EFB101" s="554"/>
      <c r="EFC101" s="424"/>
      <c r="EFD101" s="422"/>
      <c r="EFE101" s="424"/>
      <c r="EFF101" s="422"/>
      <c r="EFG101" s="423"/>
      <c r="EFH101" s="424"/>
      <c r="EFI101" s="423"/>
      <c r="EFJ101" s="554"/>
      <c r="EFK101" s="554"/>
      <c r="EFL101" s="554"/>
      <c r="EFM101" s="424"/>
      <c r="EFN101" s="422"/>
      <c r="EFO101" s="424"/>
      <c r="EFP101" s="422"/>
      <c r="EFQ101" s="423"/>
      <c r="EFR101" s="424"/>
      <c r="EFS101" s="423"/>
      <c r="EFT101" s="554"/>
      <c r="EFU101" s="554"/>
      <c r="EFV101" s="554"/>
      <c r="EFW101" s="424"/>
      <c r="EFX101" s="422"/>
      <c r="EFY101" s="424"/>
      <c r="EFZ101" s="422"/>
      <c r="EGA101" s="423"/>
      <c r="EGB101" s="424"/>
      <c r="EGC101" s="423"/>
      <c r="EGD101" s="554"/>
      <c r="EGE101" s="554"/>
      <c r="EGF101" s="554"/>
      <c r="EGG101" s="424"/>
      <c r="EGH101" s="422"/>
      <c r="EGI101" s="424"/>
      <c r="EGJ101" s="422"/>
      <c r="EGK101" s="423"/>
      <c r="EGL101" s="424"/>
      <c r="EGM101" s="423"/>
      <c r="EGN101" s="554"/>
      <c r="EGO101" s="554"/>
      <c r="EGP101" s="554"/>
      <c r="EGQ101" s="424"/>
      <c r="EGR101" s="422"/>
      <c r="EGS101" s="424"/>
      <c r="EGT101" s="422"/>
      <c r="EGU101" s="423"/>
      <c r="EGV101" s="424"/>
      <c r="EGW101" s="423"/>
      <c r="EGX101" s="554"/>
      <c r="EGY101" s="554"/>
      <c r="EGZ101" s="554"/>
      <c r="EHA101" s="424"/>
      <c r="EHB101" s="422"/>
      <c r="EHC101" s="424"/>
      <c r="EHD101" s="422"/>
      <c r="EHE101" s="423"/>
      <c r="EHF101" s="424"/>
      <c r="EHG101" s="423"/>
      <c r="EHH101" s="554"/>
      <c r="EHI101" s="554"/>
      <c r="EHJ101" s="554"/>
      <c r="EHK101" s="424"/>
      <c r="EHL101" s="422"/>
      <c r="EHM101" s="424"/>
      <c r="EHN101" s="422"/>
      <c r="EHO101" s="423"/>
      <c r="EHP101" s="424"/>
      <c r="EHQ101" s="423"/>
      <c r="EHR101" s="554"/>
      <c r="EHS101" s="554"/>
      <c r="EHT101" s="554"/>
      <c r="EHU101" s="424"/>
      <c r="EHV101" s="422"/>
      <c r="EHW101" s="424"/>
      <c r="EHX101" s="422"/>
      <c r="EHY101" s="423"/>
      <c r="EHZ101" s="424"/>
      <c r="EIA101" s="423"/>
      <c r="EIB101" s="554"/>
      <c r="EIC101" s="554"/>
      <c r="EID101" s="554"/>
      <c r="EIE101" s="424"/>
      <c r="EIF101" s="422"/>
      <c r="EIG101" s="424"/>
      <c r="EIH101" s="422"/>
      <c r="EII101" s="423"/>
      <c r="EIJ101" s="424"/>
      <c r="EIK101" s="423"/>
      <c r="EIL101" s="554"/>
      <c r="EIM101" s="554"/>
      <c r="EIN101" s="554"/>
      <c r="EIO101" s="424"/>
      <c r="EIP101" s="422"/>
      <c r="EIQ101" s="424"/>
      <c r="EIR101" s="422"/>
      <c r="EIS101" s="423"/>
      <c r="EIT101" s="424"/>
      <c r="EIU101" s="423"/>
      <c r="EIV101" s="554"/>
      <c r="EIW101" s="554"/>
      <c r="EIX101" s="554"/>
      <c r="EIY101" s="424"/>
      <c r="EIZ101" s="422"/>
      <c r="EJA101" s="424"/>
      <c r="EJB101" s="422"/>
      <c r="EJC101" s="423"/>
      <c r="EJD101" s="424"/>
      <c r="EJE101" s="423"/>
      <c r="EJF101" s="554"/>
      <c r="EJG101" s="554"/>
      <c r="EJH101" s="554"/>
      <c r="EJI101" s="424"/>
      <c r="EJJ101" s="422"/>
      <c r="EJK101" s="424"/>
      <c r="EJL101" s="422"/>
      <c r="EJM101" s="423"/>
      <c r="EJN101" s="424"/>
      <c r="EJO101" s="423"/>
      <c r="EJP101" s="554"/>
      <c r="EJQ101" s="554"/>
      <c r="EJR101" s="554"/>
      <c r="EJS101" s="424"/>
      <c r="EJT101" s="422"/>
      <c r="EJU101" s="424"/>
      <c r="EJV101" s="422"/>
      <c r="EJW101" s="423"/>
      <c r="EJX101" s="424"/>
      <c r="EJY101" s="423"/>
      <c r="EJZ101" s="554"/>
      <c r="EKA101" s="554"/>
      <c r="EKB101" s="554"/>
      <c r="EKC101" s="424"/>
      <c r="EKD101" s="422"/>
      <c r="EKE101" s="424"/>
      <c r="EKF101" s="422"/>
      <c r="EKG101" s="423"/>
      <c r="EKH101" s="424"/>
      <c r="EKI101" s="423"/>
      <c r="EKJ101" s="554"/>
      <c r="EKK101" s="554"/>
      <c r="EKL101" s="554"/>
      <c r="EKM101" s="424"/>
      <c r="EKN101" s="422"/>
      <c r="EKO101" s="424"/>
      <c r="EKP101" s="422"/>
      <c r="EKQ101" s="423"/>
      <c r="EKR101" s="424"/>
      <c r="EKS101" s="423"/>
      <c r="EKT101" s="554"/>
      <c r="EKU101" s="554"/>
      <c r="EKV101" s="554"/>
      <c r="EKW101" s="424"/>
      <c r="EKX101" s="422"/>
      <c r="EKY101" s="424"/>
      <c r="EKZ101" s="422"/>
      <c r="ELA101" s="423"/>
      <c r="ELB101" s="424"/>
      <c r="ELC101" s="423"/>
      <c r="ELD101" s="554"/>
      <c r="ELE101" s="554"/>
      <c r="ELF101" s="554"/>
      <c r="ELG101" s="424"/>
      <c r="ELH101" s="422"/>
      <c r="ELI101" s="424"/>
      <c r="ELJ101" s="422"/>
      <c r="ELK101" s="423"/>
      <c r="ELL101" s="424"/>
      <c r="ELM101" s="423"/>
      <c r="ELN101" s="554"/>
      <c r="ELO101" s="554"/>
      <c r="ELP101" s="554"/>
      <c r="ELQ101" s="424"/>
      <c r="ELR101" s="422"/>
      <c r="ELS101" s="424"/>
      <c r="ELT101" s="422"/>
      <c r="ELU101" s="423"/>
      <c r="ELV101" s="424"/>
      <c r="ELW101" s="423"/>
      <c r="ELX101" s="554"/>
      <c r="ELY101" s="554"/>
      <c r="ELZ101" s="554"/>
      <c r="EMA101" s="424"/>
      <c r="EMB101" s="422"/>
      <c r="EMC101" s="424"/>
      <c r="EMD101" s="422"/>
      <c r="EME101" s="423"/>
      <c r="EMF101" s="424"/>
      <c r="EMG101" s="423"/>
      <c r="EMH101" s="554"/>
      <c r="EMI101" s="554"/>
      <c r="EMJ101" s="554"/>
      <c r="EMK101" s="424"/>
      <c r="EML101" s="422"/>
      <c r="EMM101" s="424"/>
      <c r="EMN101" s="422"/>
      <c r="EMO101" s="423"/>
      <c r="EMP101" s="424"/>
      <c r="EMQ101" s="423"/>
      <c r="EMR101" s="554"/>
      <c r="EMS101" s="554"/>
      <c r="EMT101" s="554"/>
      <c r="EMU101" s="424"/>
      <c r="EMV101" s="422"/>
      <c r="EMW101" s="424"/>
      <c r="EMX101" s="422"/>
      <c r="EMY101" s="423"/>
      <c r="EMZ101" s="424"/>
      <c r="ENA101" s="423"/>
      <c r="ENB101" s="554"/>
      <c r="ENC101" s="554"/>
      <c r="END101" s="554"/>
      <c r="ENE101" s="424"/>
      <c r="ENF101" s="422"/>
      <c r="ENG101" s="424"/>
      <c r="ENH101" s="422"/>
      <c r="ENI101" s="423"/>
      <c r="ENJ101" s="424"/>
      <c r="ENK101" s="423"/>
      <c r="ENL101" s="554"/>
      <c r="ENM101" s="554"/>
      <c r="ENN101" s="554"/>
      <c r="ENO101" s="424"/>
      <c r="ENP101" s="422"/>
      <c r="ENQ101" s="424"/>
      <c r="ENR101" s="422"/>
      <c r="ENS101" s="423"/>
      <c r="ENT101" s="424"/>
      <c r="ENU101" s="423"/>
      <c r="ENV101" s="554"/>
      <c r="ENW101" s="554"/>
      <c r="ENX101" s="554"/>
      <c r="ENY101" s="424"/>
      <c r="ENZ101" s="422"/>
      <c r="EOA101" s="424"/>
      <c r="EOB101" s="422"/>
      <c r="EOC101" s="423"/>
      <c r="EOD101" s="424"/>
      <c r="EOE101" s="423"/>
      <c r="EOF101" s="554"/>
      <c r="EOG101" s="554"/>
      <c r="EOH101" s="554"/>
      <c r="EOI101" s="424"/>
      <c r="EOJ101" s="422"/>
      <c r="EOK101" s="424"/>
      <c r="EOL101" s="422"/>
      <c r="EOM101" s="423"/>
      <c r="EON101" s="424"/>
      <c r="EOO101" s="423"/>
      <c r="EOP101" s="554"/>
      <c r="EOQ101" s="554"/>
      <c r="EOR101" s="554"/>
      <c r="EOS101" s="424"/>
      <c r="EOT101" s="422"/>
      <c r="EOU101" s="424"/>
      <c r="EOV101" s="422"/>
      <c r="EOW101" s="423"/>
      <c r="EOX101" s="424"/>
      <c r="EOY101" s="423"/>
      <c r="EOZ101" s="554"/>
      <c r="EPA101" s="554"/>
      <c r="EPB101" s="554"/>
      <c r="EPC101" s="424"/>
      <c r="EPD101" s="422"/>
      <c r="EPE101" s="424"/>
      <c r="EPF101" s="422"/>
      <c r="EPG101" s="423"/>
      <c r="EPH101" s="424"/>
      <c r="EPI101" s="423"/>
      <c r="EPJ101" s="554"/>
      <c r="EPK101" s="554"/>
      <c r="EPL101" s="554"/>
      <c r="EPM101" s="424"/>
      <c r="EPN101" s="422"/>
      <c r="EPO101" s="424"/>
      <c r="EPP101" s="422"/>
      <c r="EPQ101" s="423"/>
      <c r="EPR101" s="424"/>
      <c r="EPS101" s="423"/>
      <c r="EPT101" s="554"/>
      <c r="EPU101" s="554"/>
      <c r="EPV101" s="554"/>
      <c r="EPW101" s="424"/>
      <c r="EPX101" s="422"/>
      <c r="EPY101" s="424"/>
      <c r="EPZ101" s="422"/>
      <c r="EQA101" s="423"/>
      <c r="EQB101" s="424"/>
      <c r="EQC101" s="423"/>
      <c r="EQD101" s="554"/>
      <c r="EQE101" s="554"/>
      <c r="EQF101" s="554"/>
      <c r="EQG101" s="424"/>
      <c r="EQH101" s="422"/>
      <c r="EQI101" s="424"/>
      <c r="EQJ101" s="422"/>
      <c r="EQK101" s="423"/>
      <c r="EQL101" s="424"/>
      <c r="EQM101" s="423"/>
      <c r="EQN101" s="554"/>
      <c r="EQO101" s="554"/>
      <c r="EQP101" s="554"/>
      <c r="EQQ101" s="424"/>
      <c r="EQR101" s="422"/>
      <c r="EQS101" s="424"/>
      <c r="EQT101" s="422"/>
      <c r="EQU101" s="423"/>
      <c r="EQV101" s="424"/>
      <c r="EQW101" s="423"/>
      <c r="EQX101" s="554"/>
      <c r="EQY101" s="554"/>
      <c r="EQZ101" s="554"/>
      <c r="ERA101" s="424"/>
      <c r="ERB101" s="422"/>
      <c r="ERC101" s="424"/>
      <c r="ERD101" s="422"/>
      <c r="ERE101" s="423"/>
      <c r="ERF101" s="424"/>
      <c r="ERG101" s="423"/>
      <c r="ERH101" s="554"/>
      <c r="ERI101" s="554"/>
      <c r="ERJ101" s="554"/>
      <c r="ERK101" s="424"/>
      <c r="ERL101" s="422"/>
      <c r="ERM101" s="424"/>
      <c r="ERN101" s="422"/>
      <c r="ERO101" s="423"/>
      <c r="ERP101" s="424"/>
      <c r="ERQ101" s="423"/>
      <c r="ERR101" s="554"/>
      <c r="ERS101" s="554"/>
      <c r="ERT101" s="554"/>
      <c r="ERU101" s="424"/>
      <c r="ERV101" s="422"/>
      <c r="ERW101" s="424"/>
      <c r="ERX101" s="422"/>
      <c r="ERY101" s="423"/>
      <c r="ERZ101" s="424"/>
      <c r="ESA101" s="423"/>
      <c r="ESB101" s="554"/>
      <c r="ESC101" s="554"/>
      <c r="ESD101" s="554"/>
      <c r="ESE101" s="424"/>
      <c r="ESF101" s="422"/>
      <c r="ESG101" s="424"/>
      <c r="ESH101" s="422"/>
      <c r="ESI101" s="423"/>
      <c r="ESJ101" s="424"/>
      <c r="ESK101" s="423"/>
      <c r="ESL101" s="554"/>
      <c r="ESM101" s="554"/>
      <c r="ESN101" s="554"/>
      <c r="ESO101" s="424"/>
      <c r="ESP101" s="422"/>
      <c r="ESQ101" s="424"/>
      <c r="ESR101" s="422"/>
      <c r="ESS101" s="423"/>
      <c r="EST101" s="424"/>
      <c r="ESU101" s="423"/>
      <c r="ESV101" s="554"/>
      <c r="ESW101" s="554"/>
      <c r="ESX101" s="554"/>
      <c r="ESY101" s="424"/>
      <c r="ESZ101" s="422"/>
      <c r="ETA101" s="424"/>
      <c r="ETB101" s="422"/>
      <c r="ETC101" s="423"/>
      <c r="ETD101" s="424"/>
      <c r="ETE101" s="423"/>
      <c r="ETF101" s="554"/>
      <c r="ETG101" s="554"/>
      <c r="ETH101" s="554"/>
      <c r="ETI101" s="424"/>
      <c r="ETJ101" s="422"/>
      <c r="ETK101" s="424"/>
      <c r="ETL101" s="422"/>
      <c r="ETM101" s="423"/>
      <c r="ETN101" s="424"/>
      <c r="ETO101" s="423"/>
      <c r="ETP101" s="554"/>
      <c r="ETQ101" s="554"/>
      <c r="ETR101" s="554"/>
      <c r="ETS101" s="424"/>
      <c r="ETT101" s="422"/>
      <c r="ETU101" s="424"/>
      <c r="ETV101" s="422"/>
      <c r="ETW101" s="423"/>
      <c r="ETX101" s="424"/>
      <c r="ETY101" s="423"/>
      <c r="ETZ101" s="554"/>
      <c r="EUA101" s="554"/>
      <c r="EUB101" s="554"/>
      <c r="EUC101" s="424"/>
      <c r="EUD101" s="422"/>
      <c r="EUE101" s="424"/>
      <c r="EUF101" s="422"/>
      <c r="EUG101" s="423"/>
      <c r="EUH101" s="424"/>
      <c r="EUI101" s="423"/>
      <c r="EUJ101" s="554"/>
      <c r="EUK101" s="554"/>
      <c r="EUL101" s="554"/>
      <c r="EUM101" s="424"/>
      <c r="EUN101" s="422"/>
      <c r="EUO101" s="424"/>
      <c r="EUP101" s="422"/>
      <c r="EUQ101" s="423"/>
      <c r="EUR101" s="424"/>
      <c r="EUS101" s="423"/>
      <c r="EUT101" s="554"/>
      <c r="EUU101" s="554"/>
      <c r="EUV101" s="554"/>
      <c r="EUW101" s="424"/>
      <c r="EUX101" s="422"/>
      <c r="EUY101" s="424"/>
      <c r="EUZ101" s="422"/>
      <c r="EVA101" s="423"/>
      <c r="EVB101" s="424"/>
      <c r="EVC101" s="423"/>
      <c r="EVD101" s="554"/>
      <c r="EVE101" s="554"/>
      <c r="EVF101" s="554"/>
      <c r="EVG101" s="424"/>
      <c r="EVH101" s="422"/>
      <c r="EVI101" s="424"/>
      <c r="EVJ101" s="422"/>
      <c r="EVK101" s="423"/>
      <c r="EVL101" s="424"/>
      <c r="EVM101" s="423"/>
      <c r="EVN101" s="554"/>
      <c r="EVO101" s="554"/>
      <c r="EVP101" s="554"/>
      <c r="EVQ101" s="424"/>
      <c r="EVR101" s="422"/>
      <c r="EVS101" s="424"/>
      <c r="EVT101" s="422"/>
      <c r="EVU101" s="423"/>
      <c r="EVV101" s="424"/>
      <c r="EVW101" s="423"/>
      <c r="EVX101" s="554"/>
      <c r="EVY101" s="554"/>
      <c r="EVZ101" s="554"/>
      <c r="EWA101" s="424"/>
      <c r="EWB101" s="422"/>
      <c r="EWC101" s="424"/>
      <c r="EWD101" s="422"/>
      <c r="EWE101" s="423"/>
      <c r="EWF101" s="424"/>
      <c r="EWG101" s="423"/>
      <c r="EWH101" s="554"/>
      <c r="EWI101" s="554"/>
      <c r="EWJ101" s="554"/>
      <c r="EWK101" s="424"/>
      <c r="EWL101" s="422"/>
      <c r="EWM101" s="424"/>
      <c r="EWN101" s="422"/>
      <c r="EWO101" s="423"/>
      <c r="EWP101" s="424"/>
      <c r="EWQ101" s="423"/>
      <c r="EWR101" s="554"/>
      <c r="EWS101" s="554"/>
      <c r="EWT101" s="554"/>
      <c r="EWU101" s="424"/>
      <c r="EWV101" s="422"/>
      <c r="EWW101" s="424"/>
      <c r="EWX101" s="422"/>
      <c r="EWY101" s="423"/>
      <c r="EWZ101" s="424"/>
      <c r="EXA101" s="423"/>
      <c r="EXB101" s="554"/>
      <c r="EXC101" s="554"/>
      <c r="EXD101" s="554"/>
      <c r="EXE101" s="424"/>
      <c r="EXF101" s="422"/>
      <c r="EXG101" s="424"/>
      <c r="EXH101" s="422"/>
      <c r="EXI101" s="423"/>
      <c r="EXJ101" s="424"/>
      <c r="EXK101" s="423"/>
      <c r="EXL101" s="554"/>
      <c r="EXM101" s="554"/>
      <c r="EXN101" s="554"/>
      <c r="EXO101" s="424"/>
      <c r="EXP101" s="422"/>
      <c r="EXQ101" s="424"/>
      <c r="EXR101" s="422"/>
      <c r="EXS101" s="423"/>
      <c r="EXT101" s="424"/>
      <c r="EXU101" s="423"/>
      <c r="EXV101" s="554"/>
      <c r="EXW101" s="554"/>
      <c r="EXX101" s="554"/>
      <c r="EXY101" s="424"/>
      <c r="EXZ101" s="422"/>
      <c r="EYA101" s="424"/>
      <c r="EYB101" s="422"/>
      <c r="EYC101" s="423"/>
      <c r="EYD101" s="424"/>
      <c r="EYE101" s="423"/>
      <c r="EYF101" s="554"/>
      <c r="EYG101" s="554"/>
      <c r="EYH101" s="554"/>
      <c r="EYI101" s="424"/>
      <c r="EYJ101" s="422"/>
      <c r="EYK101" s="424"/>
      <c r="EYL101" s="422"/>
      <c r="EYM101" s="423"/>
      <c r="EYN101" s="424"/>
      <c r="EYO101" s="423"/>
      <c r="EYP101" s="554"/>
      <c r="EYQ101" s="554"/>
      <c r="EYR101" s="554"/>
      <c r="EYS101" s="424"/>
      <c r="EYT101" s="422"/>
      <c r="EYU101" s="424"/>
      <c r="EYV101" s="422"/>
      <c r="EYW101" s="423"/>
      <c r="EYX101" s="424"/>
      <c r="EYY101" s="423"/>
      <c r="EYZ101" s="554"/>
      <c r="EZA101" s="554"/>
      <c r="EZB101" s="554"/>
      <c r="EZC101" s="424"/>
      <c r="EZD101" s="422"/>
      <c r="EZE101" s="424"/>
      <c r="EZF101" s="422"/>
      <c r="EZG101" s="423"/>
      <c r="EZH101" s="424"/>
      <c r="EZI101" s="423"/>
      <c r="EZJ101" s="554"/>
      <c r="EZK101" s="554"/>
      <c r="EZL101" s="554"/>
      <c r="EZM101" s="424"/>
      <c r="EZN101" s="422"/>
      <c r="EZO101" s="424"/>
      <c r="EZP101" s="422"/>
      <c r="EZQ101" s="423"/>
      <c r="EZR101" s="424"/>
      <c r="EZS101" s="423"/>
      <c r="EZT101" s="554"/>
      <c r="EZU101" s="554"/>
      <c r="EZV101" s="554"/>
      <c r="EZW101" s="424"/>
      <c r="EZX101" s="422"/>
      <c r="EZY101" s="424"/>
      <c r="EZZ101" s="422"/>
      <c r="FAA101" s="423"/>
      <c r="FAB101" s="424"/>
      <c r="FAC101" s="423"/>
      <c r="FAD101" s="554"/>
      <c r="FAE101" s="554"/>
      <c r="FAF101" s="554"/>
      <c r="FAG101" s="424"/>
      <c r="FAH101" s="422"/>
      <c r="FAI101" s="424"/>
      <c r="FAJ101" s="422"/>
      <c r="FAK101" s="423"/>
      <c r="FAL101" s="424"/>
      <c r="FAM101" s="423"/>
      <c r="FAN101" s="554"/>
      <c r="FAO101" s="554"/>
      <c r="FAP101" s="554"/>
      <c r="FAQ101" s="424"/>
      <c r="FAR101" s="422"/>
      <c r="FAS101" s="424"/>
      <c r="FAT101" s="422"/>
      <c r="FAU101" s="423"/>
      <c r="FAV101" s="424"/>
      <c r="FAW101" s="423"/>
      <c r="FAX101" s="554"/>
      <c r="FAY101" s="554"/>
      <c r="FAZ101" s="554"/>
      <c r="FBA101" s="424"/>
      <c r="FBB101" s="422"/>
      <c r="FBC101" s="424"/>
      <c r="FBD101" s="422"/>
      <c r="FBE101" s="423"/>
      <c r="FBF101" s="424"/>
      <c r="FBG101" s="423"/>
      <c r="FBH101" s="554"/>
      <c r="FBI101" s="554"/>
      <c r="FBJ101" s="554"/>
      <c r="FBK101" s="424"/>
      <c r="FBL101" s="422"/>
      <c r="FBM101" s="424"/>
      <c r="FBN101" s="422"/>
      <c r="FBO101" s="423"/>
      <c r="FBP101" s="424"/>
      <c r="FBQ101" s="423"/>
      <c r="FBR101" s="554"/>
      <c r="FBS101" s="554"/>
      <c r="FBT101" s="554"/>
      <c r="FBU101" s="424"/>
      <c r="FBV101" s="422"/>
      <c r="FBW101" s="424"/>
      <c r="FBX101" s="422"/>
      <c r="FBY101" s="423"/>
      <c r="FBZ101" s="424"/>
      <c r="FCA101" s="423"/>
      <c r="FCB101" s="554"/>
      <c r="FCC101" s="554"/>
      <c r="FCD101" s="554"/>
      <c r="FCE101" s="424"/>
      <c r="FCF101" s="422"/>
      <c r="FCG101" s="424"/>
      <c r="FCH101" s="422"/>
      <c r="FCI101" s="423"/>
      <c r="FCJ101" s="424"/>
      <c r="FCK101" s="423"/>
      <c r="FCL101" s="554"/>
      <c r="FCM101" s="554"/>
      <c r="FCN101" s="554"/>
      <c r="FCO101" s="424"/>
      <c r="FCP101" s="422"/>
      <c r="FCQ101" s="424"/>
      <c r="FCR101" s="422"/>
      <c r="FCS101" s="423"/>
      <c r="FCT101" s="424"/>
      <c r="FCU101" s="423"/>
      <c r="FCV101" s="554"/>
      <c r="FCW101" s="554"/>
      <c r="FCX101" s="554"/>
      <c r="FCY101" s="424"/>
      <c r="FCZ101" s="422"/>
      <c r="FDA101" s="424"/>
      <c r="FDB101" s="422"/>
      <c r="FDC101" s="423"/>
      <c r="FDD101" s="424"/>
      <c r="FDE101" s="423"/>
      <c r="FDF101" s="554"/>
      <c r="FDG101" s="554"/>
      <c r="FDH101" s="554"/>
      <c r="FDI101" s="424"/>
      <c r="FDJ101" s="422"/>
      <c r="FDK101" s="424"/>
      <c r="FDL101" s="422"/>
      <c r="FDM101" s="423"/>
      <c r="FDN101" s="424"/>
      <c r="FDO101" s="423"/>
      <c r="FDP101" s="554"/>
      <c r="FDQ101" s="554"/>
      <c r="FDR101" s="554"/>
      <c r="FDS101" s="424"/>
      <c r="FDT101" s="422"/>
      <c r="FDU101" s="424"/>
      <c r="FDV101" s="422"/>
      <c r="FDW101" s="423"/>
      <c r="FDX101" s="424"/>
      <c r="FDY101" s="423"/>
      <c r="FDZ101" s="554"/>
      <c r="FEA101" s="554"/>
      <c r="FEB101" s="554"/>
      <c r="FEC101" s="424"/>
      <c r="FED101" s="422"/>
      <c r="FEE101" s="424"/>
      <c r="FEF101" s="422"/>
      <c r="FEG101" s="423"/>
      <c r="FEH101" s="424"/>
      <c r="FEI101" s="423"/>
      <c r="FEJ101" s="554"/>
      <c r="FEK101" s="554"/>
      <c r="FEL101" s="554"/>
      <c r="FEM101" s="424"/>
      <c r="FEN101" s="422"/>
      <c r="FEO101" s="424"/>
      <c r="FEP101" s="422"/>
      <c r="FEQ101" s="423"/>
      <c r="FER101" s="424"/>
      <c r="FES101" s="423"/>
      <c r="FET101" s="554"/>
      <c r="FEU101" s="554"/>
      <c r="FEV101" s="554"/>
      <c r="FEW101" s="424"/>
      <c r="FEX101" s="422"/>
      <c r="FEY101" s="424"/>
      <c r="FEZ101" s="422"/>
      <c r="FFA101" s="423"/>
      <c r="FFB101" s="424"/>
      <c r="FFC101" s="423"/>
      <c r="FFD101" s="554"/>
      <c r="FFE101" s="554"/>
      <c r="FFF101" s="554"/>
      <c r="FFG101" s="424"/>
      <c r="FFH101" s="422"/>
      <c r="FFI101" s="424"/>
      <c r="FFJ101" s="422"/>
      <c r="FFK101" s="423"/>
      <c r="FFL101" s="424"/>
      <c r="FFM101" s="423"/>
      <c r="FFN101" s="554"/>
      <c r="FFO101" s="554"/>
      <c r="FFP101" s="554"/>
      <c r="FFQ101" s="424"/>
      <c r="FFR101" s="422"/>
      <c r="FFS101" s="424"/>
      <c r="FFT101" s="422"/>
      <c r="FFU101" s="423"/>
      <c r="FFV101" s="424"/>
      <c r="FFW101" s="423"/>
      <c r="FFX101" s="554"/>
      <c r="FFY101" s="554"/>
      <c r="FFZ101" s="554"/>
      <c r="FGA101" s="424"/>
      <c r="FGB101" s="422"/>
      <c r="FGC101" s="424"/>
      <c r="FGD101" s="422"/>
      <c r="FGE101" s="423"/>
      <c r="FGF101" s="424"/>
      <c r="FGG101" s="423"/>
      <c r="FGH101" s="554"/>
      <c r="FGI101" s="554"/>
      <c r="FGJ101" s="554"/>
      <c r="FGK101" s="424"/>
      <c r="FGL101" s="422"/>
      <c r="FGM101" s="424"/>
      <c r="FGN101" s="422"/>
      <c r="FGO101" s="423"/>
      <c r="FGP101" s="424"/>
      <c r="FGQ101" s="423"/>
      <c r="FGR101" s="554"/>
      <c r="FGS101" s="554"/>
      <c r="FGT101" s="554"/>
      <c r="FGU101" s="424"/>
      <c r="FGV101" s="422"/>
      <c r="FGW101" s="424"/>
      <c r="FGX101" s="422"/>
      <c r="FGY101" s="423"/>
      <c r="FGZ101" s="424"/>
      <c r="FHA101" s="423"/>
      <c r="FHB101" s="554"/>
      <c r="FHC101" s="554"/>
      <c r="FHD101" s="554"/>
      <c r="FHE101" s="424"/>
      <c r="FHF101" s="422"/>
      <c r="FHG101" s="424"/>
      <c r="FHH101" s="422"/>
      <c r="FHI101" s="423"/>
      <c r="FHJ101" s="424"/>
      <c r="FHK101" s="423"/>
      <c r="FHL101" s="554"/>
      <c r="FHM101" s="554"/>
      <c r="FHN101" s="554"/>
      <c r="FHO101" s="424"/>
      <c r="FHP101" s="422"/>
      <c r="FHQ101" s="424"/>
      <c r="FHR101" s="422"/>
      <c r="FHS101" s="423"/>
      <c r="FHT101" s="424"/>
      <c r="FHU101" s="423"/>
      <c r="FHV101" s="554"/>
      <c r="FHW101" s="554"/>
      <c r="FHX101" s="554"/>
      <c r="FHY101" s="424"/>
      <c r="FHZ101" s="422"/>
      <c r="FIA101" s="424"/>
      <c r="FIB101" s="422"/>
      <c r="FIC101" s="423"/>
      <c r="FID101" s="424"/>
      <c r="FIE101" s="423"/>
      <c r="FIF101" s="554"/>
      <c r="FIG101" s="554"/>
      <c r="FIH101" s="554"/>
      <c r="FII101" s="424"/>
      <c r="FIJ101" s="422"/>
      <c r="FIK101" s="424"/>
      <c r="FIL101" s="422"/>
      <c r="FIM101" s="423"/>
      <c r="FIN101" s="424"/>
      <c r="FIO101" s="423"/>
      <c r="FIP101" s="554"/>
      <c r="FIQ101" s="554"/>
      <c r="FIR101" s="554"/>
      <c r="FIS101" s="424"/>
      <c r="FIT101" s="422"/>
      <c r="FIU101" s="424"/>
      <c r="FIV101" s="422"/>
      <c r="FIW101" s="423"/>
      <c r="FIX101" s="424"/>
      <c r="FIY101" s="423"/>
      <c r="FIZ101" s="554"/>
      <c r="FJA101" s="554"/>
      <c r="FJB101" s="554"/>
      <c r="FJC101" s="424"/>
      <c r="FJD101" s="422"/>
      <c r="FJE101" s="424"/>
      <c r="FJF101" s="422"/>
      <c r="FJG101" s="423"/>
      <c r="FJH101" s="424"/>
      <c r="FJI101" s="423"/>
      <c r="FJJ101" s="554"/>
      <c r="FJK101" s="554"/>
      <c r="FJL101" s="554"/>
      <c r="FJM101" s="424"/>
      <c r="FJN101" s="422"/>
      <c r="FJO101" s="424"/>
      <c r="FJP101" s="422"/>
      <c r="FJQ101" s="423"/>
      <c r="FJR101" s="424"/>
      <c r="FJS101" s="423"/>
      <c r="FJT101" s="554"/>
      <c r="FJU101" s="554"/>
      <c r="FJV101" s="554"/>
      <c r="FJW101" s="424"/>
      <c r="FJX101" s="422"/>
      <c r="FJY101" s="424"/>
      <c r="FJZ101" s="422"/>
      <c r="FKA101" s="423"/>
      <c r="FKB101" s="424"/>
      <c r="FKC101" s="423"/>
      <c r="FKD101" s="554"/>
      <c r="FKE101" s="554"/>
      <c r="FKF101" s="554"/>
      <c r="FKG101" s="424"/>
      <c r="FKH101" s="422"/>
      <c r="FKI101" s="424"/>
      <c r="FKJ101" s="422"/>
      <c r="FKK101" s="423"/>
      <c r="FKL101" s="424"/>
      <c r="FKM101" s="423"/>
      <c r="FKN101" s="554"/>
      <c r="FKO101" s="554"/>
      <c r="FKP101" s="554"/>
      <c r="FKQ101" s="424"/>
      <c r="FKR101" s="422"/>
      <c r="FKS101" s="424"/>
      <c r="FKT101" s="422"/>
      <c r="FKU101" s="423"/>
      <c r="FKV101" s="424"/>
      <c r="FKW101" s="423"/>
      <c r="FKX101" s="554"/>
      <c r="FKY101" s="554"/>
      <c r="FKZ101" s="554"/>
      <c r="FLA101" s="424"/>
      <c r="FLB101" s="422"/>
      <c r="FLC101" s="424"/>
      <c r="FLD101" s="422"/>
      <c r="FLE101" s="423"/>
      <c r="FLF101" s="424"/>
      <c r="FLG101" s="423"/>
      <c r="FLH101" s="554"/>
      <c r="FLI101" s="554"/>
      <c r="FLJ101" s="554"/>
      <c r="FLK101" s="424"/>
      <c r="FLL101" s="422"/>
      <c r="FLM101" s="424"/>
      <c r="FLN101" s="422"/>
      <c r="FLO101" s="423"/>
      <c r="FLP101" s="424"/>
      <c r="FLQ101" s="423"/>
      <c r="FLR101" s="554"/>
      <c r="FLS101" s="554"/>
      <c r="FLT101" s="554"/>
      <c r="FLU101" s="424"/>
      <c r="FLV101" s="422"/>
      <c r="FLW101" s="424"/>
      <c r="FLX101" s="422"/>
      <c r="FLY101" s="423"/>
      <c r="FLZ101" s="424"/>
      <c r="FMA101" s="423"/>
      <c r="FMB101" s="554"/>
      <c r="FMC101" s="554"/>
      <c r="FMD101" s="554"/>
      <c r="FME101" s="424"/>
      <c r="FMF101" s="422"/>
      <c r="FMG101" s="424"/>
      <c r="FMH101" s="422"/>
      <c r="FMI101" s="423"/>
      <c r="FMJ101" s="424"/>
      <c r="FMK101" s="423"/>
      <c r="FML101" s="554"/>
      <c r="FMM101" s="554"/>
      <c r="FMN101" s="554"/>
      <c r="FMO101" s="424"/>
      <c r="FMP101" s="422"/>
      <c r="FMQ101" s="424"/>
      <c r="FMR101" s="422"/>
      <c r="FMS101" s="423"/>
      <c r="FMT101" s="424"/>
      <c r="FMU101" s="423"/>
      <c r="FMV101" s="554"/>
      <c r="FMW101" s="554"/>
      <c r="FMX101" s="554"/>
      <c r="FMY101" s="424"/>
      <c r="FMZ101" s="422"/>
      <c r="FNA101" s="424"/>
      <c r="FNB101" s="422"/>
      <c r="FNC101" s="423"/>
      <c r="FND101" s="424"/>
      <c r="FNE101" s="423"/>
      <c r="FNF101" s="554"/>
      <c r="FNG101" s="554"/>
      <c r="FNH101" s="554"/>
      <c r="FNI101" s="424"/>
      <c r="FNJ101" s="422"/>
      <c r="FNK101" s="424"/>
      <c r="FNL101" s="422"/>
      <c r="FNM101" s="423"/>
      <c r="FNN101" s="424"/>
      <c r="FNO101" s="423"/>
      <c r="FNP101" s="554"/>
      <c r="FNQ101" s="554"/>
      <c r="FNR101" s="554"/>
      <c r="FNS101" s="424"/>
      <c r="FNT101" s="422"/>
      <c r="FNU101" s="424"/>
      <c r="FNV101" s="422"/>
      <c r="FNW101" s="423"/>
      <c r="FNX101" s="424"/>
      <c r="FNY101" s="423"/>
      <c r="FNZ101" s="554"/>
      <c r="FOA101" s="554"/>
      <c r="FOB101" s="554"/>
      <c r="FOC101" s="424"/>
      <c r="FOD101" s="422"/>
      <c r="FOE101" s="424"/>
      <c r="FOF101" s="422"/>
      <c r="FOG101" s="423"/>
      <c r="FOH101" s="424"/>
      <c r="FOI101" s="423"/>
      <c r="FOJ101" s="554"/>
      <c r="FOK101" s="554"/>
      <c r="FOL101" s="554"/>
      <c r="FOM101" s="424"/>
      <c r="FON101" s="422"/>
      <c r="FOO101" s="424"/>
      <c r="FOP101" s="422"/>
      <c r="FOQ101" s="423"/>
      <c r="FOR101" s="424"/>
      <c r="FOS101" s="423"/>
      <c r="FOT101" s="554"/>
      <c r="FOU101" s="554"/>
      <c r="FOV101" s="554"/>
      <c r="FOW101" s="424"/>
      <c r="FOX101" s="422"/>
      <c r="FOY101" s="424"/>
      <c r="FOZ101" s="422"/>
      <c r="FPA101" s="423"/>
      <c r="FPB101" s="424"/>
      <c r="FPC101" s="423"/>
      <c r="FPD101" s="554"/>
      <c r="FPE101" s="554"/>
      <c r="FPF101" s="554"/>
      <c r="FPG101" s="424"/>
      <c r="FPH101" s="422"/>
      <c r="FPI101" s="424"/>
      <c r="FPJ101" s="422"/>
      <c r="FPK101" s="423"/>
      <c r="FPL101" s="424"/>
      <c r="FPM101" s="423"/>
      <c r="FPN101" s="554"/>
      <c r="FPO101" s="554"/>
      <c r="FPP101" s="554"/>
      <c r="FPQ101" s="424"/>
      <c r="FPR101" s="422"/>
      <c r="FPS101" s="424"/>
      <c r="FPT101" s="422"/>
      <c r="FPU101" s="423"/>
      <c r="FPV101" s="424"/>
      <c r="FPW101" s="423"/>
      <c r="FPX101" s="554"/>
      <c r="FPY101" s="554"/>
      <c r="FPZ101" s="554"/>
      <c r="FQA101" s="424"/>
      <c r="FQB101" s="422"/>
      <c r="FQC101" s="424"/>
      <c r="FQD101" s="422"/>
      <c r="FQE101" s="423"/>
      <c r="FQF101" s="424"/>
      <c r="FQG101" s="423"/>
      <c r="FQH101" s="554"/>
      <c r="FQI101" s="554"/>
      <c r="FQJ101" s="554"/>
      <c r="FQK101" s="424"/>
      <c r="FQL101" s="422"/>
      <c r="FQM101" s="424"/>
      <c r="FQN101" s="422"/>
      <c r="FQO101" s="423"/>
      <c r="FQP101" s="424"/>
      <c r="FQQ101" s="423"/>
      <c r="FQR101" s="554"/>
      <c r="FQS101" s="554"/>
      <c r="FQT101" s="554"/>
      <c r="FQU101" s="424"/>
      <c r="FQV101" s="422"/>
      <c r="FQW101" s="424"/>
      <c r="FQX101" s="422"/>
      <c r="FQY101" s="423"/>
      <c r="FQZ101" s="424"/>
      <c r="FRA101" s="423"/>
      <c r="FRB101" s="554"/>
      <c r="FRC101" s="554"/>
      <c r="FRD101" s="554"/>
      <c r="FRE101" s="424"/>
      <c r="FRF101" s="422"/>
      <c r="FRG101" s="424"/>
      <c r="FRH101" s="422"/>
      <c r="FRI101" s="423"/>
      <c r="FRJ101" s="424"/>
      <c r="FRK101" s="423"/>
      <c r="FRL101" s="554"/>
      <c r="FRM101" s="554"/>
      <c r="FRN101" s="554"/>
      <c r="FRO101" s="424"/>
      <c r="FRP101" s="422"/>
      <c r="FRQ101" s="424"/>
      <c r="FRR101" s="422"/>
      <c r="FRS101" s="423"/>
      <c r="FRT101" s="424"/>
      <c r="FRU101" s="423"/>
      <c r="FRV101" s="554"/>
      <c r="FRW101" s="554"/>
      <c r="FRX101" s="554"/>
      <c r="FRY101" s="424"/>
      <c r="FRZ101" s="422"/>
      <c r="FSA101" s="424"/>
      <c r="FSB101" s="422"/>
      <c r="FSC101" s="423"/>
      <c r="FSD101" s="424"/>
      <c r="FSE101" s="423"/>
      <c r="FSF101" s="554"/>
      <c r="FSG101" s="554"/>
      <c r="FSH101" s="554"/>
      <c r="FSI101" s="424"/>
      <c r="FSJ101" s="422"/>
      <c r="FSK101" s="424"/>
      <c r="FSL101" s="422"/>
      <c r="FSM101" s="423"/>
      <c r="FSN101" s="424"/>
      <c r="FSO101" s="423"/>
      <c r="FSP101" s="554"/>
      <c r="FSQ101" s="554"/>
      <c r="FSR101" s="554"/>
      <c r="FSS101" s="424"/>
      <c r="FST101" s="422"/>
      <c r="FSU101" s="424"/>
      <c r="FSV101" s="422"/>
      <c r="FSW101" s="423"/>
      <c r="FSX101" s="424"/>
      <c r="FSY101" s="423"/>
      <c r="FSZ101" s="554"/>
      <c r="FTA101" s="554"/>
      <c r="FTB101" s="554"/>
      <c r="FTC101" s="424"/>
      <c r="FTD101" s="422"/>
      <c r="FTE101" s="424"/>
      <c r="FTF101" s="422"/>
      <c r="FTG101" s="423"/>
      <c r="FTH101" s="424"/>
      <c r="FTI101" s="423"/>
      <c r="FTJ101" s="554"/>
      <c r="FTK101" s="554"/>
      <c r="FTL101" s="554"/>
      <c r="FTM101" s="424"/>
      <c r="FTN101" s="422"/>
      <c r="FTO101" s="424"/>
      <c r="FTP101" s="422"/>
      <c r="FTQ101" s="423"/>
      <c r="FTR101" s="424"/>
      <c r="FTS101" s="423"/>
      <c r="FTT101" s="554"/>
      <c r="FTU101" s="554"/>
      <c r="FTV101" s="554"/>
      <c r="FTW101" s="424"/>
      <c r="FTX101" s="422"/>
      <c r="FTY101" s="424"/>
      <c r="FTZ101" s="422"/>
      <c r="FUA101" s="423"/>
      <c r="FUB101" s="424"/>
      <c r="FUC101" s="423"/>
      <c r="FUD101" s="554"/>
      <c r="FUE101" s="554"/>
      <c r="FUF101" s="554"/>
      <c r="FUG101" s="424"/>
      <c r="FUH101" s="422"/>
      <c r="FUI101" s="424"/>
      <c r="FUJ101" s="422"/>
      <c r="FUK101" s="423"/>
      <c r="FUL101" s="424"/>
      <c r="FUM101" s="423"/>
      <c r="FUN101" s="554"/>
      <c r="FUO101" s="554"/>
      <c r="FUP101" s="554"/>
      <c r="FUQ101" s="424"/>
      <c r="FUR101" s="422"/>
      <c r="FUS101" s="424"/>
      <c r="FUT101" s="422"/>
      <c r="FUU101" s="423"/>
      <c r="FUV101" s="424"/>
      <c r="FUW101" s="423"/>
      <c r="FUX101" s="554"/>
      <c r="FUY101" s="554"/>
      <c r="FUZ101" s="554"/>
      <c r="FVA101" s="424"/>
      <c r="FVB101" s="422"/>
      <c r="FVC101" s="424"/>
      <c r="FVD101" s="422"/>
      <c r="FVE101" s="423"/>
      <c r="FVF101" s="424"/>
      <c r="FVG101" s="423"/>
      <c r="FVH101" s="554"/>
      <c r="FVI101" s="554"/>
      <c r="FVJ101" s="554"/>
      <c r="FVK101" s="424"/>
      <c r="FVL101" s="422"/>
      <c r="FVM101" s="424"/>
      <c r="FVN101" s="422"/>
      <c r="FVO101" s="423"/>
      <c r="FVP101" s="424"/>
      <c r="FVQ101" s="423"/>
      <c r="FVR101" s="554"/>
      <c r="FVS101" s="554"/>
      <c r="FVT101" s="554"/>
      <c r="FVU101" s="424"/>
      <c r="FVV101" s="422"/>
      <c r="FVW101" s="424"/>
      <c r="FVX101" s="422"/>
      <c r="FVY101" s="423"/>
      <c r="FVZ101" s="424"/>
      <c r="FWA101" s="423"/>
      <c r="FWB101" s="554"/>
      <c r="FWC101" s="554"/>
      <c r="FWD101" s="554"/>
      <c r="FWE101" s="424"/>
      <c r="FWF101" s="422"/>
      <c r="FWG101" s="424"/>
      <c r="FWH101" s="422"/>
      <c r="FWI101" s="423"/>
      <c r="FWJ101" s="424"/>
      <c r="FWK101" s="423"/>
      <c r="FWL101" s="554"/>
      <c r="FWM101" s="554"/>
      <c r="FWN101" s="554"/>
      <c r="FWO101" s="424"/>
      <c r="FWP101" s="422"/>
      <c r="FWQ101" s="424"/>
      <c r="FWR101" s="422"/>
      <c r="FWS101" s="423"/>
      <c r="FWT101" s="424"/>
      <c r="FWU101" s="423"/>
      <c r="FWV101" s="554"/>
      <c r="FWW101" s="554"/>
      <c r="FWX101" s="554"/>
      <c r="FWY101" s="424"/>
      <c r="FWZ101" s="422"/>
      <c r="FXA101" s="424"/>
      <c r="FXB101" s="422"/>
      <c r="FXC101" s="423"/>
      <c r="FXD101" s="424"/>
      <c r="FXE101" s="423"/>
      <c r="FXF101" s="554"/>
      <c r="FXG101" s="554"/>
      <c r="FXH101" s="554"/>
      <c r="FXI101" s="424"/>
      <c r="FXJ101" s="422"/>
      <c r="FXK101" s="424"/>
      <c r="FXL101" s="422"/>
      <c r="FXM101" s="423"/>
      <c r="FXN101" s="424"/>
      <c r="FXO101" s="423"/>
      <c r="FXP101" s="554"/>
      <c r="FXQ101" s="554"/>
      <c r="FXR101" s="554"/>
      <c r="FXS101" s="424"/>
      <c r="FXT101" s="422"/>
      <c r="FXU101" s="424"/>
      <c r="FXV101" s="422"/>
      <c r="FXW101" s="423"/>
      <c r="FXX101" s="424"/>
      <c r="FXY101" s="423"/>
      <c r="FXZ101" s="554"/>
      <c r="FYA101" s="554"/>
      <c r="FYB101" s="554"/>
      <c r="FYC101" s="424"/>
      <c r="FYD101" s="422"/>
      <c r="FYE101" s="424"/>
      <c r="FYF101" s="422"/>
      <c r="FYG101" s="423"/>
      <c r="FYH101" s="424"/>
      <c r="FYI101" s="423"/>
      <c r="FYJ101" s="554"/>
      <c r="FYK101" s="554"/>
      <c r="FYL101" s="554"/>
      <c r="FYM101" s="424"/>
      <c r="FYN101" s="422"/>
      <c r="FYO101" s="424"/>
      <c r="FYP101" s="422"/>
      <c r="FYQ101" s="423"/>
      <c r="FYR101" s="424"/>
      <c r="FYS101" s="423"/>
      <c r="FYT101" s="554"/>
      <c r="FYU101" s="554"/>
      <c r="FYV101" s="554"/>
      <c r="FYW101" s="424"/>
      <c r="FYX101" s="422"/>
      <c r="FYY101" s="424"/>
      <c r="FYZ101" s="422"/>
      <c r="FZA101" s="423"/>
      <c r="FZB101" s="424"/>
      <c r="FZC101" s="423"/>
      <c r="FZD101" s="554"/>
      <c r="FZE101" s="554"/>
      <c r="FZF101" s="554"/>
      <c r="FZG101" s="424"/>
      <c r="FZH101" s="422"/>
      <c r="FZI101" s="424"/>
      <c r="FZJ101" s="422"/>
      <c r="FZK101" s="423"/>
      <c r="FZL101" s="424"/>
      <c r="FZM101" s="423"/>
      <c r="FZN101" s="554"/>
      <c r="FZO101" s="554"/>
      <c r="FZP101" s="554"/>
      <c r="FZQ101" s="424"/>
      <c r="FZR101" s="422"/>
      <c r="FZS101" s="424"/>
      <c r="FZT101" s="422"/>
      <c r="FZU101" s="423"/>
      <c r="FZV101" s="424"/>
      <c r="FZW101" s="423"/>
      <c r="FZX101" s="554"/>
      <c r="FZY101" s="554"/>
      <c r="FZZ101" s="554"/>
      <c r="GAA101" s="424"/>
      <c r="GAB101" s="422"/>
      <c r="GAC101" s="424"/>
      <c r="GAD101" s="422"/>
      <c r="GAE101" s="423"/>
      <c r="GAF101" s="424"/>
      <c r="GAG101" s="423"/>
      <c r="GAH101" s="554"/>
      <c r="GAI101" s="554"/>
      <c r="GAJ101" s="554"/>
      <c r="GAK101" s="424"/>
      <c r="GAL101" s="422"/>
      <c r="GAM101" s="424"/>
      <c r="GAN101" s="422"/>
      <c r="GAO101" s="423"/>
      <c r="GAP101" s="424"/>
      <c r="GAQ101" s="423"/>
      <c r="GAR101" s="554"/>
      <c r="GAS101" s="554"/>
      <c r="GAT101" s="554"/>
      <c r="GAU101" s="424"/>
      <c r="GAV101" s="422"/>
      <c r="GAW101" s="424"/>
      <c r="GAX101" s="422"/>
      <c r="GAY101" s="423"/>
      <c r="GAZ101" s="424"/>
      <c r="GBA101" s="423"/>
      <c r="GBB101" s="554"/>
      <c r="GBC101" s="554"/>
      <c r="GBD101" s="554"/>
      <c r="GBE101" s="424"/>
      <c r="GBF101" s="422"/>
      <c r="GBG101" s="424"/>
      <c r="GBH101" s="422"/>
      <c r="GBI101" s="423"/>
      <c r="GBJ101" s="424"/>
      <c r="GBK101" s="423"/>
      <c r="GBL101" s="554"/>
      <c r="GBM101" s="554"/>
      <c r="GBN101" s="554"/>
      <c r="GBO101" s="424"/>
      <c r="GBP101" s="422"/>
      <c r="GBQ101" s="424"/>
      <c r="GBR101" s="422"/>
      <c r="GBS101" s="423"/>
      <c r="GBT101" s="424"/>
      <c r="GBU101" s="423"/>
      <c r="GBV101" s="554"/>
      <c r="GBW101" s="554"/>
      <c r="GBX101" s="554"/>
      <c r="GBY101" s="424"/>
      <c r="GBZ101" s="422"/>
      <c r="GCA101" s="424"/>
      <c r="GCB101" s="422"/>
      <c r="GCC101" s="423"/>
      <c r="GCD101" s="424"/>
      <c r="GCE101" s="423"/>
      <c r="GCF101" s="554"/>
      <c r="GCG101" s="554"/>
      <c r="GCH101" s="554"/>
      <c r="GCI101" s="424"/>
      <c r="GCJ101" s="422"/>
      <c r="GCK101" s="424"/>
      <c r="GCL101" s="422"/>
      <c r="GCM101" s="423"/>
      <c r="GCN101" s="424"/>
      <c r="GCO101" s="423"/>
      <c r="GCP101" s="554"/>
      <c r="GCQ101" s="554"/>
      <c r="GCR101" s="554"/>
      <c r="GCS101" s="424"/>
      <c r="GCT101" s="422"/>
      <c r="GCU101" s="424"/>
      <c r="GCV101" s="422"/>
      <c r="GCW101" s="423"/>
      <c r="GCX101" s="424"/>
      <c r="GCY101" s="423"/>
      <c r="GCZ101" s="554"/>
      <c r="GDA101" s="554"/>
      <c r="GDB101" s="554"/>
      <c r="GDC101" s="424"/>
      <c r="GDD101" s="422"/>
      <c r="GDE101" s="424"/>
      <c r="GDF101" s="422"/>
      <c r="GDG101" s="423"/>
      <c r="GDH101" s="424"/>
      <c r="GDI101" s="423"/>
      <c r="GDJ101" s="554"/>
      <c r="GDK101" s="554"/>
      <c r="GDL101" s="554"/>
      <c r="GDM101" s="424"/>
      <c r="GDN101" s="422"/>
      <c r="GDO101" s="424"/>
      <c r="GDP101" s="422"/>
      <c r="GDQ101" s="423"/>
      <c r="GDR101" s="424"/>
      <c r="GDS101" s="423"/>
      <c r="GDT101" s="554"/>
      <c r="GDU101" s="554"/>
      <c r="GDV101" s="554"/>
      <c r="GDW101" s="424"/>
      <c r="GDX101" s="422"/>
      <c r="GDY101" s="424"/>
      <c r="GDZ101" s="422"/>
      <c r="GEA101" s="423"/>
      <c r="GEB101" s="424"/>
      <c r="GEC101" s="423"/>
      <c r="GED101" s="554"/>
      <c r="GEE101" s="554"/>
      <c r="GEF101" s="554"/>
      <c r="GEG101" s="424"/>
      <c r="GEH101" s="422"/>
      <c r="GEI101" s="424"/>
      <c r="GEJ101" s="422"/>
      <c r="GEK101" s="423"/>
      <c r="GEL101" s="424"/>
      <c r="GEM101" s="423"/>
      <c r="GEN101" s="554"/>
      <c r="GEO101" s="554"/>
      <c r="GEP101" s="554"/>
      <c r="GEQ101" s="424"/>
      <c r="GER101" s="422"/>
      <c r="GES101" s="424"/>
      <c r="GET101" s="422"/>
      <c r="GEU101" s="423"/>
      <c r="GEV101" s="424"/>
      <c r="GEW101" s="423"/>
      <c r="GEX101" s="554"/>
      <c r="GEY101" s="554"/>
      <c r="GEZ101" s="554"/>
      <c r="GFA101" s="424"/>
      <c r="GFB101" s="422"/>
      <c r="GFC101" s="424"/>
      <c r="GFD101" s="422"/>
      <c r="GFE101" s="423"/>
      <c r="GFF101" s="424"/>
      <c r="GFG101" s="423"/>
      <c r="GFH101" s="554"/>
      <c r="GFI101" s="554"/>
      <c r="GFJ101" s="554"/>
      <c r="GFK101" s="424"/>
      <c r="GFL101" s="422"/>
      <c r="GFM101" s="424"/>
      <c r="GFN101" s="422"/>
      <c r="GFO101" s="423"/>
      <c r="GFP101" s="424"/>
      <c r="GFQ101" s="423"/>
      <c r="GFR101" s="554"/>
      <c r="GFS101" s="554"/>
      <c r="GFT101" s="554"/>
      <c r="GFU101" s="424"/>
      <c r="GFV101" s="422"/>
      <c r="GFW101" s="424"/>
      <c r="GFX101" s="422"/>
      <c r="GFY101" s="423"/>
      <c r="GFZ101" s="424"/>
      <c r="GGA101" s="423"/>
      <c r="GGB101" s="554"/>
      <c r="GGC101" s="554"/>
      <c r="GGD101" s="554"/>
      <c r="GGE101" s="424"/>
      <c r="GGF101" s="422"/>
      <c r="GGG101" s="424"/>
      <c r="GGH101" s="422"/>
      <c r="GGI101" s="423"/>
      <c r="GGJ101" s="424"/>
      <c r="GGK101" s="423"/>
      <c r="GGL101" s="554"/>
      <c r="GGM101" s="554"/>
      <c r="GGN101" s="554"/>
      <c r="GGO101" s="424"/>
      <c r="GGP101" s="422"/>
      <c r="GGQ101" s="424"/>
      <c r="GGR101" s="422"/>
      <c r="GGS101" s="423"/>
      <c r="GGT101" s="424"/>
      <c r="GGU101" s="423"/>
      <c r="GGV101" s="554"/>
      <c r="GGW101" s="554"/>
      <c r="GGX101" s="554"/>
      <c r="GGY101" s="424"/>
      <c r="GGZ101" s="422"/>
      <c r="GHA101" s="424"/>
      <c r="GHB101" s="422"/>
      <c r="GHC101" s="423"/>
      <c r="GHD101" s="424"/>
      <c r="GHE101" s="423"/>
      <c r="GHF101" s="554"/>
      <c r="GHG101" s="554"/>
      <c r="GHH101" s="554"/>
      <c r="GHI101" s="424"/>
      <c r="GHJ101" s="422"/>
      <c r="GHK101" s="424"/>
      <c r="GHL101" s="422"/>
      <c r="GHM101" s="423"/>
      <c r="GHN101" s="424"/>
      <c r="GHO101" s="423"/>
      <c r="GHP101" s="554"/>
      <c r="GHQ101" s="554"/>
      <c r="GHR101" s="554"/>
      <c r="GHS101" s="424"/>
      <c r="GHT101" s="422"/>
      <c r="GHU101" s="424"/>
      <c r="GHV101" s="422"/>
      <c r="GHW101" s="423"/>
      <c r="GHX101" s="424"/>
      <c r="GHY101" s="423"/>
      <c r="GHZ101" s="554"/>
      <c r="GIA101" s="554"/>
      <c r="GIB101" s="554"/>
      <c r="GIC101" s="424"/>
      <c r="GID101" s="422"/>
      <c r="GIE101" s="424"/>
      <c r="GIF101" s="422"/>
      <c r="GIG101" s="423"/>
      <c r="GIH101" s="424"/>
      <c r="GII101" s="423"/>
      <c r="GIJ101" s="554"/>
      <c r="GIK101" s="554"/>
      <c r="GIL101" s="554"/>
      <c r="GIM101" s="424"/>
      <c r="GIN101" s="422"/>
      <c r="GIO101" s="424"/>
      <c r="GIP101" s="422"/>
      <c r="GIQ101" s="423"/>
      <c r="GIR101" s="424"/>
      <c r="GIS101" s="423"/>
      <c r="GIT101" s="554"/>
      <c r="GIU101" s="554"/>
      <c r="GIV101" s="554"/>
      <c r="GIW101" s="424"/>
      <c r="GIX101" s="422"/>
      <c r="GIY101" s="424"/>
      <c r="GIZ101" s="422"/>
      <c r="GJA101" s="423"/>
      <c r="GJB101" s="424"/>
      <c r="GJC101" s="423"/>
      <c r="GJD101" s="554"/>
      <c r="GJE101" s="554"/>
      <c r="GJF101" s="554"/>
      <c r="GJG101" s="424"/>
      <c r="GJH101" s="422"/>
      <c r="GJI101" s="424"/>
      <c r="GJJ101" s="422"/>
      <c r="GJK101" s="423"/>
      <c r="GJL101" s="424"/>
      <c r="GJM101" s="423"/>
      <c r="GJN101" s="554"/>
      <c r="GJO101" s="554"/>
      <c r="GJP101" s="554"/>
      <c r="GJQ101" s="424"/>
      <c r="GJR101" s="422"/>
      <c r="GJS101" s="424"/>
      <c r="GJT101" s="422"/>
      <c r="GJU101" s="423"/>
      <c r="GJV101" s="424"/>
      <c r="GJW101" s="423"/>
      <c r="GJX101" s="554"/>
      <c r="GJY101" s="554"/>
      <c r="GJZ101" s="554"/>
      <c r="GKA101" s="424"/>
      <c r="GKB101" s="422"/>
      <c r="GKC101" s="424"/>
      <c r="GKD101" s="422"/>
      <c r="GKE101" s="423"/>
      <c r="GKF101" s="424"/>
      <c r="GKG101" s="423"/>
      <c r="GKH101" s="554"/>
      <c r="GKI101" s="554"/>
      <c r="GKJ101" s="554"/>
      <c r="GKK101" s="424"/>
      <c r="GKL101" s="422"/>
      <c r="GKM101" s="424"/>
      <c r="GKN101" s="422"/>
      <c r="GKO101" s="423"/>
      <c r="GKP101" s="424"/>
      <c r="GKQ101" s="423"/>
      <c r="GKR101" s="554"/>
      <c r="GKS101" s="554"/>
      <c r="GKT101" s="554"/>
      <c r="GKU101" s="424"/>
      <c r="GKV101" s="422"/>
      <c r="GKW101" s="424"/>
      <c r="GKX101" s="422"/>
      <c r="GKY101" s="423"/>
      <c r="GKZ101" s="424"/>
      <c r="GLA101" s="423"/>
      <c r="GLB101" s="554"/>
      <c r="GLC101" s="554"/>
      <c r="GLD101" s="554"/>
      <c r="GLE101" s="424"/>
      <c r="GLF101" s="422"/>
      <c r="GLG101" s="424"/>
      <c r="GLH101" s="422"/>
      <c r="GLI101" s="423"/>
      <c r="GLJ101" s="424"/>
      <c r="GLK101" s="423"/>
      <c r="GLL101" s="554"/>
      <c r="GLM101" s="554"/>
      <c r="GLN101" s="554"/>
      <c r="GLO101" s="424"/>
      <c r="GLP101" s="422"/>
      <c r="GLQ101" s="424"/>
      <c r="GLR101" s="422"/>
      <c r="GLS101" s="423"/>
      <c r="GLT101" s="424"/>
      <c r="GLU101" s="423"/>
      <c r="GLV101" s="554"/>
      <c r="GLW101" s="554"/>
      <c r="GLX101" s="554"/>
      <c r="GLY101" s="424"/>
      <c r="GLZ101" s="422"/>
      <c r="GMA101" s="424"/>
      <c r="GMB101" s="422"/>
      <c r="GMC101" s="423"/>
      <c r="GMD101" s="424"/>
      <c r="GME101" s="423"/>
      <c r="GMF101" s="554"/>
      <c r="GMG101" s="554"/>
      <c r="GMH101" s="554"/>
      <c r="GMI101" s="424"/>
      <c r="GMJ101" s="422"/>
      <c r="GMK101" s="424"/>
      <c r="GML101" s="422"/>
      <c r="GMM101" s="423"/>
      <c r="GMN101" s="424"/>
      <c r="GMO101" s="423"/>
      <c r="GMP101" s="554"/>
      <c r="GMQ101" s="554"/>
      <c r="GMR101" s="554"/>
      <c r="GMS101" s="424"/>
      <c r="GMT101" s="422"/>
      <c r="GMU101" s="424"/>
      <c r="GMV101" s="422"/>
      <c r="GMW101" s="423"/>
      <c r="GMX101" s="424"/>
      <c r="GMY101" s="423"/>
      <c r="GMZ101" s="554"/>
      <c r="GNA101" s="554"/>
      <c r="GNB101" s="554"/>
      <c r="GNC101" s="424"/>
      <c r="GND101" s="422"/>
      <c r="GNE101" s="424"/>
      <c r="GNF101" s="422"/>
      <c r="GNG101" s="423"/>
      <c r="GNH101" s="424"/>
      <c r="GNI101" s="423"/>
      <c r="GNJ101" s="554"/>
      <c r="GNK101" s="554"/>
      <c r="GNL101" s="554"/>
      <c r="GNM101" s="424"/>
      <c r="GNN101" s="422"/>
      <c r="GNO101" s="424"/>
      <c r="GNP101" s="422"/>
      <c r="GNQ101" s="423"/>
      <c r="GNR101" s="424"/>
      <c r="GNS101" s="423"/>
      <c r="GNT101" s="554"/>
      <c r="GNU101" s="554"/>
      <c r="GNV101" s="554"/>
      <c r="GNW101" s="424"/>
      <c r="GNX101" s="422"/>
      <c r="GNY101" s="424"/>
      <c r="GNZ101" s="422"/>
      <c r="GOA101" s="423"/>
      <c r="GOB101" s="424"/>
      <c r="GOC101" s="423"/>
      <c r="GOD101" s="554"/>
      <c r="GOE101" s="554"/>
      <c r="GOF101" s="554"/>
      <c r="GOG101" s="424"/>
      <c r="GOH101" s="422"/>
      <c r="GOI101" s="424"/>
      <c r="GOJ101" s="422"/>
      <c r="GOK101" s="423"/>
      <c r="GOL101" s="424"/>
      <c r="GOM101" s="423"/>
      <c r="GON101" s="554"/>
      <c r="GOO101" s="554"/>
      <c r="GOP101" s="554"/>
      <c r="GOQ101" s="424"/>
      <c r="GOR101" s="422"/>
      <c r="GOS101" s="424"/>
      <c r="GOT101" s="422"/>
      <c r="GOU101" s="423"/>
      <c r="GOV101" s="424"/>
      <c r="GOW101" s="423"/>
      <c r="GOX101" s="554"/>
      <c r="GOY101" s="554"/>
      <c r="GOZ101" s="554"/>
      <c r="GPA101" s="424"/>
      <c r="GPB101" s="422"/>
      <c r="GPC101" s="424"/>
      <c r="GPD101" s="422"/>
      <c r="GPE101" s="423"/>
      <c r="GPF101" s="424"/>
      <c r="GPG101" s="423"/>
      <c r="GPH101" s="554"/>
      <c r="GPI101" s="554"/>
      <c r="GPJ101" s="554"/>
      <c r="GPK101" s="424"/>
      <c r="GPL101" s="422"/>
      <c r="GPM101" s="424"/>
      <c r="GPN101" s="422"/>
      <c r="GPO101" s="423"/>
      <c r="GPP101" s="424"/>
      <c r="GPQ101" s="423"/>
      <c r="GPR101" s="554"/>
      <c r="GPS101" s="554"/>
      <c r="GPT101" s="554"/>
      <c r="GPU101" s="424"/>
      <c r="GPV101" s="422"/>
      <c r="GPW101" s="424"/>
      <c r="GPX101" s="422"/>
      <c r="GPY101" s="423"/>
      <c r="GPZ101" s="424"/>
      <c r="GQA101" s="423"/>
      <c r="GQB101" s="554"/>
      <c r="GQC101" s="554"/>
      <c r="GQD101" s="554"/>
      <c r="GQE101" s="424"/>
      <c r="GQF101" s="422"/>
      <c r="GQG101" s="424"/>
      <c r="GQH101" s="422"/>
      <c r="GQI101" s="423"/>
      <c r="GQJ101" s="424"/>
      <c r="GQK101" s="423"/>
      <c r="GQL101" s="554"/>
      <c r="GQM101" s="554"/>
      <c r="GQN101" s="554"/>
      <c r="GQO101" s="424"/>
      <c r="GQP101" s="422"/>
      <c r="GQQ101" s="424"/>
      <c r="GQR101" s="422"/>
      <c r="GQS101" s="423"/>
      <c r="GQT101" s="424"/>
      <c r="GQU101" s="423"/>
      <c r="GQV101" s="554"/>
      <c r="GQW101" s="554"/>
      <c r="GQX101" s="554"/>
      <c r="GQY101" s="424"/>
      <c r="GQZ101" s="422"/>
      <c r="GRA101" s="424"/>
      <c r="GRB101" s="422"/>
      <c r="GRC101" s="423"/>
      <c r="GRD101" s="424"/>
      <c r="GRE101" s="423"/>
      <c r="GRF101" s="554"/>
      <c r="GRG101" s="554"/>
      <c r="GRH101" s="554"/>
      <c r="GRI101" s="424"/>
      <c r="GRJ101" s="422"/>
      <c r="GRK101" s="424"/>
      <c r="GRL101" s="422"/>
      <c r="GRM101" s="423"/>
      <c r="GRN101" s="424"/>
      <c r="GRO101" s="423"/>
      <c r="GRP101" s="554"/>
      <c r="GRQ101" s="554"/>
      <c r="GRR101" s="554"/>
      <c r="GRS101" s="424"/>
      <c r="GRT101" s="422"/>
      <c r="GRU101" s="424"/>
      <c r="GRV101" s="422"/>
      <c r="GRW101" s="423"/>
      <c r="GRX101" s="424"/>
      <c r="GRY101" s="423"/>
      <c r="GRZ101" s="554"/>
      <c r="GSA101" s="554"/>
      <c r="GSB101" s="554"/>
      <c r="GSC101" s="424"/>
      <c r="GSD101" s="422"/>
      <c r="GSE101" s="424"/>
      <c r="GSF101" s="422"/>
      <c r="GSG101" s="423"/>
      <c r="GSH101" s="424"/>
      <c r="GSI101" s="423"/>
      <c r="GSJ101" s="554"/>
      <c r="GSK101" s="554"/>
      <c r="GSL101" s="554"/>
      <c r="GSM101" s="424"/>
      <c r="GSN101" s="422"/>
      <c r="GSO101" s="424"/>
      <c r="GSP101" s="422"/>
      <c r="GSQ101" s="423"/>
      <c r="GSR101" s="424"/>
      <c r="GSS101" s="423"/>
      <c r="GST101" s="554"/>
      <c r="GSU101" s="554"/>
      <c r="GSV101" s="554"/>
      <c r="GSW101" s="424"/>
      <c r="GSX101" s="422"/>
      <c r="GSY101" s="424"/>
      <c r="GSZ101" s="422"/>
      <c r="GTA101" s="423"/>
      <c r="GTB101" s="424"/>
      <c r="GTC101" s="423"/>
      <c r="GTD101" s="554"/>
      <c r="GTE101" s="554"/>
      <c r="GTF101" s="554"/>
      <c r="GTG101" s="424"/>
      <c r="GTH101" s="422"/>
      <c r="GTI101" s="424"/>
      <c r="GTJ101" s="422"/>
      <c r="GTK101" s="423"/>
      <c r="GTL101" s="424"/>
      <c r="GTM101" s="423"/>
      <c r="GTN101" s="554"/>
      <c r="GTO101" s="554"/>
      <c r="GTP101" s="554"/>
      <c r="GTQ101" s="424"/>
      <c r="GTR101" s="422"/>
      <c r="GTS101" s="424"/>
      <c r="GTT101" s="422"/>
      <c r="GTU101" s="423"/>
      <c r="GTV101" s="424"/>
      <c r="GTW101" s="423"/>
      <c r="GTX101" s="554"/>
      <c r="GTY101" s="554"/>
      <c r="GTZ101" s="554"/>
      <c r="GUA101" s="424"/>
      <c r="GUB101" s="422"/>
      <c r="GUC101" s="424"/>
      <c r="GUD101" s="422"/>
      <c r="GUE101" s="423"/>
      <c r="GUF101" s="424"/>
      <c r="GUG101" s="423"/>
      <c r="GUH101" s="554"/>
      <c r="GUI101" s="554"/>
      <c r="GUJ101" s="554"/>
      <c r="GUK101" s="424"/>
      <c r="GUL101" s="422"/>
      <c r="GUM101" s="424"/>
      <c r="GUN101" s="422"/>
      <c r="GUO101" s="423"/>
      <c r="GUP101" s="424"/>
      <c r="GUQ101" s="423"/>
      <c r="GUR101" s="554"/>
      <c r="GUS101" s="554"/>
      <c r="GUT101" s="554"/>
      <c r="GUU101" s="424"/>
      <c r="GUV101" s="422"/>
      <c r="GUW101" s="424"/>
      <c r="GUX101" s="422"/>
      <c r="GUY101" s="423"/>
      <c r="GUZ101" s="424"/>
      <c r="GVA101" s="423"/>
      <c r="GVB101" s="554"/>
      <c r="GVC101" s="554"/>
      <c r="GVD101" s="554"/>
      <c r="GVE101" s="424"/>
      <c r="GVF101" s="422"/>
      <c r="GVG101" s="424"/>
      <c r="GVH101" s="422"/>
      <c r="GVI101" s="423"/>
      <c r="GVJ101" s="424"/>
      <c r="GVK101" s="423"/>
      <c r="GVL101" s="554"/>
      <c r="GVM101" s="554"/>
      <c r="GVN101" s="554"/>
      <c r="GVO101" s="424"/>
      <c r="GVP101" s="422"/>
      <c r="GVQ101" s="424"/>
      <c r="GVR101" s="422"/>
      <c r="GVS101" s="423"/>
      <c r="GVT101" s="424"/>
      <c r="GVU101" s="423"/>
      <c r="GVV101" s="554"/>
      <c r="GVW101" s="554"/>
      <c r="GVX101" s="554"/>
      <c r="GVY101" s="424"/>
      <c r="GVZ101" s="422"/>
      <c r="GWA101" s="424"/>
      <c r="GWB101" s="422"/>
      <c r="GWC101" s="423"/>
      <c r="GWD101" s="424"/>
      <c r="GWE101" s="423"/>
      <c r="GWF101" s="554"/>
      <c r="GWG101" s="554"/>
      <c r="GWH101" s="554"/>
      <c r="GWI101" s="424"/>
      <c r="GWJ101" s="422"/>
      <c r="GWK101" s="424"/>
      <c r="GWL101" s="422"/>
      <c r="GWM101" s="423"/>
      <c r="GWN101" s="424"/>
      <c r="GWO101" s="423"/>
      <c r="GWP101" s="554"/>
      <c r="GWQ101" s="554"/>
      <c r="GWR101" s="554"/>
      <c r="GWS101" s="424"/>
      <c r="GWT101" s="422"/>
      <c r="GWU101" s="424"/>
      <c r="GWV101" s="422"/>
      <c r="GWW101" s="423"/>
      <c r="GWX101" s="424"/>
      <c r="GWY101" s="423"/>
      <c r="GWZ101" s="554"/>
      <c r="GXA101" s="554"/>
      <c r="GXB101" s="554"/>
      <c r="GXC101" s="424"/>
      <c r="GXD101" s="422"/>
      <c r="GXE101" s="424"/>
      <c r="GXF101" s="422"/>
      <c r="GXG101" s="423"/>
      <c r="GXH101" s="424"/>
      <c r="GXI101" s="423"/>
      <c r="GXJ101" s="554"/>
      <c r="GXK101" s="554"/>
      <c r="GXL101" s="554"/>
      <c r="GXM101" s="424"/>
      <c r="GXN101" s="422"/>
      <c r="GXO101" s="424"/>
      <c r="GXP101" s="422"/>
      <c r="GXQ101" s="423"/>
      <c r="GXR101" s="424"/>
      <c r="GXS101" s="423"/>
      <c r="GXT101" s="554"/>
      <c r="GXU101" s="554"/>
      <c r="GXV101" s="554"/>
      <c r="GXW101" s="424"/>
      <c r="GXX101" s="422"/>
      <c r="GXY101" s="424"/>
      <c r="GXZ101" s="422"/>
      <c r="GYA101" s="423"/>
      <c r="GYB101" s="424"/>
      <c r="GYC101" s="423"/>
      <c r="GYD101" s="554"/>
      <c r="GYE101" s="554"/>
      <c r="GYF101" s="554"/>
      <c r="GYG101" s="424"/>
      <c r="GYH101" s="422"/>
      <c r="GYI101" s="424"/>
      <c r="GYJ101" s="422"/>
      <c r="GYK101" s="423"/>
      <c r="GYL101" s="424"/>
      <c r="GYM101" s="423"/>
      <c r="GYN101" s="554"/>
      <c r="GYO101" s="554"/>
      <c r="GYP101" s="554"/>
      <c r="GYQ101" s="424"/>
      <c r="GYR101" s="422"/>
      <c r="GYS101" s="424"/>
      <c r="GYT101" s="422"/>
      <c r="GYU101" s="423"/>
      <c r="GYV101" s="424"/>
      <c r="GYW101" s="423"/>
      <c r="GYX101" s="554"/>
      <c r="GYY101" s="554"/>
      <c r="GYZ101" s="554"/>
      <c r="GZA101" s="424"/>
      <c r="GZB101" s="422"/>
      <c r="GZC101" s="424"/>
      <c r="GZD101" s="422"/>
      <c r="GZE101" s="423"/>
      <c r="GZF101" s="424"/>
      <c r="GZG101" s="423"/>
      <c r="GZH101" s="554"/>
      <c r="GZI101" s="554"/>
      <c r="GZJ101" s="554"/>
      <c r="GZK101" s="424"/>
      <c r="GZL101" s="422"/>
      <c r="GZM101" s="424"/>
      <c r="GZN101" s="422"/>
      <c r="GZO101" s="423"/>
      <c r="GZP101" s="424"/>
      <c r="GZQ101" s="423"/>
      <c r="GZR101" s="554"/>
      <c r="GZS101" s="554"/>
      <c r="GZT101" s="554"/>
      <c r="GZU101" s="424"/>
      <c r="GZV101" s="422"/>
      <c r="GZW101" s="424"/>
      <c r="GZX101" s="422"/>
      <c r="GZY101" s="423"/>
      <c r="GZZ101" s="424"/>
      <c r="HAA101" s="423"/>
      <c r="HAB101" s="554"/>
      <c r="HAC101" s="554"/>
      <c r="HAD101" s="554"/>
      <c r="HAE101" s="424"/>
      <c r="HAF101" s="422"/>
      <c r="HAG101" s="424"/>
      <c r="HAH101" s="422"/>
      <c r="HAI101" s="423"/>
      <c r="HAJ101" s="424"/>
      <c r="HAK101" s="423"/>
      <c r="HAL101" s="554"/>
      <c r="HAM101" s="554"/>
      <c r="HAN101" s="554"/>
      <c r="HAO101" s="424"/>
      <c r="HAP101" s="422"/>
      <c r="HAQ101" s="424"/>
      <c r="HAR101" s="422"/>
      <c r="HAS101" s="423"/>
      <c r="HAT101" s="424"/>
      <c r="HAU101" s="423"/>
      <c r="HAV101" s="554"/>
      <c r="HAW101" s="554"/>
      <c r="HAX101" s="554"/>
      <c r="HAY101" s="424"/>
      <c r="HAZ101" s="422"/>
      <c r="HBA101" s="424"/>
      <c r="HBB101" s="422"/>
      <c r="HBC101" s="423"/>
      <c r="HBD101" s="424"/>
      <c r="HBE101" s="423"/>
      <c r="HBF101" s="554"/>
      <c r="HBG101" s="554"/>
      <c r="HBH101" s="554"/>
      <c r="HBI101" s="424"/>
      <c r="HBJ101" s="422"/>
      <c r="HBK101" s="424"/>
      <c r="HBL101" s="422"/>
      <c r="HBM101" s="423"/>
      <c r="HBN101" s="424"/>
      <c r="HBO101" s="423"/>
      <c r="HBP101" s="554"/>
      <c r="HBQ101" s="554"/>
      <c r="HBR101" s="554"/>
      <c r="HBS101" s="424"/>
      <c r="HBT101" s="422"/>
      <c r="HBU101" s="424"/>
      <c r="HBV101" s="422"/>
      <c r="HBW101" s="423"/>
      <c r="HBX101" s="424"/>
      <c r="HBY101" s="423"/>
      <c r="HBZ101" s="554"/>
      <c r="HCA101" s="554"/>
      <c r="HCB101" s="554"/>
      <c r="HCC101" s="424"/>
      <c r="HCD101" s="422"/>
      <c r="HCE101" s="424"/>
      <c r="HCF101" s="422"/>
      <c r="HCG101" s="423"/>
      <c r="HCH101" s="424"/>
      <c r="HCI101" s="423"/>
      <c r="HCJ101" s="554"/>
      <c r="HCK101" s="554"/>
      <c r="HCL101" s="554"/>
      <c r="HCM101" s="424"/>
      <c r="HCN101" s="422"/>
      <c r="HCO101" s="424"/>
      <c r="HCP101" s="422"/>
      <c r="HCQ101" s="423"/>
      <c r="HCR101" s="424"/>
      <c r="HCS101" s="423"/>
      <c r="HCT101" s="554"/>
      <c r="HCU101" s="554"/>
      <c r="HCV101" s="554"/>
      <c r="HCW101" s="424"/>
      <c r="HCX101" s="422"/>
      <c r="HCY101" s="424"/>
      <c r="HCZ101" s="422"/>
      <c r="HDA101" s="423"/>
      <c r="HDB101" s="424"/>
      <c r="HDC101" s="423"/>
      <c r="HDD101" s="554"/>
      <c r="HDE101" s="554"/>
      <c r="HDF101" s="554"/>
      <c r="HDG101" s="424"/>
      <c r="HDH101" s="422"/>
      <c r="HDI101" s="424"/>
      <c r="HDJ101" s="422"/>
      <c r="HDK101" s="423"/>
      <c r="HDL101" s="424"/>
      <c r="HDM101" s="423"/>
      <c r="HDN101" s="554"/>
      <c r="HDO101" s="554"/>
      <c r="HDP101" s="554"/>
      <c r="HDQ101" s="424"/>
      <c r="HDR101" s="422"/>
      <c r="HDS101" s="424"/>
      <c r="HDT101" s="422"/>
      <c r="HDU101" s="423"/>
      <c r="HDV101" s="424"/>
      <c r="HDW101" s="423"/>
      <c r="HDX101" s="554"/>
      <c r="HDY101" s="554"/>
      <c r="HDZ101" s="554"/>
      <c r="HEA101" s="424"/>
      <c r="HEB101" s="422"/>
      <c r="HEC101" s="424"/>
      <c r="HED101" s="422"/>
      <c r="HEE101" s="423"/>
      <c r="HEF101" s="424"/>
      <c r="HEG101" s="423"/>
      <c r="HEH101" s="554"/>
      <c r="HEI101" s="554"/>
      <c r="HEJ101" s="554"/>
      <c r="HEK101" s="424"/>
      <c r="HEL101" s="422"/>
      <c r="HEM101" s="424"/>
      <c r="HEN101" s="422"/>
      <c r="HEO101" s="423"/>
      <c r="HEP101" s="424"/>
      <c r="HEQ101" s="423"/>
      <c r="HER101" s="554"/>
      <c r="HES101" s="554"/>
      <c r="HET101" s="554"/>
      <c r="HEU101" s="424"/>
      <c r="HEV101" s="422"/>
      <c r="HEW101" s="424"/>
      <c r="HEX101" s="422"/>
      <c r="HEY101" s="423"/>
      <c r="HEZ101" s="424"/>
      <c r="HFA101" s="423"/>
      <c r="HFB101" s="554"/>
      <c r="HFC101" s="554"/>
      <c r="HFD101" s="554"/>
      <c r="HFE101" s="424"/>
      <c r="HFF101" s="422"/>
      <c r="HFG101" s="424"/>
      <c r="HFH101" s="422"/>
      <c r="HFI101" s="423"/>
      <c r="HFJ101" s="424"/>
      <c r="HFK101" s="423"/>
      <c r="HFL101" s="554"/>
      <c r="HFM101" s="554"/>
      <c r="HFN101" s="554"/>
      <c r="HFO101" s="424"/>
      <c r="HFP101" s="422"/>
      <c r="HFQ101" s="424"/>
      <c r="HFR101" s="422"/>
      <c r="HFS101" s="423"/>
      <c r="HFT101" s="424"/>
      <c r="HFU101" s="423"/>
      <c r="HFV101" s="554"/>
      <c r="HFW101" s="554"/>
      <c r="HFX101" s="554"/>
      <c r="HFY101" s="424"/>
      <c r="HFZ101" s="422"/>
      <c r="HGA101" s="424"/>
      <c r="HGB101" s="422"/>
      <c r="HGC101" s="423"/>
      <c r="HGD101" s="424"/>
      <c r="HGE101" s="423"/>
      <c r="HGF101" s="554"/>
      <c r="HGG101" s="554"/>
      <c r="HGH101" s="554"/>
      <c r="HGI101" s="424"/>
      <c r="HGJ101" s="422"/>
      <c r="HGK101" s="424"/>
      <c r="HGL101" s="422"/>
      <c r="HGM101" s="423"/>
      <c r="HGN101" s="424"/>
      <c r="HGO101" s="423"/>
      <c r="HGP101" s="554"/>
      <c r="HGQ101" s="554"/>
      <c r="HGR101" s="554"/>
      <c r="HGS101" s="424"/>
      <c r="HGT101" s="422"/>
      <c r="HGU101" s="424"/>
      <c r="HGV101" s="422"/>
      <c r="HGW101" s="423"/>
      <c r="HGX101" s="424"/>
      <c r="HGY101" s="423"/>
      <c r="HGZ101" s="554"/>
      <c r="HHA101" s="554"/>
      <c r="HHB101" s="554"/>
      <c r="HHC101" s="424"/>
      <c r="HHD101" s="422"/>
      <c r="HHE101" s="424"/>
      <c r="HHF101" s="422"/>
      <c r="HHG101" s="423"/>
      <c r="HHH101" s="424"/>
      <c r="HHI101" s="423"/>
      <c r="HHJ101" s="554"/>
      <c r="HHK101" s="554"/>
      <c r="HHL101" s="554"/>
      <c r="HHM101" s="424"/>
      <c r="HHN101" s="422"/>
      <c r="HHO101" s="424"/>
      <c r="HHP101" s="422"/>
      <c r="HHQ101" s="423"/>
      <c r="HHR101" s="424"/>
      <c r="HHS101" s="423"/>
      <c r="HHT101" s="554"/>
      <c r="HHU101" s="554"/>
      <c r="HHV101" s="554"/>
      <c r="HHW101" s="424"/>
      <c r="HHX101" s="422"/>
      <c r="HHY101" s="424"/>
      <c r="HHZ101" s="422"/>
      <c r="HIA101" s="423"/>
      <c r="HIB101" s="424"/>
      <c r="HIC101" s="423"/>
      <c r="HID101" s="554"/>
      <c r="HIE101" s="554"/>
      <c r="HIF101" s="554"/>
      <c r="HIG101" s="424"/>
      <c r="HIH101" s="422"/>
      <c r="HII101" s="424"/>
      <c r="HIJ101" s="422"/>
      <c r="HIK101" s="423"/>
      <c r="HIL101" s="424"/>
      <c r="HIM101" s="423"/>
      <c r="HIN101" s="554"/>
      <c r="HIO101" s="554"/>
      <c r="HIP101" s="554"/>
      <c r="HIQ101" s="424"/>
      <c r="HIR101" s="422"/>
      <c r="HIS101" s="424"/>
      <c r="HIT101" s="422"/>
      <c r="HIU101" s="423"/>
      <c r="HIV101" s="424"/>
      <c r="HIW101" s="423"/>
      <c r="HIX101" s="554"/>
      <c r="HIY101" s="554"/>
      <c r="HIZ101" s="554"/>
      <c r="HJA101" s="424"/>
      <c r="HJB101" s="422"/>
      <c r="HJC101" s="424"/>
      <c r="HJD101" s="422"/>
      <c r="HJE101" s="423"/>
      <c r="HJF101" s="424"/>
      <c r="HJG101" s="423"/>
      <c r="HJH101" s="554"/>
      <c r="HJI101" s="554"/>
      <c r="HJJ101" s="554"/>
      <c r="HJK101" s="424"/>
      <c r="HJL101" s="422"/>
      <c r="HJM101" s="424"/>
      <c r="HJN101" s="422"/>
      <c r="HJO101" s="423"/>
      <c r="HJP101" s="424"/>
      <c r="HJQ101" s="423"/>
      <c r="HJR101" s="554"/>
      <c r="HJS101" s="554"/>
      <c r="HJT101" s="554"/>
      <c r="HJU101" s="424"/>
      <c r="HJV101" s="422"/>
      <c r="HJW101" s="424"/>
      <c r="HJX101" s="422"/>
      <c r="HJY101" s="423"/>
      <c r="HJZ101" s="424"/>
      <c r="HKA101" s="423"/>
      <c r="HKB101" s="554"/>
      <c r="HKC101" s="554"/>
      <c r="HKD101" s="554"/>
      <c r="HKE101" s="424"/>
      <c r="HKF101" s="422"/>
      <c r="HKG101" s="424"/>
      <c r="HKH101" s="422"/>
      <c r="HKI101" s="423"/>
      <c r="HKJ101" s="424"/>
      <c r="HKK101" s="423"/>
      <c r="HKL101" s="554"/>
      <c r="HKM101" s="554"/>
      <c r="HKN101" s="554"/>
      <c r="HKO101" s="424"/>
      <c r="HKP101" s="422"/>
      <c r="HKQ101" s="424"/>
      <c r="HKR101" s="422"/>
      <c r="HKS101" s="423"/>
      <c r="HKT101" s="424"/>
      <c r="HKU101" s="423"/>
      <c r="HKV101" s="554"/>
      <c r="HKW101" s="554"/>
      <c r="HKX101" s="554"/>
      <c r="HKY101" s="424"/>
      <c r="HKZ101" s="422"/>
      <c r="HLA101" s="424"/>
      <c r="HLB101" s="422"/>
      <c r="HLC101" s="423"/>
      <c r="HLD101" s="424"/>
      <c r="HLE101" s="423"/>
      <c r="HLF101" s="554"/>
      <c r="HLG101" s="554"/>
      <c r="HLH101" s="554"/>
      <c r="HLI101" s="424"/>
      <c r="HLJ101" s="422"/>
      <c r="HLK101" s="424"/>
      <c r="HLL101" s="422"/>
      <c r="HLM101" s="423"/>
      <c r="HLN101" s="424"/>
      <c r="HLO101" s="423"/>
      <c r="HLP101" s="554"/>
      <c r="HLQ101" s="554"/>
      <c r="HLR101" s="554"/>
      <c r="HLS101" s="424"/>
      <c r="HLT101" s="422"/>
      <c r="HLU101" s="424"/>
      <c r="HLV101" s="422"/>
      <c r="HLW101" s="423"/>
      <c r="HLX101" s="424"/>
      <c r="HLY101" s="423"/>
      <c r="HLZ101" s="554"/>
      <c r="HMA101" s="554"/>
      <c r="HMB101" s="554"/>
      <c r="HMC101" s="424"/>
      <c r="HMD101" s="422"/>
      <c r="HME101" s="424"/>
      <c r="HMF101" s="422"/>
      <c r="HMG101" s="423"/>
      <c r="HMH101" s="424"/>
      <c r="HMI101" s="423"/>
      <c r="HMJ101" s="554"/>
      <c r="HMK101" s="554"/>
      <c r="HML101" s="554"/>
      <c r="HMM101" s="424"/>
      <c r="HMN101" s="422"/>
      <c r="HMO101" s="424"/>
      <c r="HMP101" s="422"/>
      <c r="HMQ101" s="423"/>
      <c r="HMR101" s="424"/>
      <c r="HMS101" s="423"/>
      <c r="HMT101" s="554"/>
      <c r="HMU101" s="554"/>
      <c r="HMV101" s="554"/>
      <c r="HMW101" s="424"/>
      <c r="HMX101" s="422"/>
      <c r="HMY101" s="424"/>
      <c r="HMZ101" s="422"/>
      <c r="HNA101" s="423"/>
      <c r="HNB101" s="424"/>
      <c r="HNC101" s="423"/>
      <c r="HND101" s="554"/>
      <c r="HNE101" s="554"/>
      <c r="HNF101" s="554"/>
      <c r="HNG101" s="424"/>
      <c r="HNH101" s="422"/>
      <c r="HNI101" s="424"/>
      <c r="HNJ101" s="422"/>
      <c r="HNK101" s="423"/>
      <c r="HNL101" s="424"/>
      <c r="HNM101" s="423"/>
      <c r="HNN101" s="554"/>
      <c r="HNO101" s="554"/>
      <c r="HNP101" s="554"/>
      <c r="HNQ101" s="424"/>
      <c r="HNR101" s="422"/>
      <c r="HNS101" s="424"/>
      <c r="HNT101" s="422"/>
      <c r="HNU101" s="423"/>
      <c r="HNV101" s="424"/>
      <c r="HNW101" s="423"/>
      <c r="HNX101" s="554"/>
      <c r="HNY101" s="554"/>
      <c r="HNZ101" s="554"/>
      <c r="HOA101" s="424"/>
      <c r="HOB101" s="422"/>
      <c r="HOC101" s="424"/>
      <c r="HOD101" s="422"/>
      <c r="HOE101" s="423"/>
      <c r="HOF101" s="424"/>
      <c r="HOG101" s="423"/>
      <c r="HOH101" s="554"/>
      <c r="HOI101" s="554"/>
      <c r="HOJ101" s="554"/>
      <c r="HOK101" s="424"/>
      <c r="HOL101" s="422"/>
      <c r="HOM101" s="424"/>
      <c r="HON101" s="422"/>
      <c r="HOO101" s="423"/>
      <c r="HOP101" s="424"/>
      <c r="HOQ101" s="423"/>
      <c r="HOR101" s="554"/>
      <c r="HOS101" s="554"/>
      <c r="HOT101" s="554"/>
      <c r="HOU101" s="424"/>
      <c r="HOV101" s="422"/>
      <c r="HOW101" s="424"/>
      <c r="HOX101" s="422"/>
      <c r="HOY101" s="423"/>
      <c r="HOZ101" s="424"/>
      <c r="HPA101" s="423"/>
      <c r="HPB101" s="554"/>
      <c r="HPC101" s="554"/>
      <c r="HPD101" s="554"/>
      <c r="HPE101" s="424"/>
      <c r="HPF101" s="422"/>
      <c r="HPG101" s="424"/>
      <c r="HPH101" s="422"/>
      <c r="HPI101" s="423"/>
      <c r="HPJ101" s="424"/>
      <c r="HPK101" s="423"/>
      <c r="HPL101" s="554"/>
      <c r="HPM101" s="554"/>
      <c r="HPN101" s="554"/>
      <c r="HPO101" s="424"/>
      <c r="HPP101" s="422"/>
      <c r="HPQ101" s="424"/>
      <c r="HPR101" s="422"/>
      <c r="HPS101" s="423"/>
      <c r="HPT101" s="424"/>
      <c r="HPU101" s="423"/>
      <c r="HPV101" s="554"/>
      <c r="HPW101" s="554"/>
      <c r="HPX101" s="554"/>
      <c r="HPY101" s="424"/>
      <c r="HPZ101" s="422"/>
      <c r="HQA101" s="424"/>
      <c r="HQB101" s="422"/>
      <c r="HQC101" s="423"/>
      <c r="HQD101" s="424"/>
      <c r="HQE101" s="423"/>
      <c r="HQF101" s="554"/>
      <c r="HQG101" s="554"/>
      <c r="HQH101" s="554"/>
      <c r="HQI101" s="424"/>
      <c r="HQJ101" s="422"/>
      <c r="HQK101" s="424"/>
      <c r="HQL101" s="422"/>
      <c r="HQM101" s="423"/>
      <c r="HQN101" s="424"/>
      <c r="HQO101" s="423"/>
      <c r="HQP101" s="554"/>
      <c r="HQQ101" s="554"/>
      <c r="HQR101" s="554"/>
      <c r="HQS101" s="424"/>
      <c r="HQT101" s="422"/>
      <c r="HQU101" s="424"/>
      <c r="HQV101" s="422"/>
      <c r="HQW101" s="423"/>
      <c r="HQX101" s="424"/>
      <c r="HQY101" s="423"/>
      <c r="HQZ101" s="554"/>
      <c r="HRA101" s="554"/>
      <c r="HRB101" s="554"/>
      <c r="HRC101" s="424"/>
      <c r="HRD101" s="422"/>
      <c r="HRE101" s="424"/>
      <c r="HRF101" s="422"/>
      <c r="HRG101" s="423"/>
      <c r="HRH101" s="424"/>
      <c r="HRI101" s="423"/>
      <c r="HRJ101" s="554"/>
      <c r="HRK101" s="554"/>
      <c r="HRL101" s="554"/>
      <c r="HRM101" s="424"/>
      <c r="HRN101" s="422"/>
      <c r="HRO101" s="424"/>
      <c r="HRP101" s="422"/>
      <c r="HRQ101" s="423"/>
      <c r="HRR101" s="424"/>
      <c r="HRS101" s="423"/>
      <c r="HRT101" s="554"/>
      <c r="HRU101" s="554"/>
      <c r="HRV101" s="554"/>
      <c r="HRW101" s="424"/>
      <c r="HRX101" s="422"/>
      <c r="HRY101" s="424"/>
      <c r="HRZ101" s="422"/>
      <c r="HSA101" s="423"/>
      <c r="HSB101" s="424"/>
      <c r="HSC101" s="423"/>
      <c r="HSD101" s="554"/>
      <c r="HSE101" s="554"/>
      <c r="HSF101" s="554"/>
      <c r="HSG101" s="424"/>
      <c r="HSH101" s="422"/>
      <c r="HSI101" s="424"/>
      <c r="HSJ101" s="422"/>
      <c r="HSK101" s="423"/>
      <c r="HSL101" s="424"/>
      <c r="HSM101" s="423"/>
      <c r="HSN101" s="554"/>
      <c r="HSO101" s="554"/>
      <c r="HSP101" s="554"/>
      <c r="HSQ101" s="424"/>
      <c r="HSR101" s="422"/>
      <c r="HSS101" s="424"/>
      <c r="HST101" s="422"/>
      <c r="HSU101" s="423"/>
      <c r="HSV101" s="424"/>
      <c r="HSW101" s="423"/>
      <c r="HSX101" s="554"/>
      <c r="HSY101" s="554"/>
      <c r="HSZ101" s="554"/>
      <c r="HTA101" s="424"/>
      <c r="HTB101" s="422"/>
      <c r="HTC101" s="424"/>
      <c r="HTD101" s="422"/>
      <c r="HTE101" s="423"/>
      <c r="HTF101" s="424"/>
      <c r="HTG101" s="423"/>
      <c r="HTH101" s="554"/>
      <c r="HTI101" s="554"/>
      <c r="HTJ101" s="554"/>
      <c r="HTK101" s="424"/>
      <c r="HTL101" s="422"/>
      <c r="HTM101" s="424"/>
      <c r="HTN101" s="422"/>
      <c r="HTO101" s="423"/>
      <c r="HTP101" s="424"/>
      <c r="HTQ101" s="423"/>
      <c r="HTR101" s="554"/>
      <c r="HTS101" s="554"/>
      <c r="HTT101" s="554"/>
      <c r="HTU101" s="424"/>
      <c r="HTV101" s="422"/>
      <c r="HTW101" s="424"/>
      <c r="HTX101" s="422"/>
      <c r="HTY101" s="423"/>
      <c r="HTZ101" s="424"/>
      <c r="HUA101" s="423"/>
      <c r="HUB101" s="554"/>
      <c r="HUC101" s="554"/>
      <c r="HUD101" s="554"/>
      <c r="HUE101" s="424"/>
      <c r="HUF101" s="422"/>
      <c r="HUG101" s="424"/>
      <c r="HUH101" s="422"/>
      <c r="HUI101" s="423"/>
      <c r="HUJ101" s="424"/>
      <c r="HUK101" s="423"/>
      <c r="HUL101" s="554"/>
      <c r="HUM101" s="554"/>
      <c r="HUN101" s="554"/>
      <c r="HUO101" s="424"/>
      <c r="HUP101" s="422"/>
      <c r="HUQ101" s="424"/>
      <c r="HUR101" s="422"/>
      <c r="HUS101" s="423"/>
      <c r="HUT101" s="424"/>
      <c r="HUU101" s="423"/>
      <c r="HUV101" s="554"/>
      <c r="HUW101" s="554"/>
      <c r="HUX101" s="554"/>
      <c r="HUY101" s="424"/>
      <c r="HUZ101" s="422"/>
      <c r="HVA101" s="424"/>
      <c r="HVB101" s="422"/>
      <c r="HVC101" s="423"/>
      <c r="HVD101" s="424"/>
      <c r="HVE101" s="423"/>
      <c r="HVF101" s="554"/>
      <c r="HVG101" s="554"/>
      <c r="HVH101" s="554"/>
      <c r="HVI101" s="424"/>
      <c r="HVJ101" s="422"/>
      <c r="HVK101" s="424"/>
      <c r="HVL101" s="422"/>
      <c r="HVM101" s="423"/>
      <c r="HVN101" s="424"/>
      <c r="HVO101" s="423"/>
      <c r="HVP101" s="554"/>
      <c r="HVQ101" s="554"/>
      <c r="HVR101" s="554"/>
      <c r="HVS101" s="424"/>
      <c r="HVT101" s="422"/>
      <c r="HVU101" s="424"/>
      <c r="HVV101" s="422"/>
      <c r="HVW101" s="423"/>
      <c r="HVX101" s="424"/>
      <c r="HVY101" s="423"/>
      <c r="HVZ101" s="554"/>
      <c r="HWA101" s="554"/>
      <c r="HWB101" s="554"/>
      <c r="HWC101" s="424"/>
      <c r="HWD101" s="422"/>
      <c r="HWE101" s="424"/>
      <c r="HWF101" s="422"/>
      <c r="HWG101" s="423"/>
      <c r="HWH101" s="424"/>
      <c r="HWI101" s="423"/>
      <c r="HWJ101" s="554"/>
      <c r="HWK101" s="554"/>
      <c r="HWL101" s="554"/>
      <c r="HWM101" s="424"/>
      <c r="HWN101" s="422"/>
      <c r="HWO101" s="424"/>
      <c r="HWP101" s="422"/>
      <c r="HWQ101" s="423"/>
      <c r="HWR101" s="424"/>
      <c r="HWS101" s="423"/>
      <c r="HWT101" s="554"/>
      <c r="HWU101" s="554"/>
      <c r="HWV101" s="554"/>
      <c r="HWW101" s="424"/>
      <c r="HWX101" s="422"/>
      <c r="HWY101" s="424"/>
      <c r="HWZ101" s="422"/>
      <c r="HXA101" s="423"/>
      <c r="HXB101" s="424"/>
      <c r="HXC101" s="423"/>
      <c r="HXD101" s="554"/>
      <c r="HXE101" s="554"/>
      <c r="HXF101" s="554"/>
      <c r="HXG101" s="424"/>
      <c r="HXH101" s="422"/>
      <c r="HXI101" s="424"/>
      <c r="HXJ101" s="422"/>
      <c r="HXK101" s="423"/>
      <c r="HXL101" s="424"/>
      <c r="HXM101" s="423"/>
      <c r="HXN101" s="554"/>
      <c r="HXO101" s="554"/>
      <c r="HXP101" s="554"/>
      <c r="HXQ101" s="424"/>
      <c r="HXR101" s="422"/>
      <c r="HXS101" s="424"/>
      <c r="HXT101" s="422"/>
      <c r="HXU101" s="423"/>
      <c r="HXV101" s="424"/>
      <c r="HXW101" s="423"/>
      <c r="HXX101" s="554"/>
      <c r="HXY101" s="554"/>
      <c r="HXZ101" s="554"/>
      <c r="HYA101" s="424"/>
      <c r="HYB101" s="422"/>
      <c r="HYC101" s="424"/>
      <c r="HYD101" s="422"/>
      <c r="HYE101" s="423"/>
      <c r="HYF101" s="424"/>
      <c r="HYG101" s="423"/>
      <c r="HYH101" s="554"/>
      <c r="HYI101" s="554"/>
      <c r="HYJ101" s="554"/>
      <c r="HYK101" s="424"/>
      <c r="HYL101" s="422"/>
      <c r="HYM101" s="424"/>
      <c r="HYN101" s="422"/>
      <c r="HYO101" s="423"/>
      <c r="HYP101" s="424"/>
      <c r="HYQ101" s="423"/>
      <c r="HYR101" s="554"/>
      <c r="HYS101" s="554"/>
      <c r="HYT101" s="554"/>
      <c r="HYU101" s="424"/>
      <c r="HYV101" s="422"/>
      <c r="HYW101" s="424"/>
      <c r="HYX101" s="422"/>
      <c r="HYY101" s="423"/>
      <c r="HYZ101" s="424"/>
      <c r="HZA101" s="423"/>
      <c r="HZB101" s="554"/>
      <c r="HZC101" s="554"/>
      <c r="HZD101" s="554"/>
      <c r="HZE101" s="424"/>
      <c r="HZF101" s="422"/>
      <c r="HZG101" s="424"/>
      <c r="HZH101" s="422"/>
      <c r="HZI101" s="423"/>
      <c r="HZJ101" s="424"/>
      <c r="HZK101" s="423"/>
      <c r="HZL101" s="554"/>
      <c r="HZM101" s="554"/>
      <c r="HZN101" s="554"/>
      <c r="HZO101" s="424"/>
      <c r="HZP101" s="422"/>
      <c r="HZQ101" s="424"/>
      <c r="HZR101" s="422"/>
      <c r="HZS101" s="423"/>
      <c r="HZT101" s="424"/>
      <c r="HZU101" s="423"/>
      <c r="HZV101" s="554"/>
      <c r="HZW101" s="554"/>
      <c r="HZX101" s="554"/>
      <c r="HZY101" s="424"/>
      <c r="HZZ101" s="422"/>
      <c r="IAA101" s="424"/>
      <c r="IAB101" s="422"/>
      <c r="IAC101" s="423"/>
      <c r="IAD101" s="424"/>
      <c r="IAE101" s="423"/>
      <c r="IAF101" s="554"/>
      <c r="IAG101" s="554"/>
      <c r="IAH101" s="554"/>
      <c r="IAI101" s="424"/>
      <c r="IAJ101" s="422"/>
      <c r="IAK101" s="424"/>
      <c r="IAL101" s="422"/>
      <c r="IAM101" s="423"/>
      <c r="IAN101" s="424"/>
      <c r="IAO101" s="423"/>
      <c r="IAP101" s="554"/>
      <c r="IAQ101" s="554"/>
      <c r="IAR101" s="554"/>
      <c r="IAS101" s="424"/>
      <c r="IAT101" s="422"/>
      <c r="IAU101" s="424"/>
      <c r="IAV101" s="422"/>
      <c r="IAW101" s="423"/>
      <c r="IAX101" s="424"/>
      <c r="IAY101" s="423"/>
      <c r="IAZ101" s="554"/>
      <c r="IBA101" s="554"/>
      <c r="IBB101" s="554"/>
      <c r="IBC101" s="424"/>
      <c r="IBD101" s="422"/>
      <c r="IBE101" s="424"/>
      <c r="IBF101" s="422"/>
      <c r="IBG101" s="423"/>
      <c r="IBH101" s="424"/>
      <c r="IBI101" s="423"/>
      <c r="IBJ101" s="554"/>
      <c r="IBK101" s="554"/>
      <c r="IBL101" s="554"/>
      <c r="IBM101" s="424"/>
      <c r="IBN101" s="422"/>
      <c r="IBO101" s="424"/>
      <c r="IBP101" s="422"/>
      <c r="IBQ101" s="423"/>
      <c r="IBR101" s="424"/>
      <c r="IBS101" s="423"/>
      <c r="IBT101" s="554"/>
      <c r="IBU101" s="554"/>
      <c r="IBV101" s="554"/>
      <c r="IBW101" s="424"/>
      <c r="IBX101" s="422"/>
      <c r="IBY101" s="424"/>
      <c r="IBZ101" s="422"/>
      <c r="ICA101" s="423"/>
      <c r="ICB101" s="424"/>
      <c r="ICC101" s="423"/>
      <c r="ICD101" s="554"/>
      <c r="ICE101" s="554"/>
      <c r="ICF101" s="554"/>
      <c r="ICG101" s="424"/>
      <c r="ICH101" s="422"/>
      <c r="ICI101" s="424"/>
      <c r="ICJ101" s="422"/>
      <c r="ICK101" s="423"/>
      <c r="ICL101" s="424"/>
      <c r="ICM101" s="423"/>
      <c r="ICN101" s="554"/>
      <c r="ICO101" s="554"/>
      <c r="ICP101" s="554"/>
      <c r="ICQ101" s="424"/>
      <c r="ICR101" s="422"/>
      <c r="ICS101" s="424"/>
      <c r="ICT101" s="422"/>
      <c r="ICU101" s="423"/>
      <c r="ICV101" s="424"/>
      <c r="ICW101" s="423"/>
      <c r="ICX101" s="554"/>
      <c r="ICY101" s="554"/>
      <c r="ICZ101" s="554"/>
      <c r="IDA101" s="424"/>
      <c r="IDB101" s="422"/>
      <c r="IDC101" s="424"/>
      <c r="IDD101" s="422"/>
      <c r="IDE101" s="423"/>
      <c r="IDF101" s="424"/>
      <c r="IDG101" s="423"/>
      <c r="IDH101" s="554"/>
      <c r="IDI101" s="554"/>
      <c r="IDJ101" s="554"/>
      <c r="IDK101" s="424"/>
      <c r="IDL101" s="422"/>
      <c r="IDM101" s="424"/>
      <c r="IDN101" s="422"/>
      <c r="IDO101" s="423"/>
      <c r="IDP101" s="424"/>
      <c r="IDQ101" s="423"/>
      <c r="IDR101" s="554"/>
      <c r="IDS101" s="554"/>
      <c r="IDT101" s="554"/>
      <c r="IDU101" s="424"/>
      <c r="IDV101" s="422"/>
      <c r="IDW101" s="424"/>
      <c r="IDX101" s="422"/>
      <c r="IDY101" s="423"/>
      <c r="IDZ101" s="424"/>
      <c r="IEA101" s="423"/>
      <c r="IEB101" s="554"/>
      <c r="IEC101" s="554"/>
      <c r="IED101" s="554"/>
      <c r="IEE101" s="424"/>
      <c r="IEF101" s="422"/>
      <c r="IEG101" s="424"/>
      <c r="IEH101" s="422"/>
      <c r="IEI101" s="423"/>
      <c r="IEJ101" s="424"/>
      <c r="IEK101" s="423"/>
      <c r="IEL101" s="554"/>
      <c r="IEM101" s="554"/>
      <c r="IEN101" s="554"/>
      <c r="IEO101" s="424"/>
      <c r="IEP101" s="422"/>
      <c r="IEQ101" s="424"/>
      <c r="IER101" s="422"/>
      <c r="IES101" s="423"/>
      <c r="IET101" s="424"/>
      <c r="IEU101" s="423"/>
      <c r="IEV101" s="554"/>
      <c r="IEW101" s="554"/>
      <c r="IEX101" s="554"/>
      <c r="IEY101" s="424"/>
      <c r="IEZ101" s="422"/>
      <c r="IFA101" s="424"/>
      <c r="IFB101" s="422"/>
      <c r="IFC101" s="423"/>
      <c r="IFD101" s="424"/>
      <c r="IFE101" s="423"/>
      <c r="IFF101" s="554"/>
      <c r="IFG101" s="554"/>
      <c r="IFH101" s="554"/>
      <c r="IFI101" s="424"/>
      <c r="IFJ101" s="422"/>
      <c r="IFK101" s="424"/>
      <c r="IFL101" s="422"/>
      <c r="IFM101" s="423"/>
      <c r="IFN101" s="424"/>
      <c r="IFO101" s="423"/>
      <c r="IFP101" s="554"/>
      <c r="IFQ101" s="554"/>
      <c r="IFR101" s="554"/>
      <c r="IFS101" s="424"/>
      <c r="IFT101" s="422"/>
      <c r="IFU101" s="424"/>
      <c r="IFV101" s="422"/>
      <c r="IFW101" s="423"/>
      <c r="IFX101" s="424"/>
      <c r="IFY101" s="423"/>
      <c r="IFZ101" s="554"/>
      <c r="IGA101" s="554"/>
      <c r="IGB101" s="554"/>
      <c r="IGC101" s="424"/>
      <c r="IGD101" s="422"/>
      <c r="IGE101" s="424"/>
      <c r="IGF101" s="422"/>
      <c r="IGG101" s="423"/>
      <c r="IGH101" s="424"/>
      <c r="IGI101" s="423"/>
      <c r="IGJ101" s="554"/>
      <c r="IGK101" s="554"/>
      <c r="IGL101" s="554"/>
      <c r="IGM101" s="424"/>
      <c r="IGN101" s="422"/>
      <c r="IGO101" s="424"/>
      <c r="IGP101" s="422"/>
      <c r="IGQ101" s="423"/>
      <c r="IGR101" s="424"/>
      <c r="IGS101" s="423"/>
      <c r="IGT101" s="554"/>
      <c r="IGU101" s="554"/>
      <c r="IGV101" s="554"/>
      <c r="IGW101" s="424"/>
      <c r="IGX101" s="422"/>
      <c r="IGY101" s="424"/>
      <c r="IGZ101" s="422"/>
      <c r="IHA101" s="423"/>
      <c r="IHB101" s="424"/>
      <c r="IHC101" s="423"/>
      <c r="IHD101" s="554"/>
      <c r="IHE101" s="554"/>
      <c r="IHF101" s="554"/>
      <c r="IHG101" s="424"/>
      <c r="IHH101" s="422"/>
      <c r="IHI101" s="424"/>
      <c r="IHJ101" s="422"/>
      <c r="IHK101" s="423"/>
      <c r="IHL101" s="424"/>
      <c r="IHM101" s="423"/>
      <c r="IHN101" s="554"/>
      <c r="IHO101" s="554"/>
      <c r="IHP101" s="554"/>
      <c r="IHQ101" s="424"/>
      <c r="IHR101" s="422"/>
      <c r="IHS101" s="424"/>
      <c r="IHT101" s="422"/>
      <c r="IHU101" s="423"/>
      <c r="IHV101" s="424"/>
      <c r="IHW101" s="423"/>
      <c r="IHX101" s="554"/>
      <c r="IHY101" s="554"/>
      <c r="IHZ101" s="554"/>
      <c r="IIA101" s="424"/>
      <c r="IIB101" s="422"/>
      <c r="IIC101" s="424"/>
      <c r="IID101" s="422"/>
      <c r="IIE101" s="423"/>
      <c r="IIF101" s="424"/>
      <c r="IIG101" s="423"/>
      <c r="IIH101" s="554"/>
      <c r="III101" s="554"/>
      <c r="IIJ101" s="554"/>
      <c r="IIK101" s="424"/>
      <c r="IIL101" s="422"/>
      <c r="IIM101" s="424"/>
      <c r="IIN101" s="422"/>
      <c r="IIO101" s="423"/>
      <c r="IIP101" s="424"/>
      <c r="IIQ101" s="423"/>
      <c r="IIR101" s="554"/>
      <c r="IIS101" s="554"/>
      <c r="IIT101" s="554"/>
      <c r="IIU101" s="424"/>
      <c r="IIV101" s="422"/>
      <c r="IIW101" s="424"/>
      <c r="IIX101" s="422"/>
      <c r="IIY101" s="423"/>
      <c r="IIZ101" s="424"/>
      <c r="IJA101" s="423"/>
      <c r="IJB101" s="554"/>
      <c r="IJC101" s="554"/>
      <c r="IJD101" s="554"/>
      <c r="IJE101" s="424"/>
      <c r="IJF101" s="422"/>
      <c r="IJG101" s="424"/>
      <c r="IJH101" s="422"/>
      <c r="IJI101" s="423"/>
      <c r="IJJ101" s="424"/>
      <c r="IJK101" s="423"/>
      <c r="IJL101" s="554"/>
      <c r="IJM101" s="554"/>
      <c r="IJN101" s="554"/>
      <c r="IJO101" s="424"/>
      <c r="IJP101" s="422"/>
      <c r="IJQ101" s="424"/>
      <c r="IJR101" s="422"/>
      <c r="IJS101" s="423"/>
      <c r="IJT101" s="424"/>
      <c r="IJU101" s="423"/>
      <c r="IJV101" s="554"/>
      <c r="IJW101" s="554"/>
      <c r="IJX101" s="554"/>
      <c r="IJY101" s="424"/>
      <c r="IJZ101" s="422"/>
      <c r="IKA101" s="424"/>
      <c r="IKB101" s="422"/>
      <c r="IKC101" s="423"/>
      <c r="IKD101" s="424"/>
      <c r="IKE101" s="423"/>
      <c r="IKF101" s="554"/>
      <c r="IKG101" s="554"/>
      <c r="IKH101" s="554"/>
      <c r="IKI101" s="424"/>
      <c r="IKJ101" s="422"/>
      <c r="IKK101" s="424"/>
      <c r="IKL101" s="422"/>
      <c r="IKM101" s="423"/>
      <c r="IKN101" s="424"/>
      <c r="IKO101" s="423"/>
      <c r="IKP101" s="554"/>
      <c r="IKQ101" s="554"/>
      <c r="IKR101" s="554"/>
      <c r="IKS101" s="424"/>
      <c r="IKT101" s="422"/>
      <c r="IKU101" s="424"/>
      <c r="IKV101" s="422"/>
      <c r="IKW101" s="423"/>
      <c r="IKX101" s="424"/>
      <c r="IKY101" s="423"/>
      <c r="IKZ101" s="554"/>
      <c r="ILA101" s="554"/>
      <c r="ILB101" s="554"/>
      <c r="ILC101" s="424"/>
      <c r="ILD101" s="422"/>
      <c r="ILE101" s="424"/>
      <c r="ILF101" s="422"/>
      <c r="ILG101" s="423"/>
      <c r="ILH101" s="424"/>
      <c r="ILI101" s="423"/>
      <c r="ILJ101" s="554"/>
      <c r="ILK101" s="554"/>
      <c r="ILL101" s="554"/>
      <c r="ILM101" s="424"/>
      <c r="ILN101" s="422"/>
      <c r="ILO101" s="424"/>
      <c r="ILP101" s="422"/>
      <c r="ILQ101" s="423"/>
      <c r="ILR101" s="424"/>
      <c r="ILS101" s="423"/>
      <c r="ILT101" s="554"/>
      <c r="ILU101" s="554"/>
      <c r="ILV101" s="554"/>
      <c r="ILW101" s="424"/>
      <c r="ILX101" s="422"/>
      <c r="ILY101" s="424"/>
      <c r="ILZ101" s="422"/>
      <c r="IMA101" s="423"/>
      <c r="IMB101" s="424"/>
      <c r="IMC101" s="423"/>
      <c r="IMD101" s="554"/>
      <c r="IME101" s="554"/>
      <c r="IMF101" s="554"/>
      <c r="IMG101" s="424"/>
      <c r="IMH101" s="422"/>
      <c r="IMI101" s="424"/>
      <c r="IMJ101" s="422"/>
      <c r="IMK101" s="423"/>
      <c r="IML101" s="424"/>
      <c r="IMM101" s="423"/>
      <c r="IMN101" s="554"/>
      <c r="IMO101" s="554"/>
      <c r="IMP101" s="554"/>
      <c r="IMQ101" s="424"/>
      <c r="IMR101" s="422"/>
      <c r="IMS101" s="424"/>
      <c r="IMT101" s="422"/>
      <c r="IMU101" s="423"/>
      <c r="IMV101" s="424"/>
      <c r="IMW101" s="423"/>
      <c r="IMX101" s="554"/>
      <c r="IMY101" s="554"/>
      <c r="IMZ101" s="554"/>
      <c r="INA101" s="424"/>
      <c r="INB101" s="422"/>
      <c r="INC101" s="424"/>
      <c r="IND101" s="422"/>
      <c r="INE101" s="423"/>
      <c r="INF101" s="424"/>
      <c r="ING101" s="423"/>
      <c r="INH101" s="554"/>
      <c r="INI101" s="554"/>
      <c r="INJ101" s="554"/>
      <c r="INK101" s="424"/>
      <c r="INL101" s="422"/>
      <c r="INM101" s="424"/>
      <c r="INN101" s="422"/>
      <c r="INO101" s="423"/>
      <c r="INP101" s="424"/>
      <c r="INQ101" s="423"/>
      <c r="INR101" s="554"/>
      <c r="INS101" s="554"/>
      <c r="INT101" s="554"/>
      <c r="INU101" s="424"/>
      <c r="INV101" s="422"/>
      <c r="INW101" s="424"/>
      <c r="INX101" s="422"/>
      <c r="INY101" s="423"/>
      <c r="INZ101" s="424"/>
      <c r="IOA101" s="423"/>
      <c r="IOB101" s="554"/>
      <c r="IOC101" s="554"/>
      <c r="IOD101" s="554"/>
      <c r="IOE101" s="424"/>
      <c r="IOF101" s="422"/>
      <c r="IOG101" s="424"/>
      <c r="IOH101" s="422"/>
      <c r="IOI101" s="423"/>
      <c r="IOJ101" s="424"/>
      <c r="IOK101" s="423"/>
      <c r="IOL101" s="554"/>
      <c r="IOM101" s="554"/>
      <c r="ION101" s="554"/>
      <c r="IOO101" s="424"/>
      <c r="IOP101" s="422"/>
      <c r="IOQ101" s="424"/>
      <c r="IOR101" s="422"/>
      <c r="IOS101" s="423"/>
      <c r="IOT101" s="424"/>
      <c r="IOU101" s="423"/>
      <c r="IOV101" s="554"/>
      <c r="IOW101" s="554"/>
      <c r="IOX101" s="554"/>
      <c r="IOY101" s="424"/>
      <c r="IOZ101" s="422"/>
      <c r="IPA101" s="424"/>
      <c r="IPB101" s="422"/>
      <c r="IPC101" s="423"/>
      <c r="IPD101" s="424"/>
      <c r="IPE101" s="423"/>
      <c r="IPF101" s="554"/>
      <c r="IPG101" s="554"/>
      <c r="IPH101" s="554"/>
      <c r="IPI101" s="424"/>
      <c r="IPJ101" s="422"/>
      <c r="IPK101" s="424"/>
      <c r="IPL101" s="422"/>
      <c r="IPM101" s="423"/>
      <c r="IPN101" s="424"/>
      <c r="IPO101" s="423"/>
      <c r="IPP101" s="554"/>
      <c r="IPQ101" s="554"/>
      <c r="IPR101" s="554"/>
      <c r="IPS101" s="424"/>
      <c r="IPT101" s="422"/>
      <c r="IPU101" s="424"/>
      <c r="IPV101" s="422"/>
      <c r="IPW101" s="423"/>
      <c r="IPX101" s="424"/>
      <c r="IPY101" s="423"/>
      <c r="IPZ101" s="554"/>
      <c r="IQA101" s="554"/>
      <c r="IQB101" s="554"/>
      <c r="IQC101" s="424"/>
      <c r="IQD101" s="422"/>
      <c r="IQE101" s="424"/>
      <c r="IQF101" s="422"/>
      <c r="IQG101" s="423"/>
      <c r="IQH101" s="424"/>
      <c r="IQI101" s="423"/>
      <c r="IQJ101" s="554"/>
      <c r="IQK101" s="554"/>
      <c r="IQL101" s="554"/>
      <c r="IQM101" s="424"/>
      <c r="IQN101" s="422"/>
      <c r="IQO101" s="424"/>
      <c r="IQP101" s="422"/>
      <c r="IQQ101" s="423"/>
      <c r="IQR101" s="424"/>
      <c r="IQS101" s="423"/>
      <c r="IQT101" s="554"/>
      <c r="IQU101" s="554"/>
      <c r="IQV101" s="554"/>
      <c r="IQW101" s="424"/>
      <c r="IQX101" s="422"/>
      <c r="IQY101" s="424"/>
      <c r="IQZ101" s="422"/>
      <c r="IRA101" s="423"/>
      <c r="IRB101" s="424"/>
      <c r="IRC101" s="423"/>
      <c r="IRD101" s="554"/>
      <c r="IRE101" s="554"/>
      <c r="IRF101" s="554"/>
      <c r="IRG101" s="424"/>
      <c r="IRH101" s="422"/>
      <c r="IRI101" s="424"/>
      <c r="IRJ101" s="422"/>
      <c r="IRK101" s="423"/>
      <c r="IRL101" s="424"/>
      <c r="IRM101" s="423"/>
      <c r="IRN101" s="554"/>
      <c r="IRO101" s="554"/>
      <c r="IRP101" s="554"/>
      <c r="IRQ101" s="424"/>
      <c r="IRR101" s="422"/>
      <c r="IRS101" s="424"/>
      <c r="IRT101" s="422"/>
      <c r="IRU101" s="423"/>
      <c r="IRV101" s="424"/>
      <c r="IRW101" s="423"/>
      <c r="IRX101" s="554"/>
      <c r="IRY101" s="554"/>
      <c r="IRZ101" s="554"/>
      <c r="ISA101" s="424"/>
      <c r="ISB101" s="422"/>
      <c r="ISC101" s="424"/>
      <c r="ISD101" s="422"/>
      <c r="ISE101" s="423"/>
      <c r="ISF101" s="424"/>
      <c r="ISG101" s="423"/>
      <c r="ISH101" s="554"/>
      <c r="ISI101" s="554"/>
      <c r="ISJ101" s="554"/>
      <c r="ISK101" s="424"/>
      <c r="ISL101" s="422"/>
      <c r="ISM101" s="424"/>
      <c r="ISN101" s="422"/>
      <c r="ISO101" s="423"/>
      <c r="ISP101" s="424"/>
      <c r="ISQ101" s="423"/>
      <c r="ISR101" s="554"/>
      <c r="ISS101" s="554"/>
      <c r="IST101" s="554"/>
      <c r="ISU101" s="424"/>
      <c r="ISV101" s="422"/>
      <c r="ISW101" s="424"/>
      <c r="ISX101" s="422"/>
      <c r="ISY101" s="423"/>
      <c r="ISZ101" s="424"/>
      <c r="ITA101" s="423"/>
      <c r="ITB101" s="554"/>
      <c r="ITC101" s="554"/>
      <c r="ITD101" s="554"/>
      <c r="ITE101" s="424"/>
      <c r="ITF101" s="422"/>
      <c r="ITG101" s="424"/>
      <c r="ITH101" s="422"/>
      <c r="ITI101" s="423"/>
      <c r="ITJ101" s="424"/>
      <c r="ITK101" s="423"/>
      <c r="ITL101" s="554"/>
      <c r="ITM101" s="554"/>
      <c r="ITN101" s="554"/>
      <c r="ITO101" s="424"/>
      <c r="ITP101" s="422"/>
      <c r="ITQ101" s="424"/>
      <c r="ITR101" s="422"/>
      <c r="ITS101" s="423"/>
      <c r="ITT101" s="424"/>
      <c r="ITU101" s="423"/>
      <c r="ITV101" s="554"/>
      <c r="ITW101" s="554"/>
      <c r="ITX101" s="554"/>
      <c r="ITY101" s="424"/>
      <c r="ITZ101" s="422"/>
      <c r="IUA101" s="424"/>
      <c r="IUB101" s="422"/>
      <c r="IUC101" s="423"/>
      <c r="IUD101" s="424"/>
      <c r="IUE101" s="423"/>
      <c r="IUF101" s="554"/>
      <c r="IUG101" s="554"/>
      <c r="IUH101" s="554"/>
      <c r="IUI101" s="424"/>
      <c r="IUJ101" s="422"/>
      <c r="IUK101" s="424"/>
      <c r="IUL101" s="422"/>
      <c r="IUM101" s="423"/>
      <c r="IUN101" s="424"/>
      <c r="IUO101" s="423"/>
      <c r="IUP101" s="554"/>
      <c r="IUQ101" s="554"/>
      <c r="IUR101" s="554"/>
      <c r="IUS101" s="424"/>
      <c r="IUT101" s="422"/>
      <c r="IUU101" s="424"/>
      <c r="IUV101" s="422"/>
      <c r="IUW101" s="423"/>
      <c r="IUX101" s="424"/>
      <c r="IUY101" s="423"/>
      <c r="IUZ101" s="554"/>
      <c r="IVA101" s="554"/>
      <c r="IVB101" s="554"/>
      <c r="IVC101" s="424"/>
      <c r="IVD101" s="422"/>
      <c r="IVE101" s="424"/>
      <c r="IVF101" s="422"/>
      <c r="IVG101" s="423"/>
      <c r="IVH101" s="424"/>
      <c r="IVI101" s="423"/>
      <c r="IVJ101" s="554"/>
      <c r="IVK101" s="554"/>
      <c r="IVL101" s="554"/>
      <c r="IVM101" s="424"/>
      <c r="IVN101" s="422"/>
      <c r="IVO101" s="424"/>
      <c r="IVP101" s="422"/>
      <c r="IVQ101" s="423"/>
      <c r="IVR101" s="424"/>
      <c r="IVS101" s="423"/>
      <c r="IVT101" s="554"/>
      <c r="IVU101" s="554"/>
      <c r="IVV101" s="554"/>
      <c r="IVW101" s="424"/>
      <c r="IVX101" s="422"/>
      <c r="IVY101" s="424"/>
      <c r="IVZ101" s="422"/>
      <c r="IWA101" s="423"/>
      <c r="IWB101" s="424"/>
      <c r="IWC101" s="423"/>
      <c r="IWD101" s="554"/>
      <c r="IWE101" s="554"/>
      <c r="IWF101" s="554"/>
      <c r="IWG101" s="424"/>
      <c r="IWH101" s="422"/>
      <c r="IWI101" s="424"/>
      <c r="IWJ101" s="422"/>
      <c r="IWK101" s="423"/>
      <c r="IWL101" s="424"/>
      <c r="IWM101" s="423"/>
      <c r="IWN101" s="554"/>
      <c r="IWO101" s="554"/>
      <c r="IWP101" s="554"/>
      <c r="IWQ101" s="424"/>
      <c r="IWR101" s="422"/>
      <c r="IWS101" s="424"/>
      <c r="IWT101" s="422"/>
      <c r="IWU101" s="423"/>
      <c r="IWV101" s="424"/>
      <c r="IWW101" s="423"/>
      <c r="IWX101" s="554"/>
      <c r="IWY101" s="554"/>
      <c r="IWZ101" s="554"/>
      <c r="IXA101" s="424"/>
      <c r="IXB101" s="422"/>
      <c r="IXC101" s="424"/>
      <c r="IXD101" s="422"/>
      <c r="IXE101" s="423"/>
      <c r="IXF101" s="424"/>
      <c r="IXG101" s="423"/>
      <c r="IXH101" s="554"/>
      <c r="IXI101" s="554"/>
      <c r="IXJ101" s="554"/>
      <c r="IXK101" s="424"/>
      <c r="IXL101" s="422"/>
      <c r="IXM101" s="424"/>
      <c r="IXN101" s="422"/>
      <c r="IXO101" s="423"/>
      <c r="IXP101" s="424"/>
      <c r="IXQ101" s="423"/>
      <c r="IXR101" s="554"/>
      <c r="IXS101" s="554"/>
      <c r="IXT101" s="554"/>
      <c r="IXU101" s="424"/>
      <c r="IXV101" s="422"/>
      <c r="IXW101" s="424"/>
      <c r="IXX101" s="422"/>
      <c r="IXY101" s="423"/>
      <c r="IXZ101" s="424"/>
      <c r="IYA101" s="423"/>
      <c r="IYB101" s="554"/>
      <c r="IYC101" s="554"/>
      <c r="IYD101" s="554"/>
      <c r="IYE101" s="424"/>
      <c r="IYF101" s="422"/>
      <c r="IYG101" s="424"/>
      <c r="IYH101" s="422"/>
      <c r="IYI101" s="423"/>
      <c r="IYJ101" s="424"/>
      <c r="IYK101" s="423"/>
      <c r="IYL101" s="554"/>
      <c r="IYM101" s="554"/>
      <c r="IYN101" s="554"/>
      <c r="IYO101" s="424"/>
      <c r="IYP101" s="422"/>
      <c r="IYQ101" s="424"/>
      <c r="IYR101" s="422"/>
      <c r="IYS101" s="423"/>
      <c r="IYT101" s="424"/>
      <c r="IYU101" s="423"/>
      <c r="IYV101" s="554"/>
      <c r="IYW101" s="554"/>
      <c r="IYX101" s="554"/>
      <c r="IYY101" s="424"/>
      <c r="IYZ101" s="422"/>
      <c r="IZA101" s="424"/>
      <c r="IZB101" s="422"/>
      <c r="IZC101" s="423"/>
      <c r="IZD101" s="424"/>
      <c r="IZE101" s="423"/>
      <c r="IZF101" s="554"/>
      <c r="IZG101" s="554"/>
      <c r="IZH101" s="554"/>
      <c r="IZI101" s="424"/>
      <c r="IZJ101" s="422"/>
      <c r="IZK101" s="424"/>
      <c r="IZL101" s="422"/>
      <c r="IZM101" s="423"/>
      <c r="IZN101" s="424"/>
      <c r="IZO101" s="423"/>
      <c r="IZP101" s="554"/>
      <c r="IZQ101" s="554"/>
      <c r="IZR101" s="554"/>
      <c r="IZS101" s="424"/>
      <c r="IZT101" s="422"/>
      <c r="IZU101" s="424"/>
      <c r="IZV101" s="422"/>
      <c r="IZW101" s="423"/>
      <c r="IZX101" s="424"/>
      <c r="IZY101" s="423"/>
      <c r="IZZ101" s="554"/>
      <c r="JAA101" s="554"/>
      <c r="JAB101" s="554"/>
      <c r="JAC101" s="424"/>
      <c r="JAD101" s="422"/>
      <c r="JAE101" s="424"/>
      <c r="JAF101" s="422"/>
      <c r="JAG101" s="423"/>
      <c r="JAH101" s="424"/>
      <c r="JAI101" s="423"/>
      <c r="JAJ101" s="554"/>
      <c r="JAK101" s="554"/>
      <c r="JAL101" s="554"/>
      <c r="JAM101" s="424"/>
      <c r="JAN101" s="422"/>
      <c r="JAO101" s="424"/>
      <c r="JAP101" s="422"/>
      <c r="JAQ101" s="423"/>
      <c r="JAR101" s="424"/>
      <c r="JAS101" s="423"/>
      <c r="JAT101" s="554"/>
      <c r="JAU101" s="554"/>
      <c r="JAV101" s="554"/>
      <c r="JAW101" s="424"/>
      <c r="JAX101" s="422"/>
      <c r="JAY101" s="424"/>
      <c r="JAZ101" s="422"/>
      <c r="JBA101" s="423"/>
      <c r="JBB101" s="424"/>
      <c r="JBC101" s="423"/>
      <c r="JBD101" s="554"/>
      <c r="JBE101" s="554"/>
      <c r="JBF101" s="554"/>
      <c r="JBG101" s="424"/>
      <c r="JBH101" s="422"/>
      <c r="JBI101" s="424"/>
      <c r="JBJ101" s="422"/>
      <c r="JBK101" s="423"/>
      <c r="JBL101" s="424"/>
      <c r="JBM101" s="423"/>
      <c r="JBN101" s="554"/>
      <c r="JBO101" s="554"/>
      <c r="JBP101" s="554"/>
      <c r="JBQ101" s="424"/>
      <c r="JBR101" s="422"/>
      <c r="JBS101" s="424"/>
      <c r="JBT101" s="422"/>
      <c r="JBU101" s="423"/>
      <c r="JBV101" s="424"/>
      <c r="JBW101" s="423"/>
      <c r="JBX101" s="554"/>
      <c r="JBY101" s="554"/>
      <c r="JBZ101" s="554"/>
      <c r="JCA101" s="424"/>
      <c r="JCB101" s="422"/>
      <c r="JCC101" s="424"/>
      <c r="JCD101" s="422"/>
      <c r="JCE101" s="423"/>
      <c r="JCF101" s="424"/>
      <c r="JCG101" s="423"/>
      <c r="JCH101" s="554"/>
      <c r="JCI101" s="554"/>
      <c r="JCJ101" s="554"/>
      <c r="JCK101" s="424"/>
      <c r="JCL101" s="422"/>
      <c r="JCM101" s="424"/>
      <c r="JCN101" s="422"/>
      <c r="JCO101" s="423"/>
      <c r="JCP101" s="424"/>
      <c r="JCQ101" s="423"/>
      <c r="JCR101" s="554"/>
      <c r="JCS101" s="554"/>
      <c r="JCT101" s="554"/>
      <c r="JCU101" s="424"/>
      <c r="JCV101" s="422"/>
      <c r="JCW101" s="424"/>
      <c r="JCX101" s="422"/>
      <c r="JCY101" s="423"/>
      <c r="JCZ101" s="424"/>
      <c r="JDA101" s="423"/>
      <c r="JDB101" s="554"/>
      <c r="JDC101" s="554"/>
      <c r="JDD101" s="554"/>
      <c r="JDE101" s="424"/>
      <c r="JDF101" s="422"/>
      <c r="JDG101" s="424"/>
      <c r="JDH101" s="422"/>
      <c r="JDI101" s="423"/>
      <c r="JDJ101" s="424"/>
      <c r="JDK101" s="423"/>
      <c r="JDL101" s="554"/>
      <c r="JDM101" s="554"/>
      <c r="JDN101" s="554"/>
      <c r="JDO101" s="424"/>
      <c r="JDP101" s="422"/>
      <c r="JDQ101" s="424"/>
      <c r="JDR101" s="422"/>
      <c r="JDS101" s="423"/>
      <c r="JDT101" s="424"/>
      <c r="JDU101" s="423"/>
      <c r="JDV101" s="554"/>
      <c r="JDW101" s="554"/>
      <c r="JDX101" s="554"/>
      <c r="JDY101" s="424"/>
      <c r="JDZ101" s="422"/>
      <c r="JEA101" s="424"/>
      <c r="JEB101" s="422"/>
      <c r="JEC101" s="423"/>
      <c r="JED101" s="424"/>
      <c r="JEE101" s="423"/>
      <c r="JEF101" s="554"/>
      <c r="JEG101" s="554"/>
      <c r="JEH101" s="554"/>
      <c r="JEI101" s="424"/>
      <c r="JEJ101" s="422"/>
      <c r="JEK101" s="424"/>
      <c r="JEL101" s="422"/>
      <c r="JEM101" s="423"/>
      <c r="JEN101" s="424"/>
      <c r="JEO101" s="423"/>
      <c r="JEP101" s="554"/>
      <c r="JEQ101" s="554"/>
      <c r="JER101" s="554"/>
      <c r="JES101" s="424"/>
      <c r="JET101" s="422"/>
      <c r="JEU101" s="424"/>
      <c r="JEV101" s="422"/>
      <c r="JEW101" s="423"/>
      <c r="JEX101" s="424"/>
      <c r="JEY101" s="423"/>
      <c r="JEZ101" s="554"/>
      <c r="JFA101" s="554"/>
      <c r="JFB101" s="554"/>
      <c r="JFC101" s="424"/>
      <c r="JFD101" s="422"/>
      <c r="JFE101" s="424"/>
      <c r="JFF101" s="422"/>
      <c r="JFG101" s="423"/>
      <c r="JFH101" s="424"/>
      <c r="JFI101" s="423"/>
      <c r="JFJ101" s="554"/>
      <c r="JFK101" s="554"/>
      <c r="JFL101" s="554"/>
      <c r="JFM101" s="424"/>
      <c r="JFN101" s="422"/>
      <c r="JFO101" s="424"/>
      <c r="JFP101" s="422"/>
      <c r="JFQ101" s="423"/>
      <c r="JFR101" s="424"/>
      <c r="JFS101" s="423"/>
      <c r="JFT101" s="554"/>
      <c r="JFU101" s="554"/>
      <c r="JFV101" s="554"/>
      <c r="JFW101" s="424"/>
      <c r="JFX101" s="422"/>
      <c r="JFY101" s="424"/>
      <c r="JFZ101" s="422"/>
      <c r="JGA101" s="423"/>
      <c r="JGB101" s="424"/>
      <c r="JGC101" s="423"/>
      <c r="JGD101" s="554"/>
      <c r="JGE101" s="554"/>
      <c r="JGF101" s="554"/>
      <c r="JGG101" s="424"/>
      <c r="JGH101" s="422"/>
      <c r="JGI101" s="424"/>
      <c r="JGJ101" s="422"/>
      <c r="JGK101" s="423"/>
      <c r="JGL101" s="424"/>
      <c r="JGM101" s="423"/>
      <c r="JGN101" s="554"/>
      <c r="JGO101" s="554"/>
      <c r="JGP101" s="554"/>
      <c r="JGQ101" s="424"/>
      <c r="JGR101" s="422"/>
      <c r="JGS101" s="424"/>
      <c r="JGT101" s="422"/>
      <c r="JGU101" s="423"/>
      <c r="JGV101" s="424"/>
      <c r="JGW101" s="423"/>
      <c r="JGX101" s="554"/>
      <c r="JGY101" s="554"/>
      <c r="JGZ101" s="554"/>
      <c r="JHA101" s="424"/>
      <c r="JHB101" s="422"/>
      <c r="JHC101" s="424"/>
      <c r="JHD101" s="422"/>
      <c r="JHE101" s="423"/>
      <c r="JHF101" s="424"/>
      <c r="JHG101" s="423"/>
      <c r="JHH101" s="554"/>
      <c r="JHI101" s="554"/>
      <c r="JHJ101" s="554"/>
      <c r="JHK101" s="424"/>
      <c r="JHL101" s="422"/>
      <c r="JHM101" s="424"/>
      <c r="JHN101" s="422"/>
      <c r="JHO101" s="423"/>
      <c r="JHP101" s="424"/>
      <c r="JHQ101" s="423"/>
      <c r="JHR101" s="554"/>
      <c r="JHS101" s="554"/>
      <c r="JHT101" s="554"/>
      <c r="JHU101" s="424"/>
      <c r="JHV101" s="422"/>
      <c r="JHW101" s="424"/>
      <c r="JHX101" s="422"/>
      <c r="JHY101" s="423"/>
      <c r="JHZ101" s="424"/>
      <c r="JIA101" s="423"/>
      <c r="JIB101" s="554"/>
      <c r="JIC101" s="554"/>
      <c r="JID101" s="554"/>
      <c r="JIE101" s="424"/>
      <c r="JIF101" s="422"/>
      <c r="JIG101" s="424"/>
      <c r="JIH101" s="422"/>
      <c r="JII101" s="423"/>
      <c r="JIJ101" s="424"/>
      <c r="JIK101" s="423"/>
      <c r="JIL101" s="554"/>
      <c r="JIM101" s="554"/>
      <c r="JIN101" s="554"/>
      <c r="JIO101" s="424"/>
      <c r="JIP101" s="422"/>
      <c r="JIQ101" s="424"/>
      <c r="JIR101" s="422"/>
      <c r="JIS101" s="423"/>
      <c r="JIT101" s="424"/>
      <c r="JIU101" s="423"/>
      <c r="JIV101" s="554"/>
      <c r="JIW101" s="554"/>
      <c r="JIX101" s="554"/>
      <c r="JIY101" s="424"/>
      <c r="JIZ101" s="422"/>
      <c r="JJA101" s="424"/>
      <c r="JJB101" s="422"/>
      <c r="JJC101" s="423"/>
      <c r="JJD101" s="424"/>
      <c r="JJE101" s="423"/>
      <c r="JJF101" s="554"/>
      <c r="JJG101" s="554"/>
      <c r="JJH101" s="554"/>
      <c r="JJI101" s="424"/>
      <c r="JJJ101" s="422"/>
      <c r="JJK101" s="424"/>
      <c r="JJL101" s="422"/>
      <c r="JJM101" s="423"/>
      <c r="JJN101" s="424"/>
      <c r="JJO101" s="423"/>
      <c r="JJP101" s="554"/>
      <c r="JJQ101" s="554"/>
      <c r="JJR101" s="554"/>
      <c r="JJS101" s="424"/>
      <c r="JJT101" s="422"/>
      <c r="JJU101" s="424"/>
      <c r="JJV101" s="422"/>
      <c r="JJW101" s="423"/>
      <c r="JJX101" s="424"/>
      <c r="JJY101" s="423"/>
      <c r="JJZ101" s="554"/>
      <c r="JKA101" s="554"/>
      <c r="JKB101" s="554"/>
      <c r="JKC101" s="424"/>
      <c r="JKD101" s="422"/>
      <c r="JKE101" s="424"/>
      <c r="JKF101" s="422"/>
      <c r="JKG101" s="423"/>
      <c r="JKH101" s="424"/>
      <c r="JKI101" s="423"/>
      <c r="JKJ101" s="554"/>
      <c r="JKK101" s="554"/>
      <c r="JKL101" s="554"/>
      <c r="JKM101" s="424"/>
      <c r="JKN101" s="422"/>
      <c r="JKO101" s="424"/>
      <c r="JKP101" s="422"/>
      <c r="JKQ101" s="423"/>
      <c r="JKR101" s="424"/>
      <c r="JKS101" s="423"/>
      <c r="JKT101" s="554"/>
      <c r="JKU101" s="554"/>
      <c r="JKV101" s="554"/>
      <c r="JKW101" s="424"/>
      <c r="JKX101" s="422"/>
      <c r="JKY101" s="424"/>
      <c r="JKZ101" s="422"/>
      <c r="JLA101" s="423"/>
      <c r="JLB101" s="424"/>
      <c r="JLC101" s="423"/>
      <c r="JLD101" s="554"/>
      <c r="JLE101" s="554"/>
      <c r="JLF101" s="554"/>
      <c r="JLG101" s="424"/>
      <c r="JLH101" s="422"/>
      <c r="JLI101" s="424"/>
      <c r="JLJ101" s="422"/>
      <c r="JLK101" s="423"/>
      <c r="JLL101" s="424"/>
      <c r="JLM101" s="423"/>
      <c r="JLN101" s="554"/>
      <c r="JLO101" s="554"/>
      <c r="JLP101" s="554"/>
      <c r="JLQ101" s="424"/>
      <c r="JLR101" s="422"/>
      <c r="JLS101" s="424"/>
      <c r="JLT101" s="422"/>
      <c r="JLU101" s="423"/>
      <c r="JLV101" s="424"/>
      <c r="JLW101" s="423"/>
      <c r="JLX101" s="554"/>
      <c r="JLY101" s="554"/>
      <c r="JLZ101" s="554"/>
      <c r="JMA101" s="424"/>
      <c r="JMB101" s="422"/>
      <c r="JMC101" s="424"/>
      <c r="JMD101" s="422"/>
      <c r="JME101" s="423"/>
      <c r="JMF101" s="424"/>
      <c r="JMG101" s="423"/>
      <c r="JMH101" s="554"/>
      <c r="JMI101" s="554"/>
      <c r="JMJ101" s="554"/>
      <c r="JMK101" s="424"/>
      <c r="JML101" s="422"/>
      <c r="JMM101" s="424"/>
      <c r="JMN101" s="422"/>
      <c r="JMO101" s="423"/>
      <c r="JMP101" s="424"/>
      <c r="JMQ101" s="423"/>
      <c r="JMR101" s="554"/>
      <c r="JMS101" s="554"/>
      <c r="JMT101" s="554"/>
      <c r="JMU101" s="424"/>
      <c r="JMV101" s="422"/>
      <c r="JMW101" s="424"/>
      <c r="JMX101" s="422"/>
      <c r="JMY101" s="423"/>
      <c r="JMZ101" s="424"/>
      <c r="JNA101" s="423"/>
      <c r="JNB101" s="554"/>
      <c r="JNC101" s="554"/>
      <c r="JND101" s="554"/>
      <c r="JNE101" s="424"/>
      <c r="JNF101" s="422"/>
      <c r="JNG101" s="424"/>
      <c r="JNH101" s="422"/>
      <c r="JNI101" s="423"/>
      <c r="JNJ101" s="424"/>
      <c r="JNK101" s="423"/>
      <c r="JNL101" s="554"/>
      <c r="JNM101" s="554"/>
      <c r="JNN101" s="554"/>
      <c r="JNO101" s="424"/>
      <c r="JNP101" s="422"/>
      <c r="JNQ101" s="424"/>
      <c r="JNR101" s="422"/>
      <c r="JNS101" s="423"/>
      <c r="JNT101" s="424"/>
      <c r="JNU101" s="423"/>
      <c r="JNV101" s="554"/>
      <c r="JNW101" s="554"/>
      <c r="JNX101" s="554"/>
      <c r="JNY101" s="424"/>
      <c r="JNZ101" s="422"/>
      <c r="JOA101" s="424"/>
      <c r="JOB101" s="422"/>
      <c r="JOC101" s="423"/>
      <c r="JOD101" s="424"/>
      <c r="JOE101" s="423"/>
      <c r="JOF101" s="554"/>
      <c r="JOG101" s="554"/>
      <c r="JOH101" s="554"/>
      <c r="JOI101" s="424"/>
      <c r="JOJ101" s="422"/>
      <c r="JOK101" s="424"/>
      <c r="JOL101" s="422"/>
      <c r="JOM101" s="423"/>
      <c r="JON101" s="424"/>
      <c r="JOO101" s="423"/>
      <c r="JOP101" s="554"/>
      <c r="JOQ101" s="554"/>
      <c r="JOR101" s="554"/>
      <c r="JOS101" s="424"/>
      <c r="JOT101" s="422"/>
      <c r="JOU101" s="424"/>
      <c r="JOV101" s="422"/>
      <c r="JOW101" s="423"/>
      <c r="JOX101" s="424"/>
      <c r="JOY101" s="423"/>
      <c r="JOZ101" s="554"/>
      <c r="JPA101" s="554"/>
      <c r="JPB101" s="554"/>
      <c r="JPC101" s="424"/>
      <c r="JPD101" s="422"/>
      <c r="JPE101" s="424"/>
      <c r="JPF101" s="422"/>
      <c r="JPG101" s="423"/>
      <c r="JPH101" s="424"/>
      <c r="JPI101" s="423"/>
      <c r="JPJ101" s="554"/>
      <c r="JPK101" s="554"/>
      <c r="JPL101" s="554"/>
      <c r="JPM101" s="424"/>
      <c r="JPN101" s="422"/>
      <c r="JPO101" s="424"/>
      <c r="JPP101" s="422"/>
      <c r="JPQ101" s="423"/>
      <c r="JPR101" s="424"/>
      <c r="JPS101" s="423"/>
      <c r="JPT101" s="554"/>
      <c r="JPU101" s="554"/>
      <c r="JPV101" s="554"/>
      <c r="JPW101" s="424"/>
      <c r="JPX101" s="422"/>
      <c r="JPY101" s="424"/>
      <c r="JPZ101" s="422"/>
      <c r="JQA101" s="423"/>
      <c r="JQB101" s="424"/>
      <c r="JQC101" s="423"/>
      <c r="JQD101" s="554"/>
      <c r="JQE101" s="554"/>
      <c r="JQF101" s="554"/>
      <c r="JQG101" s="424"/>
      <c r="JQH101" s="422"/>
      <c r="JQI101" s="424"/>
      <c r="JQJ101" s="422"/>
      <c r="JQK101" s="423"/>
      <c r="JQL101" s="424"/>
      <c r="JQM101" s="423"/>
      <c r="JQN101" s="554"/>
      <c r="JQO101" s="554"/>
      <c r="JQP101" s="554"/>
      <c r="JQQ101" s="424"/>
      <c r="JQR101" s="422"/>
      <c r="JQS101" s="424"/>
      <c r="JQT101" s="422"/>
      <c r="JQU101" s="423"/>
      <c r="JQV101" s="424"/>
      <c r="JQW101" s="423"/>
      <c r="JQX101" s="554"/>
      <c r="JQY101" s="554"/>
      <c r="JQZ101" s="554"/>
      <c r="JRA101" s="424"/>
      <c r="JRB101" s="422"/>
      <c r="JRC101" s="424"/>
      <c r="JRD101" s="422"/>
      <c r="JRE101" s="423"/>
      <c r="JRF101" s="424"/>
      <c r="JRG101" s="423"/>
      <c r="JRH101" s="554"/>
      <c r="JRI101" s="554"/>
      <c r="JRJ101" s="554"/>
      <c r="JRK101" s="424"/>
      <c r="JRL101" s="422"/>
      <c r="JRM101" s="424"/>
      <c r="JRN101" s="422"/>
      <c r="JRO101" s="423"/>
      <c r="JRP101" s="424"/>
      <c r="JRQ101" s="423"/>
      <c r="JRR101" s="554"/>
      <c r="JRS101" s="554"/>
      <c r="JRT101" s="554"/>
      <c r="JRU101" s="424"/>
      <c r="JRV101" s="422"/>
      <c r="JRW101" s="424"/>
      <c r="JRX101" s="422"/>
      <c r="JRY101" s="423"/>
      <c r="JRZ101" s="424"/>
      <c r="JSA101" s="423"/>
      <c r="JSB101" s="554"/>
      <c r="JSC101" s="554"/>
      <c r="JSD101" s="554"/>
      <c r="JSE101" s="424"/>
      <c r="JSF101" s="422"/>
      <c r="JSG101" s="424"/>
      <c r="JSH101" s="422"/>
      <c r="JSI101" s="423"/>
      <c r="JSJ101" s="424"/>
      <c r="JSK101" s="423"/>
      <c r="JSL101" s="554"/>
      <c r="JSM101" s="554"/>
      <c r="JSN101" s="554"/>
      <c r="JSO101" s="424"/>
      <c r="JSP101" s="422"/>
      <c r="JSQ101" s="424"/>
      <c r="JSR101" s="422"/>
      <c r="JSS101" s="423"/>
      <c r="JST101" s="424"/>
      <c r="JSU101" s="423"/>
      <c r="JSV101" s="554"/>
      <c r="JSW101" s="554"/>
      <c r="JSX101" s="554"/>
      <c r="JSY101" s="424"/>
      <c r="JSZ101" s="422"/>
      <c r="JTA101" s="424"/>
      <c r="JTB101" s="422"/>
      <c r="JTC101" s="423"/>
      <c r="JTD101" s="424"/>
      <c r="JTE101" s="423"/>
      <c r="JTF101" s="554"/>
      <c r="JTG101" s="554"/>
      <c r="JTH101" s="554"/>
      <c r="JTI101" s="424"/>
      <c r="JTJ101" s="422"/>
      <c r="JTK101" s="424"/>
      <c r="JTL101" s="422"/>
      <c r="JTM101" s="423"/>
      <c r="JTN101" s="424"/>
      <c r="JTO101" s="423"/>
      <c r="JTP101" s="554"/>
      <c r="JTQ101" s="554"/>
      <c r="JTR101" s="554"/>
      <c r="JTS101" s="424"/>
      <c r="JTT101" s="422"/>
      <c r="JTU101" s="424"/>
      <c r="JTV101" s="422"/>
      <c r="JTW101" s="423"/>
      <c r="JTX101" s="424"/>
      <c r="JTY101" s="423"/>
      <c r="JTZ101" s="554"/>
      <c r="JUA101" s="554"/>
      <c r="JUB101" s="554"/>
      <c r="JUC101" s="424"/>
      <c r="JUD101" s="422"/>
      <c r="JUE101" s="424"/>
      <c r="JUF101" s="422"/>
      <c r="JUG101" s="423"/>
      <c r="JUH101" s="424"/>
      <c r="JUI101" s="423"/>
      <c r="JUJ101" s="554"/>
      <c r="JUK101" s="554"/>
      <c r="JUL101" s="554"/>
      <c r="JUM101" s="424"/>
      <c r="JUN101" s="422"/>
      <c r="JUO101" s="424"/>
      <c r="JUP101" s="422"/>
      <c r="JUQ101" s="423"/>
      <c r="JUR101" s="424"/>
      <c r="JUS101" s="423"/>
      <c r="JUT101" s="554"/>
      <c r="JUU101" s="554"/>
      <c r="JUV101" s="554"/>
      <c r="JUW101" s="424"/>
      <c r="JUX101" s="422"/>
      <c r="JUY101" s="424"/>
      <c r="JUZ101" s="422"/>
      <c r="JVA101" s="423"/>
      <c r="JVB101" s="424"/>
      <c r="JVC101" s="423"/>
      <c r="JVD101" s="554"/>
      <c r="JVE101" s="554"/>
      <c r="JVF101" s="554"/>
      <c r="JVG101" s="424"/>
      <c r="JVH101" s="422"/>
      <c r="JVI101" s="424"/>
      <c r="JVJ101" s="422"/>
      <c r="JVK101" s="423"/>
      <c r="JVL101" s="424"/>
      <c r="JVM101" s="423"/>
      <c r="JVN101" s="554"/>
      <c r="JVO101" s="554"/>
      <c r="JVP101" s="554"/>
      <c r="JVQ101" s="424"/>
      <c r="JVR101" s="422"/>
      <c r="JVS101" s="424"/>
      <c r="JVT101" s="422"/>
      <c r="JVU101" s="423"/>
      <c r="JVV101" s="424"/>
      <c r="JVW101" s="423"/>
      <c r="JVX101" s="554"/>
      <c r="JVY101" s="554"/>
      <c r="JVZ101" s="554"/>
      <c r="JWA101" s="424"/>
      <c r="JWB101" s="422"/>
      <c r="JWC101" s="424"/>
      <c r="JWD101" s="422"/>
      <c r="JWE101" s="423"/>
      <c r="JWF101" s="424"/>
      <c r="JWG101" s="423"/>
      <c r="JWH101" s="554"/>
      <c r="JWI101" s="554"/>
      <c r="JWJ101" s="554"/>
      <c r="JWK101" s="424"/>
      <c r="JWL101" s="422"/>
      <c r="JWM101" s="424"/>
      <c r="JWN101" s="422"/>
      <c r="JWO101" s="423"/>
      <c r="JWP101" s="424"/>
      <c r="JWQ101" s="423"/>
      <c r="JWR101" s="554"/>
      <c r="JWS101" s="554"/>
      <c r="JWT101" s="554"/>
      <c r="JWU101" s="424"/>
      <c r="JWV101" s="422"/>
      <c r="JWW101" s="424"/>
      <c r="JWX101" s="422"/>
      <c r="JWY101" s="423"/>
      <c r="JWZ101" s="424"/>
      <c r="JXA101" s="423"/>
      <c r="JXB101" s="554"/>
      <c r="JXC101" s="554"/>
      <c r="JXD101" s="554"/>
      <c r="JXE101" s="424"/>
      <c r="JXF101" s="422"/>
      <c r="JXG101" s="424"/>
      <c r="JXH101" s="422"/>
      <c r="JXI101" s="423"/>
      <c r="JXJ101" s="424"/>
      <c r="JXK101" s="423"/>
      <c r="JXL101" s="554"/>
      <c r="JXM101" s="554"/>
      <c r="JXN101" s="554"/>
      <c r="JXO101" s="424"/>
      <c r="JXP101" s="422"/>
      <c r="JXQ101" s="424"/>
      <c r="JXR101" s="422"/>
      <c r="JXS101" s="423"/>
      <c r="JXT101" s="424"/>
      <c r="JXU101" s="423"/>
      <c r="JXV101" s="554"/>
      <c r="JXW101" s="554"/>
      <c r="JXX101" s="554"/>
      <c r="JXY101" s="424"/>
      <c r="JXZ101" s="422"/>
      <c r="JYA101" s="424"/>
      <c r="JYB101" s="422"/>
      <c r="JYC101" s="423"/>
      <c r="JYD101" s="424"/>
      <c r="JYE101" s="423"/>
      <c r="JYF101" s="554"/>
      <c r="JYG101" s="554"/>
      <c r="JYH101" s="554"/>
      <c r="JYI101" s="424"/>
      <c r="JYJ101" s="422"/>
      <c r="JYK101" s="424"/>
      <c r="JYL101" s="422"/>
      <c r="JYM101" s="423"/>
      <c r="JYN101" s="424"/>
      <c r="JYO101" s="423"/>
      <c r="JYP101" s="554"/>
      <c r="JYQ101" s="554"/>
      <c r="JYR101" s="554"/>
      <c r="JYS101" s="424"/>
      <c r="JYT101" s="422"/>
      <c r="JYU101" s="424"/>
      <c r="JYV101" s="422"/>
      <c r="JYW101" s="423"/>
      <c r="JYX101" s="424"/>
      <c r="JYY101" s="423"/>
      <c r="JYZ101" s="554"/>
      <c r="JZA101" s="554"/>
      <c r="JZB101" s="554"/>
      <c r="JZC101" s="424"/>
      <c r="JZD101" s="422"/>
      <c r="JZE101" s="424"/>
      <c r="JZF101" s="422"/>
      <c r="JZG101" s="423"/>
      <c r="JZH101" s="424"/>
      <c r="JZI101" s="423"/>
      <c r="JZJ101" s="554"/>
      <c r="JZK101" s="554"/>
      <c r="JZL101" s="554"/>
      <c r="JZM101" s="424"/>
      <c r="JZN101" s="422"/>
      <c r="JZO101" s="424"/>
      <c r="JZP101" s="422"/>
      <c r="JZQ101" s="423"/>
      <c r="JZR101" s="424"/>
      <c r="JZS101" s="423"/>
      <c r="JZT101" s="554"/>
      <c r="JZU101" s="554"/>
      <c r="JZV101" s="554"/>
      <c r="JZW101" s="424"/>
      <c r="JZX101" s="422"/>
      <c r="JZY101" s="424"/>
      <c r="JZZ101" s="422"/>
      <c r="KAA101" s="423"/>
      <c r="KAB101" s="424"/>
      <c r="KAC101" s="423"/>
      <c r="KAD101" s="554"/>
      <c r="KAE101" s="554"/>
      <c r="KAF101" s="554"/>
      <c r="KAG101" s="424"/>
      <c r="KAH101" s="422"/>
      <c r="KAI101" s="424"/>
      <c r="KAJ101" s="422"/>
      <c r="KAK101" s="423"/>
      <c r="KAL101" s="424"/>
      <c r="KAM101" s="423"/>
      <c r="KAN101" s="554"/>
      <c r="KAO101" s="554"/>
      <c r="KAP101" s="554"/>
      <c r="KAQ101" s="424"/>
      <c r="KAR101" s="422"/>
      <c r="KAS101" s="424"/>
      <c r="KAT101" s="422"/>
      <c r="KAU101" s="423"/>
      <c r="KAV101" s="424"/>
      <c r="KAW101" s="423"/>
      <c r="KAX101" s="554"/>
      <c r="KAY101" s="554"/>
      <c r="KAZ101" s="554"/>
      <c r="KBA101" s="424"/>
      <c r="KBB101" s="422"/>
      <c r="KBC101" s="424"/>
      <c r="KBD101" s="422"/>
      <c r="KBE101" s="423"/>
      <c r="KBF101" s="424"/>
      <c r="KBG101" s="423"/>
      <c r="KBH101" s="554"/>
      <c r="KBI101" s="554"/>
      <c r="KBJ101" s="554"/>
      <c r="KBK101" s="424"/>
      <c r="KBL101" s="422"/>
      <c r="KBM101" s="424"/>
      <c r="KBN101" s="422"/>
      <c r="KBO101" s="423"/>
      <c r="KBP101" s="424"/>
      <c r="KBQ101" s="423"/>
      <c r="KBR101" s="554"/>
      <c r="KBS101" s="554"/>
      <c r="KBT101" s="554"/>
      <c r="KBU101" s="424"/>
      <c r="KBV101" s="422"/>
      <c r="KBW101" s="424"/>
      <c r="KBX101" s="422"/>
      <c r="KBY101" s="423"/>
      <c r="KBZ101" s="424"/>
      <c r="KCA101" s="423"/>
      <c r="KCB101" s="554"/>
      <c r="KCC101" s="554"/>
      <c r="KCD101" s="554"/>
      <c r="KCE101" s="424"/>
      <c r="KCF101" s="422"/>
      <c r="KCG101" s="424"/>
      <c r="KCH101" s="422"/>
      <c r="KCI101" s="423"/>
      <c r="KCJ101" s="424"/>
      <c r="KCK101" s="423"/>
      <c r="KCL101" s="554"/>
      <c r="KCM101" s="554"/>
      <c r="KCN101" s="554"/>
      <c r="KCO101" s="424"/>
      <c r="KCP101" s="422"/>
      <c r="KCQ101" s="424"/>
      <c r="KCR101" s="422"/>
      <c r="KCS101" s="423"/>
      <c r="KCT101" s="424"/>
      <c r="KCU101" s="423"/>
      <c r="KCV101" s="554"/>
      <c r="KCW101" s="554"/>
      <c r="KCX101" s="554"/>
      <c r="KCY101" s="424"/>
      <c r="KCZ101" s="422"/>
      <c r="KDA101" s="424"/>
      <c r="KDB101" s="422"/>
      <c r="KDC101" s="423"/>
      <c r="KDD101" s="424"/>
      <c r="KDE101" s="423"/>
      <c r="KDF101" s="554"/>
      <c r="KDG101" s="554"/>
      <c r="KDH101" s="554"/>
      <c r="KDI101" s="424"/>
      <c r="KDJ101" s="422"/>
      <c r="KDK101" s="424"/>
      <c r="KDL101" s="422"/>
      <c r="KDM101" s="423"/>
      <c r="KDN101" s="424"/>
      <c r="KDO101" s="423"/>
      <c r="KDP101" s="554"/>
      <c r="KDQ101" s="554"/>
      <c r="KDR101" s="554"/>
      <c r="KDS101" s="424"/>
      <c r="KDT101" s="422"/>
      <c r="KDU101" s="424"/>
      <c r="KDV101" s="422"/>
      <c r="KDW101" s="423"/>
      <c r="KDX101" s="424"/>
      <c r="KDY101" s="423"/>
      <c r="KDZ101" s="554"/>
      <c r="KEA101" s="554"/>
      <c r="KEB101" s="554"/>
      <c r="KEC101" s="424"/>
      <c r="KED101" s="422"/>
      <c r="KEE101" s="424"/>
      <c r="KEF101" s="422"/>
      <c r="KEG101" s="423"/>
      <c r="KEH101" s="424"/>
      <c r="KEI101" s="423"/>
      <c r="KEJ101" s="554"/>
      <c r="KEK101" s="554"/>
      <c r="KEL101" s="554"/>
      <c r="KEM101" s="424"/>
      <c r="KEN101" s="422"/>
      <c r="KEO101" s="424"/>
      <c r="KEP101" s="422"/>
      <c r="KEQ101" s="423"/>
      <c r="KER101" s="424"/>
      <c r="KES101" s="423"/>
      <c r="KET101" s="554"/>
      <c r="KEU101" s="554"/>
      <c r="KEV101" s="554"/>
      <c r="KEW101" s="424"/>
      <c r="KEX101" s="422"/>
      <c r="KEY101" s="424"/>
      <c r="KEZ101" s="422"/>
      <c r="KFA101" s="423"/>
      <c r="KFB101" s="424"/>
      <c r="KFC101" s="423"/>
      <c r="KFD101" s="554"/>
      <c r="KFE101" s="554"/>
      <c r="KFF101" s="554"/>
      <c r="KFG101" s="424"/>
      <c r="KFH101" s="422"/>
      <c r="KFI101" s="424"/>
      <c r="KFJ101" s="422"/>
      <c r="KFK101" s="423"/>
      <c r="KFL101" s="424"/>
      <c r="KFM101" s="423"/>
      <c r="KFN101" s="554"/>
      <c r="KFO101" s="554"/>
      <c r="KFP101" s="554"/>
      <c r="KFQ101" s="424"/>
      <c r="KFR101" s="422"/>
      <c r="KFS101" s="424"/>
      <c r="KFT101" s="422"/>
      <c r="KFU101" s="423"/>
      <c r="KFV101" s="424"/>
      <c r="KFW101" s="423"/>
      <c r="KFX101" s="554"/>
      <c r="KFY101" s="554"/>
      <c r="KFZ101" s="554"/>
      <c r="KGA101" s="424"/>
      <c r="KGB101" s="422"/>
      <c r="KGC101" s="424"/>
      <c r="KGD101" s="422"/>
      <c r="KGE101" s="423"/>
      <c r="KGF101" s="424"/>
      <c r="KGG101" s="423"/>
      <c r="KGH101" s="554"/>
      <c r="KGI101" s="554"/>
      <c r="KGJ101" s="554"/>
      <c r="KGK101" s="424"/>
      <c r="KGL101" s="422"/>
      <c r="KGM101" s="424"/>
      <c r="KGN101" s="422"/>
      <c r="KGO101" s="423"/>
      <c r="KGP101" s="424"/>
      <c r="KGQ101" s="423"/>
      <c r="KGR101" s="554"/>
      <c r="KGS101" s="554"/>
      <c r="KGT101" s="554"/>
      <c r="KGU101" s="424"/>
      <c r="KGV101" s="422"/>
      <c r="KGW101" s="424"/>
      <c r="KGX101" s="422"/>
      <c r="KGY101" s="423"/>
      <c r="KGZ101" s="424"/>
      <c r="KHA101" s="423"/>
      <c r="KHB101" s="554"/>
      <c r="KHC101" s="554"/>
      <c r="KHD101" s="554"/>
      <c r="KHE101" s="424"/>
      <c r="KHF101" s="422"/>
      <c r="KHG101" s="424"/>
      <c r="KHH101" s="422"/>
      <c r="KHI101" s="423"/>
      <c r="KHJ101" s="424"/>
      <c r="KHK101" s="423"/>
      <c r="KHL101" s="554"/>
      <c r="KHM101" s="554"/>
      <c r="KHN101" s="554"/>
      <c r="KHO101" s="424"/>
      <c r="KHP101" s="422"/>
      <c r="KHQ101" s="424"/>
      <c r="KHR101" s="422"/>
      <c r="KHS101" s="423"/>
      <c r="KHT101" s="424"/>
      <c r="KHU101" s="423"/>
      <c r="KHV101" s="554"/>
      <c r="KHW101" s="554"/>
      <c r="KHX101" s="554"/>
      <c r="KHY101" s="424"/>
      <c r="KHZ101" s="422"/>
      <c r="KIA101" s="424"/>
      <c r="KIB101" s="422"/>
      <c r="KIC101" s="423"/>
      <c r="KID101" s="424"/>
      <c r="KIE101" s="423"/>
      <c r="KIF101" s="554"/>
      <c r="KIG101" s="554"/>
      <c r="KIH101" s="554"/>
      <c r="KII101" s="424"/>
      <c r="KIJ101" s="422"/>
      <c r="KIK101" s="424"/>
      <c r="KIL101" s="422"/>
      <c r="KIM101" s="423"/>
      <c r="KIN101" s="424"/>
      <c r="KIO101" s="423"/>
      <c r="KIP101" s="554"/>
      <c r="KIQ101" s="554"/>
      <c r="KIR101" s="554"/>
      <c r="KIS101" s="424"/>
      <c r="KIT101" s="422"/>
      <c r="KIU101" s="424"/>
      <c r="KIV101" s="422"/>
      <c r="KIW101" s="423"/>
      <c r="KIX101" s="424"/>
      <c r="KIY101" s="423"/>
      <c r="KIZ101" s="554"/>
      <c r="KJA101" s="554"/>
      <c r="KJB101" s="554"/>
      <c r="KJC101" s="424"/>
      <c r="KJD101" s="422"/>
      <c r="KJE101" s="424"/>
      <c r="KJF101" s="422"/>
      <c r="KJG101" s="423"/>
      <c r="KJH101" s="424"/>
      <c r="KJI101" s="423"/>
      <c r="KJJ101" s="554"/>
      <c r="KJK101" s="554"/>
      <c r="KJL101" s="554"/>
      <c r="KJM101" s="424"/>
      <c r="KJN101" s="422"/>
      <c r="KJO101" s="424"/>
      <c r="KJP101" s="422"/>
      <c r="KJQ101" s="423"/>
      <c r="KJR101" s="424"/>
      <c r="KJS101" s="423"/>
      <c r="KJT101" s="554"/>
      <c r="KJU101" s="554"/>
      <c r="KJV101" s="554"/>
      <c r="KJW101" s="424"/>
      <c r="KJX101" s="422"/>
      <c r="KJY101" s="424"/>
      <c r="KJZ101" s="422"/>
      <c r="KKA101" s="423"/>
      <c r="KKB101" s="424"/>
      <c r="KKC101" s="423"/>
      <c r="KKD101" s="554"/>
      <c r="KKE101" s="554"/>
      <c r="KKF101" s="554"/>
      <c r="KKG101" s="424"/>
      <c r="KKH101" s="422"/>
      <c r="KKI101" s="424"/>
      <c r="KKJ101" s="422"/>
      <c r="KKK101" s="423"/>
      <c r="KKL101" s="424"/>
      <c r="KKM101" s="423"/>
      <c r="KKN101" s="554"/>
      <c r="KKO101" s="554"/>
      <c r="KKP101" s="554"/>
      <c r="KKQ101" s="424"/>
      <c r="KKR101" s="422"/>
      <c r="KKS101" s="424"/>
      <c r="KKT101" s="422"/>
      <c r="KKU101" s="423"/>
      <c r="KKV101" s="424"/>
      <c r="KKW101" s="423"/>
      <c r="KKX101" s="554"/>
      <c r="KKY101" s="554"/>
      <c r="KKZ101" s="554"/>
      <c r="KLA101" s="424"/>
      <c r="KLB101" s="422"/>
      <c r="KLC101" s="424"/>
      <c r="KLD101" s="422"/>
      <c r="KLE101" s="423"/>
      <c r="KLF101" s="424"/>
      <c r="KLG101" s="423"/>
      <c r="KLH101" s="554"/>
      <c r="KLI101" s="554"/>
      <c r="KLJ101" s="554"/>
      <c r="KLK101" s="424"/>
      <c r="KLL101" s="422"/>
      <c r="KLM101" s="424"/>
      <c r="KLN101" s="422"/>
      <c r="KLO101" s="423"/>
      <c r="KLP101" s="424"/>
      <c r="KLQ101" s="423"/>
      <c r="KLR101" s="554"/>
      <c r="KLS101" s="554"/>
      <c r="KLT101" s="554"/>
      <c r="KLU101" s="424"/>
      <c r="KLV101" s="422"/>
      <c r="KLW101" s="424"/>
      <c r="KLX101" s="422"/>
      <c r="KLY101" s="423"/>
      <c r="KLZ101" s="424"/>
      <c r="KMA101" s="423"/>
      <c r="KMB101" s="554"/>
      <c r="KMC101" s="554"/>
      <c r="KMD101" s="554"/>
      <c r="KME101" s="424"/>
      <c r="KMF101" s="422"/>
      <c r="KMG101" s="424"/>
      <c r="KMH101" s="422"/>
      <c r="KMI101" s="423"/>
      <c r="KMJ101" s="424"/>
      <c r="KMK101" s="423"/>
      <c r="KML101" s="554"/>
      <c r="KMM101" s="554"/>
      <c r="KMN101" s="554"/>
      <c r="KMO101" s="424"/>
      <c r="KMP101" s="422"/>
      <c r="KMQ101" s="424"/>
      <c r="KMR101" s="422"/>
      <c r="KMS101" s="423"/>
      <c r="KMT101" s="424"/>
      <c r="KMU101" s="423"/>
      <c r="KMV101" s="554"/>
      <c r="KMW101" s="554"/>
      <c r="KMX101" s="554"/>
      <c r="KMY101" s="424"/>
      <c r="KMZ101" s="422"/>
      <c r="KNA101" s="424"/>
      <c r="KNB101" s="422"/>
      <c r="KNC101" s="423"/>
      <c r="KND101" s="424"/>
      <c r="KNE101" s="423"/>
      <c r="KNF101" s="554"/>
      <c r="KNG101" s="554"/>
      <c r="KNH101" s="554"/>
      <c r="KNI101" s="424"/>
      <c r="KNJ101" s="422"/>
      <c r="KNK101" s="424"/>
      <c r="KNL101" s="422"/>
      <c r="KNM101" s="423"/>
      <c r="KNN101" s="424"/>
      <c r="KNO101" s="423"/>
      <c r="KNP101" s="554"/>
      <c r="KNQ101" s="554"/>
      <c r="KNR101" s="554"/>
      <c r="KNS101" s="424"/>
      <c r="KNT101" s="422"/>
      <c r="KNU101" s="424"/>
      <c r="KNV101" s="422"/>
      <c r="KNW101" s="423"/>
      <c r="KNX101" s="424"/>
      <c r="KNY101" s="423"/>
      <c r="KNZ101" s="554"/>
      <c r="KOA101" s="554"/>
      <c r="KOB101" s="554"/>
      <c r="KOC101" s="424"/>
      <c r="KOD101" s="422"/>
      <c r="KOE101" s="424"/>
      <c r="KOF101" s="422"/>
      <c r="KOG101" s="423"/>
      <c r="KOH101" s="424"/>
      <c r="KOI101" s="423"/>
      <c r="KOJ101" s="554"/>
      <c r="KOK101" s="554"/>
      <c r="KOL101" s="554"/>
      <c r="KOM101" s="424"/>
      <c r="KON101" s="422"/>
      <c r="KOO101" s="424"/>
      <c r="KOP101" s="422"/>
      <c r="KOQ101" s="423"/>
      <c r="KOR101" s="424"/>
      <c r="KOS101" s="423"/>
      <c r="KOT101" s="554"/>
      <c r="KOU101" s="554"/>
      <c r="KOV101" s="554"/>
      <c r="KOW101" s="424"/>
      <c r="KOX101" s="422"/>
      <c r="KOY101" s="424"/>
      <c r="KOZ101" s="422"/>
      <c r="KPA101" s="423"/>
      <c r="KPB101" s="424"/>
      <c r="KPC101" s="423"/>
      <c r="KPD101" s="554"/>
      <c r="KPE101" s="554"/>
      <c r="KPF101" s="554"/>
      <c r="KPG101" s="424"/>
      <c r="KPH101" s="422"/>
      <c r="KPI101" s="424"/>
      <c r="KPJ101" s="422"/>
      <c r="KPK101" s="423"/>
      <c r="KPL101" s="424"/>
      <c r="KPM101" s="423"/>
      <c r="KPN101" s="554"/>
      <c r="KPO101" s="554"/>
      <c r="KPP101" s="554"/>
      <c r="KPQ101" s="424"/>
      <c r="KPR101" s="422"/>
      <c r="KPS101" s="424"/>
      <c r="KPT101" s="422"/>
      <c r="KPU101" s="423"/>
      <c r="KPV101" s="424"/>
      <c r="KPW101" s="423"/>
      <c r="KPX101" s="554"/>
      <c r="KPY101" s="554"/>
      <c r="KPZ101" s="554"/>
      <c r="KQA101" s="424"/>
      <c r="KQB101" s="422"/>
      <c r="KQC101" s="424"/>
      <c r="KQD101" s="422"/>
      <c r="KQE101" s="423"/>
      <c r="KQF101" s="424"/>
      <c r="KQG101" s="423"/>
      <c r="KQH101" s="554"/>
      <c r="KQI101" s="554"/>
      <c r="KQJ101" s="554"/>
      <c r="KQK101" s="424"/>
      <c r="KQL101" s="422"/>
      <c r="KQM101" s="424"/>
      <c r="KQN101" s="422"/>
      <c r="KQO101" s="423"/>
      <c r="KQP101" s="424"/>
      <c r="KQQ101" s="423"/>
      <c r="KQR101" s="554"/>
      <c r="KQS101" s="554"/>
      <c r="KQT101" s="554"/>
      <c r="KQU101" s="424"/>
      <c r="KQV101" s="422"/>
      <c r="KQW101" s="424"/>
      <c r="KQX101" s="422"/>
      <c r="KQY101" s="423"/>
      <c r="KQZ101" s="424"/>
      <c r="KRA101" s="423"/>
      <c r="KRB101" s="554"/>
      <c r="KRC101" s="554"/>
      <c r="KRD101" s="554"/>
      <c r="KRE101" s="424"/>
      <c r="KRF101" s="422"/>
      <c r="KRG101" s="424"/>
      <c r="KRH101" s="422"/>
      <c r="KRI101" s="423"/>
      <c r="KRJ101" s="424"/>
      <c r="KRK101" s="423"/>
      <c r="KRL101" s="554"/>
      <c r="KRM101" s="554"/>
      <c r="KRN101" s="554"/>
      <c r="KRO101" s="424"/>
      <c r="KRP101" s="422"/>
      <c r="KRQ101" s="424"/>
      <c r="KRR101" s="422"/>
      <c r="KRS101" s="423"/>
      <c r="KRT101" s="424"/>
      <c r="KRU101" s="423"/>
      <c r="KRV101" s="554"/>
      <c r="KRW101" s="554"/>
      <c r="KRX101" s="554"/>
      <c r="KRY101" s="424"/>
      <c r="KRZ101" s="422"/>
      <c r="KSA101" s="424"/>
      <c r="KSB101" s="422"/>
      <c r="KSC101" s="423"/>
      <c r="KSD101" s="424"/>
      <c r="KSE101" s="423"/>
      <c r="KSF101" s="554"/>
      <c r="KSG101" s="554"/>
      <c r="KSH101" s="554"/>
      <c r="KSI101" s="424"/>
      <c r="KSJ101" s="422"/>
      <c r="KSK101" s="424"/>
      <c r="KSL101" s="422"/>
      <c r="KSM101" s="423"/>
      <c r="KSN101" s="424"/>
      <c r="KSO101" s="423"/>
      <c r="KSP101" s="554"/>
      <c r="KSQ101" s="554"/>
      <c r="KSR101" s="554"/>
      <c r="KSS101" s="424"/>
      <c r="KST101" s="422"/>
      <c r="KSU101" s="424"/>
      <c r="KSV101" s="422"/>
      <c r="KSW101" s="423"/>
      <c r="KSX101" s="424"/>
      <c r="KSY101" s="423"/>
      <c r="KSZ101" s="554"/>
      <c r="KTA101" s="554"/>
      <c r="KTB101" s="554"/>
      <c r="KTC101" s="424"/>
      <c r="KTD101" s="422"/>
      <c r="KTE101" s="424"/>
      <c r="KTF101" s="422"/>
      <c r="KTG101" s="423"/>
      <c r="KTH101" s="424"/>
      <c r="KTI101" s="423"/>
      <c r="KTJ101" s="554"/>
      <c r="KTK101" s="554"/>
      <c r="KTL101" s="554"/>
      <c r="KTM101" s="424"/>
      <c r="KTN101" s="422"/>
      <c r="KTO101" s="424"/>
      <c r="KTP101" s="422"/>
      <c r="KTQ101" s="423"/>
      <c r="KTR101" s="424"/>
      <c r="KTS101" s="423"/>
      <c r="KTT101" s="554"/>
      <c r="KTU101" s="554"/>
      <c r="KTV101" s="554"/>
      <c r="KTW101" s="424"/>
      <c r="KTX101" s="422"/>
      <c r="KTY101" s="424"/>
      <c r="KTZ101" s="422"/>
      <c r="KUA101" s="423"/>
      <c r="KUB101" s="424"/>
      <c r="KUC101" s="423"/>
      <c r="KUD101" s="554"/>
      <c r="KUE101" s="554"/>
      <c r="KUF101" s="554"/>
      <c r="KUG101" s="424"/>
      <c r="KUH101" s="422"/>
      <c r="KUI101" s="424"/>
      <c r="KUJ101" s="422"/>
      <c r="KUK101" s="423"/>
      <c r="KUL101" s="424"/>
      <c r="KUM101" s="423"/>
      <c r="KUN101" s="554"/>
      <c r="KUO101" s="554"/>
      <c r="KUP101" s="554"/>
      <c r="KUQ101" s="424"/>
      <c r="KUR101" s="422"/>
      <c r="KUS101" s="424"/>
      <c r="KUT101" s="422"/>
      <c r="KUU101" s="423"/>
      <c r="KUV101" s="424"/>
      <c r="KUW101" s="423"/>
      <c r="KUX101" s="554"/>
      <c r="KUY101" s="554"/>
      <c r="KUZ101" s="554"/>
      <c r="KVA101" s="424"/>
      <c r="KVB101" s="422"/>
      <c r="KVC101" s="424"/>
      <c r="KVD101" s="422"/>
      <c r="KVE101" s="423"/>
      <c r="KVF101" s="424"/>
      <c r="KVG101" s="423"/>
      <c r="KVH101" s="554"/>
      <c r="KVI101" s="554"/>
      <c r="KVJ101" s="554"/>
      <c r="KVK101" s="424"/>
      <c r="KVL101" s="422"/>
      <c r="KVM101" s="424"/>
      <c r="KVN101" s="422"/>
      <c r="KVO101" s="423"/>
      <c r="KVP101" s="424"/>
      <c r="KVQ101" s="423"/>
      <c r="KVR101" s="554"/>
      <c r="KVS101" s="554"/>
      <c r="KVT101" s="554"/>
      <c r="KVU101" s="424"/>
      <c r="KVV101" s="422"/>
      <c r="KVW101" s="424"/>
      <c r="KVX101" s="422"/>
      <c r="KVY101" s="423"/>
      <c r="KVZ101" s="424"/>
      <c r="KWA101" s="423"/>
      <c r="KWB101" s="554"/>
      <c r="KWC101" s="554"/>
      <c r="KWD101" s="554"/>
      <c r="KWE101" s="424"/>
      <c r="KWF101" s="422"/>
      <c r="KWG101" s="424"/>
      <c r="KWH101" s="422"/>
      <c r="KWI101" s="423"/>
      <c r="KWJ101" s="424"/>
      <c r="KWK101" s="423"/>
      <c r="KWL101" s="554"/>
      <c r="KWM101" s="554"/>
      <c r="KWN101" s="554"/>
      <c r="KWO101" s="424"/>
      <c r="KWP101" s="422"/>
      <c r="KWQ101" s="424"/>
      <c r="KWR101" s="422"/>
      <c r="KWS101" s="423"/>
      <c r="KWT101" s="424"/>
      <c r="KWU101" s="423"/>
      <c r="KWV101" s="554"/>
      <c r="KWW101" s="554"/>
      <c r="KWX101" s="554"/>
      <c r="KWY101" s="424"/>
      <c r="KWZ101" s="422"/>
      <c r="KXA101" s="424"/>
      <c r="KXB101" s="422"/>
      <c r="KXC101" s="423"/>
      <c r="KXD101" s="424"/>
      <c r="KXE101" s="423"/>
      <c r="KXF101" s="554"/>
      <c r="KXG101" s="554"/>
      <c r="KXH101" s="554"/>
      <c r="KXI101" s="424"/>
      <c r="KXJ101" s="422"/>
      <c r="KXK101" s="424"/>
      <c r="KXL101" s="422"/>
      <c r="KXM101" s="423"/>
      <c r="KXN101" s="424"/>
      <c r="KXO101" s="423"/>
      <c r="KXP101" s="554"/>
      <c r="KXQ101" s="554"/>
      <c r="KXR101" s="554"/>
      <c r="KXS101" s="424"/>
      <c r="KXT101" s="422"/>
      <c r="KXU101" s="424"/>
      <c r="KXV101" s="422"/>
      <c r="KXW101" s="423"/>
      <c r="KXX101" s="424"/>
      <c r="KXY101" s="423"/>
      <c r="KXZ101" s="554"/>
      <c r="KYA101" s="554"/>
      <c r="KYB101" s="554"/>
      <c r="KYC101" s="424"/>
      <c r="KYD101" s="422"/>
      <c r="KYE101" s="424"/>
      <c r="KYF101" s="422"/>
      <c r="KYG101" s="423"/>
      <c r="KYH101" s="424"/>
      <c r="KYI101" s="423"/>
      <c r="KYJ101" s="554"/>
      <c r="KYK101" s="554"/>
      <c r="KYL101" s="554"/>
      <c r="KYM101" s="424"/>
      <c r="KYN101" s="422"/>
      <c r="KYO101" s="424"/>
      <c r="KYP101" s="422"/>
      <c r="KYQ101" s="423"/>
      <c r="KYR101" s="424"/>
      <c r="KYS101" s="423"/>
      <c r="KYT101" s="554"/>
      <c r="KYU101" s="554"/>
      <c r="KYV101" s="554"/>
      <c r="KYW101" s="424"/>
      <c r="KYX101" s="422"/>
      <c r="KYY101" s="424"/>
      <c r="KYZ101" s="422"/>
      <c r="KZA101" s="423"/>
      <c r="KZB101" s="424"/>
      <c r="KZC101" s="423"/>
      <c r="KZD101" s="554"/>
      <c r="KZE101" s="554"/>
      <c r="KZF101" s="554"/>
      <c r="KZG101" s="424"/>
      <c r="KZH101" s="422"/>
      <c r="KZI101" s="424"/>
      <c r="KZJ101" s="422"/>
      <c r="KZK101" s="423"/>
      <c r="KZL101" s="424"/>
      <c r="KZM101" s="423"/>
      <c r="KZN101" s="554"/>
      <c r="KZO101" s="554"/>
      <c r="KZP101" s="554"/>
      <c r="KZQ101" s="424"/>
      <c r="KZR101" s="422"/>
      <c r="KZS101" s="424"/>
      <c r="KZT101" s="422"/>
      <c r="KZU101" s="423"/>
      <c r="KZV101" s="424"/>
      <c r="KZW101" s="423"/>
      <c r="KZX101" s="554"/>
      <c r="KZY101" s="554"/>
      <c r="KZZ101" s="554"/>
      <c r="LAA101" s="424"/>
      <c r="LAB101" s="422"/>
      <c r="LAC101" s="424"/>
      <c r="LAD101" s="422"/>
      <c r="LAE101" s="423"/>
      <c r="LAF101" s="424"/>
      <c r="LAG101" s="423"/>
      <c r="LAH101" s="554"/>
      <c r="LAI101" s="554"/>
      <c r="LAJ101" s="554"/>
      <c r="LAK101" s="424"/>
      <c r="LAL101" s="422"/>
      <c r="LAM101" s="424"/>
      <c r="LAN101" s="422"/>
      <c r="LAO101" s="423"/>
      <c r="LAP101" s="424"/>
      <c r="LAQ101" s="423"/>
      <c r="LAR101" s="554"/>
      <c r="LAS101" s="554"/>
      <c r="LAT101" s="554"/>
      <c r="LAU101" s="424"/>
      <c r="LAV101" s="422"/>
      <c r="LAW101" s="424"/>
      <c r="LAX101" s="422"/>
      <c r="LAY101" s="423"/>
      <c r="LAZ101" s="424"/>
      <c r="LBA101" s="423"/>
      <c r="LBB101" s="554"/>
      <c r="LBC101" s="554"/>
      <c r="LBD101" s="554"/>
      <c r="LBE101" s="424"/>
      <c r="LBF101" s="422"/>
      <c r="LBG101" s="424"/>
      <c r="LBH101" s="422"/>
      <c r="LBI101" s="423"/>
      <c r="LBJ101" s="424"/>
      <c r="LBK101" s="423"/>
      <c r="LBL101" s="554"/>
      <c r="LBM101" s="554"/>
      <c r="LBN101" s="554"/>
      <c r="LBO101" s="424"/>
      <c r="LBP101" s="422"/>
      <c r="LBQ101" s="424"/>
      <c r="LBR101" s="422"/>
      <c r="LBS101" s="423"/>
      <c r="LBT101" s="424"/>
      <c r="LBU101" s="423"/>
      <c r="LBV101" s="554"/>
      <c r="LBW101" s="554"/>
      <c r="LBX101" s="554"/>
      <c r="LBY101" s="424"/>
      <c r="LBZ101" s="422"/>
      <c r="LCA101" s="424"/>
      <c r="LCB101" s="422"/>
      <c r="LCC101" s="423"/>
      <c r="LCD101" s="424"/>
      <c r="LCE101" s="423"/>
      <c r="LCF101" s="554"/>
      <c r="LCG101" s="554"/>
      <c r="LCH101" s="554"/>
      <c r="LCI101" s="424"/>
      <c r="LCJ101" s="422"/>
      <c r="LCK101" s="424"/>
      <c r="LCL101" s="422"/>
      <c r="LCM101" s="423"/>
      <c r="LCN101" s="424"/>
      <c r="LCO101" s="423"/>
      <c r="LCP101" s="554"/>
      <c r="LCQ101" s="554"/>
      <c r="LCR101" s="554"/>
      <c r="LCS101" s="424"/>
      <c r="LCT101" s="422"/>
      <c r="LCU101" s="424"/>
      <c r="LCV101" s="422"/>
      <c r="LCW101" s="423"/>
      <c r="LCX101" s="424"/>
      <c r="LCY101" s="423"/>
      <c r="LCZ101" s="554"/>
      <c r="LDA101" s="554"/>
      <c r="LDB101" s="554"/>
      <c r="LDC101" s="424"/>
      <c r="LDD101" s="422"/>
      <c r="LDE101" s="424"/>
      <c r="LDF101" s="422"/>
      <c r="LDG101" s="423"/>
      <c r="LDH101" s="424"/>
      <c r="LDI101" s="423"/>
      <c r="LDJ101" s="554"/>
      <c r="LDK101" s="554"/>
      <c r="LDL101" s="554"/>
      <c r="LDM101" s="424"/>
      <c r="LDN101" s="422"/>
      <c r="LDO101" s="424"/>
      <c r="LDP101" s="422"/>
      <c r="LDQ101" s="423"/>
      <c r="LDR101" s="424"/>
      <c r="LDS101" s="423"/>
      <c r="LDT101" s="554"/>
      <c r="LDU101" s="554"/>
      <c r="LDV101" s="554"/>
      <c r="LDW101" s="424"/>
      <c r="LDX101" s="422"/>
      <c r="LDY101" s="424"/>
      <c r="LDZ101" s="422"/>
      <c r="LEA101" s="423"/>
      <c r="LEB101" s="424"/>
      <c r="LEC101" s="423"/>
      <c r="LED101" s="554"/>
      <c r="LEE101" s="554"/>
      <c r="LEF101" s="554"/>
      <c r="LEG101" s="424"/>
      <c r="LEH101" s="422"/>
      <c r="LEI101" s="424"/>
      <c r="LEJ101" s="422"/>
      <c r="LEK101" s="423"/>
      <c r="LEL101" s="424"/>
      <c r="LEM101" s="423"/>
      <c r="LEN101" s="554"/>
      <c r="LEO101" s="554"/>
      <c r="LEP101" s="554"/>
      <c r="LEQ101" s="424"/>
      <c r="LER101" s="422"/>
      <c r="LES101" s="424"/>
      <c r="LET101" s="422"/>
      <c r="LEU101" s="423"/>
      <c r="LEV101" s="424"/>
      <c r="LEW101" s="423"/>
      <c r="LEX101" s="554"/>
      <c r="LEY101" s="554"/>
      <c r="LEZ101" s="554"/>
      <c r="LFA101" s="424"/>
      <c r="LFB101" s="422"/>
      <c r="LFC101" s="424"/>
      <c r="LFD101" s="422"/>
      <c r="LFE101" s="423"/>
      <c r="LFF101" s="424"/>
      <c r="LFG101" s="423"/>
      <c r="LFH101" s="554"/>
      <c r="LFI101" s="554"/>
      <c r="LFJ101" s="554"/>
      <c r="LFK101" s="424"/>
      <c r="LFL101" s="422"/>
      <c r="LFM101" s="424"/>
      <c r="LFN101" s="422"/>
      <c r="LFO101" s="423"/>
      <c r="LFP101" s="424"/>
      <c r="LFQ101" s="423"/>
      <c r="LFR101" s="554"/>
      <c r="LFS101" s="554"/>
      <c r="LFT101" s="554"/>
      <c r="LFU101" s="424"/>
      <c r="LFV101" s="422"/>
      <c r="LFW101" s="424"/>
      <c r="LFX101" s="422"/>
      <c r="LFY101" s="423"/>
      <c r="LFZ101" s="424"/>
      <c r="LGA101" s="423"/>
      <c r="LGB101" s="554"/>
      <c r="LGC101" s="554"/>
      <c r="LGD101" s="554"/>
      <c r="LGE101" s="424"/>
      <c r="LGF101" s="422"/>
      <c r="LGG101" s="424"/>
      <c r="LGH101" s="422"/>
      <c r="LGI101" s="423"/>
      <c r="LGJ101" s="424"/>
      <c r="LGK101" s="423"/>
      <c r="LGL101" s="554"/>
      <c r="LGM101" s="554"/>
      <c r="LGN101" s="554"/>
      <c r="LGO101" s="424"/>
      <c r="LGP101" s="422"/>
      <c r="LGQ101" s="424"/>
      <c r="LGR101" s="422"/>
      <c r="LGS101" s="423"/>
      <c r="LGT101" s="424"/>
      <c r="LGU101" s="423"/>
      <c r="LGV101" s="554"/>
      <c r="LGW101" s="554"/>
      <c r="LGX101" s="554"/>
      <c r="LGY101" s="424"/>
      <c r="LGZ101" s="422"/>
      <c r="LHA101" s="424"/>
      <c r="LHB101" s="422"/>
      <c r="LHC101" s="423"/>
      <c r="LHD101" s="424"/>
      <c r="LHE101" s="423"/>
      <c r="LHF101" s="554"/>
      <c r="LHG101" s="554"/>
      <c r="LHH101" s="554"/>
      <c r="LHI101" s="424"/>
      <c r="LHJ101" s="422"/>
      <c r="LHK101" s="424"/>
      <c r="LHL101" s="422"/>
      <c r="LHM101" s="423"/>
      <c r="LHN101" s="424"/>
      <c r="LHO101" s="423"/>
      <c r="LHP101" s="554"/>
      <c r="LHQ101" s="554"/>
      <c r="LHR101" s="554"/>
      <c r="LHS101" s="424"/>
      <c r="LHT101" s="422"/>
      <c r="LHU101" s="424"/>
      <c r="LHV101" s="422"/>
      <c r="LHW101" s="423"/>
      <c r="LHX101" s="424"/>
      <c r="LHY101" s="423"/>
      <c r="LHZ101" s="554"/>
      <c r="LIA101" s="554"/>
      <c r="LIB101" s="554"/>
      <c r="LIC101" s="424"/>
      <c r="LID101" s="422"/>
      <c r="LIE101" s="424"/>
      <c r="LIF101" s="422"/>
      <c r="LIG101" s="423"/>
      <c r="LIH101" s="424"/>
      <c r="LII101" s="423"/>
      <c r="LIJ101" s="554"/>
      <c r="LIK101" s="554"/>
      <c r="LIL101" s="554"/>
      <c r="LIM101" s="424"/>
      <c r="LIN101" s="422"/>
      <c r="LIO101" s="424"/>
      <c r="LIP101" s="422"/>
      <c r="LIQ101" s="423"/>
      <c r="LIR101" s="424"/>
      <c r="LIS101" s="423"/>
      <c r="LIT101" s="554"/>
      <c r="LIU101" s="554"/>
      <c r="LIV101" s="554"/>
      <c r="LIW101" s="424"/>
      <c r="LIX101" s="422"/>
      <c r="LIY101" s="424"/>
      <c r="LIZ101" s="422"/>
      <c r="LJA101" s="423"/>
      <c r="LJB101" s="424"/>
      <c r="LJC101" s="423"/>
      <c r="LJD101" s="554"/>
      <c r="LJE101" s="554"/>
      <c r="LJF101" s="554"/>
      <c r="LJG101" s="424"/>
      <c r="LJH101" s="422"/>
      <c r="LJI101" s="424"/>
      <c r="LJJ101" s="422"/>
      <c r="LJK101" s="423"/>
      <c r="LJL101" s="424"/>
      <c r="LJM101" s="423"/>
      <c r="LJN101" s="554"/>
      <c r="LJO101" s="554"/>
      <c r="LJP101" s="554"/>
      <c r="LJQ101" s="424"/>
      <c r="LJR101" s="422"/>
      <c r="LJS101" s="424"/>
      <c r="LJT101" s="422"/>
      <c r="LJU101" s="423"/>
      <c r="LJV101" s="424"/>
      <c r="LJW101" s="423"/>
      <c r="LJX101" s="554"/>
      <c r="LJY101" s="554"/>
      <c r="LJZ101" s="554"/>
      <c r="LKA101" s="424"/>
      <c r="LKB101" s="422"/>
      <c r="LKC101" s="424"/>
      <c r="LKD101" s="422"/>
      <c r="LKE101" s="423"/>
      <c r="LKF101" s="424"/>
      <c r="LKG101" s="423"/>
      <c r="LKH101" s="554"/>
      <c r="LKI101" s="554"/>
      <c r="LKJ101" s="554"/>
      <c r="LKK101" s="424"/>
      <c r="LKL101" s="422"/>
      <c r="LKM101" s="424"/>
      <c r="LKN101" s="422"/>
      <c r="LKO101" s="423"/>
      <c r="LKP101" s="424"/>
      <c r="LKQ101" s="423"/>
      <c r="LKR101" s="554"/>
      <c r="LKS101" s="554"/>
      <c r="LKT101" s="554"/>
      <c r="LKU101" s="424"/>
      <c r="LKV101" s="422"/>
      <c r="LKW101" s="424"/>
      <c r="LKX101" s="422"/>
      <c r="LKY101" s="423"/>
      <c r="LKZ101" s="424"/>
      <c r="LLA101" s="423"/>
      <c r="LLB101" s="554"/>
      <c r="LLC101" s="554"/>
      <c r="LLD101" s="554"/>
      <c r="LLE101" s="424"/>
      <c r="LLF101" s="422"/>
      <c r="LLG101" s="424"/>
      <c r="LLH101" s="422"/>
      <c r="LLI101" s="423"/>
      <c r="LLJ101" s="424"/>
      <c r="LLK101" s="423"/>
      <c r="LLL101" s="554"/>
      <c r="LLM101" s="554"/>
      <c r="LLN101" s="554"/>
      <c r="LLO101" s="424"/>
      <c r="LLP101" s="422"/>
      <c r="LLQ101" s="424"/>
      <c r="LLR101" s="422"/>
      <c r="LLS101" s="423"/>
      <c r="LLT101" s="424"/>
      <c r="LLU101" s="423"/>
      <c r="LLV101" s="554"/>
      <c r="LLW101" s="554"/>
      <c r="LLX101" s="554"/>
      <c r="LLY101" s="424"/>
      <c r="LLZ101" s="422"/>
      <c r="LMA101" s="424"/>
      <c r="LMB101" s="422"/>
      <c r="LMC101" s="423"/>
      <c r="LMD101" s="424"/>
      <c r="LME101" s="423"/>
      <c r="LMF101" s="554"/>
      <c r="LMG101" s="554"/>
      <c r="LMH101" s="554"/>
      <c r="LMI101" s="424"/>
      <c r="LMJ101" s="422"/>
      <c r="LMK101" s="424"/>
      <c r="LML101" s="422"/>
      <c r="LMM101" s="423"/>
      <c r="LMN101" s="424"/>
      <c r="LMO101" s="423"/>
      <c r="LMP101" s="554"/>
      <c r="LMQ101" s="554"/>
      <c r="LMR101" s="554"/>
      <c r="LMS101" s="424"/>
      <c r="LMT101" s="422"/>
      <c r="LMU101" s="424"/>
      <c r="LMV101" s="422"/>
      <c r="LMW101" s="423"/>
      <c r="LMX101" s="424"/>
      <c r="LMY101" s="423"/>
      <c r="LMZ101" s="554"/>
      <c r="LNA101" s="554"/>
      <c r="LNB101" s="554"/>
      <c r="LNC101" s="424"/>
      <c r="LND101" s="422"/>
      <c r="LNE101" s="424"/>
      <c r="LNF101" s="422"/>
      <c r="LNG101" s="423"/>
      <c r="LNH101" s="424"/>
      <c r="LNI101" s="423"/>
      <c r="LNJ101" s="554"/>
      <c r="LNK101" s="554"/>
      <c r="LNL101" s="554"/>
      <c r="LNM101" s="424"/>
      <c r="LNN101" s="422"/>
      <c r="LNO101" s="424"/>
      <c r="LNP101" s="422"/>
      <c r="LNQ101" s="423"/>
      <c r="LNR101" s="424"/>
      <c r="LNS101" s="423"/>
      <c r="LNT101" s="554"/>
      <c r="LNU101" s="554"/>
      <c r="LNV101" s="554"/>
      <c r="LNW101" s="424"/>
      <c r="LNX101" s="422"/>
      <c r="LNY101" s="424"/>
      <c r="LNZ101" s="422"/>
      <c r="LOA101" s="423"/>
      <c r="LOB101" s="424"/>
      <c r="LOC101" s="423"/>
      <c r="LOD101" s="554"/>
      <c r="LOE101" s="554"/>
      <c r="LOF101" s="554"/>
      <c r="LOG101" s="424"/>
      <c r="LOH101" s="422"/>
      <c r="LOI101" s="424"/>
      <c r="LOJ101" s="422"/>
      <c r="LOK101" s="423"/>
      <c r="LOL101" s="424"/>
      <c r="LOM101" s="423"/>
      <c r="LON101" s="554"/>
      <c r="LOO101" s="554"/>
      <c r="LOP101" s="554"/>
      <c r="LOQ101" s="424"/>
      <c r="LOR101" s="422"/>
      <c r="LOS101" s="424"/>
      <c r="LOT101" s="422"/>
      <c r="LOU101" s="423"/>
      <c r="LOV101" s="424"/>
      <c r="LOW101" s="423"/>
      <c r="LOX101" s="554"/>
      <c r="LOY101" s="554"/>
      <c r="LOZ101" s="554"/>
      <c r="LPA101" s="424"/>
      <c r="LPB101" s="422"/>
      <c r="LPC101" s="424"/>
      <c r="LPD101" s="422"/>
      <c r="LPE101" s="423"/>
      <c r="LPF101" s="424"/>
      <c r="LPG101" s="423"/>
      <c r="LPH101" s="554"/>
      <c r="LPI101" s="554"/>
      <c r="LPJ101" s="554"/>
      <c r="LPK101" s="424"/>
      <c r="LPL101" s="422"/>
      <c r="LPM101" s="424"/>
      <c r="LPN101" s="422"/>
      <c r="LPO101" s="423"/>
      <c r="LPP101" s="424"/>
      <c r="LPQ101" s="423"/>
      <c r="LPR101" s="554"/>
      <c r="LPS101" s="554"/>
      <c r="LPT101" s="554"/>
      <c r="LPU101" s="424"/>
      <c r="LPV101" s="422"/>
      <c r="LPW101" s="424"/>
      <c r="LPX101" s="422"/>
      <c r="LPY101" s="423"/>
      <c r="LPZ101" s="424"/>
      <c r="LQA101" s="423"/>
      <c r="LQB101" s="554"/>
      <c r="LQC101" s="554"/>
      <c r="LQD101" s="554"/>
      <c r="LQE101" s="424"/>
      <c r="LQF101" s="422"/>
      <c r="LQG101" s="424"/>
      <c r="LQH101" s="422"/>
      <c r="LQI101" s="423"/>
      <c r="LQJ101" s="424"/>
      <c r="LQK101" s="423"/>
      <c r="LQL101" s="554"/>
      <c r="LQM101" s="554"/>
      <c r="LQN101" s="554"/>
      <c r="LQO101" s="424"/>
      <c r="LQP101" s="422"/>
      <c r="LQQ101" s="424"/>
      <c r="LQR101" s="422"/>
      <c r="LQS101" s="423"/>
      <c r="LQT101" s="424"/>
      <c r="LQU101" s="423"/>
      <c r="LQV101" s="554"/>
      <c r="LQW101" s="554"/>
      <c r="LQX101" s="554"/>
      <c r="LQY101" s="424"/>
      <c r="LQZ101" s="422"/>
      <c r="LRA101" s="424"/>
      <c r="LRB101" s="422"/>
      <c r="LRC101" s="423"/>
      <c r="LRD101" s="424"/>
      <c r="LRE101" s="423"/>
      <c r="LRF101" s="554"/>
      <c r="LRG101" s="554"/>
      <c r="LRH101" s="554"/>
      <c r="LRI101" s="424"/>
      <c r="LRJ101" s="422"/>
      <c r="LRK101" s="424"/>
      <c r="LRL101" s="422"/>
      <c r="LRM101" s="423"/>
      <c r="LRN101" s="424"/>
      <c r="LRO101" s="423"/>
      <c r="LRP101" s="554"/>
      <c r="LRQ101" s="554"/>
      <c r="LRR101" s="554"/>
      <c r="LRS101" s="424"/>
      <c r="LRT101" s="422"/>
      <c r="LRU101" s="424"/>
      <c r="LRV101" s="422"/>
      <c r="LRW101" s="423"/>
      <c r="LRX101" s="424"/>
      <c r="LRY101" s="423"/>
      <c r="LRZ101" s="554"/>
      <c r="LSA101" s="554"/>
      <c r="LSB101" s="554"/>
      <c r="LSC101" s="424"/>
      <c r="LSD101" s="422"/>
      <c r="LSE101" s="424"/>
      <c r="LSF101" s="422"/>
      <c r="LSG101" s="423"/>
      <c r="LSH101" s="424"/>
      <c r="LSI101" s="423"/>
      <c r="LSJ101" s="554"/>
      <c r="LSK101" s="554"/>
      <c r="LSL101" s="554"/>
      <c r="LSM101" s="424"/>
      <c r="LSN101" s="422"/>
      <c r="LSO101" s="424"/>
      <c r="LSP101" s="422"/>
      <c r="LSQ101" s="423"/>
      <c r="LSR101" s="424"/>
      <c r="LSS101" s="423"/>
      <c r="LST101" s="554"/>
      <c r="LSU101" s="554"/>
      <c r="LSV101" s="554"/>
      <c r="LSW101" s="424"/>
      <c r="LSX101" s="422"/>
      <c r="LSY101" s="424"/>
      <c r="LSZ101" s="422"/>
      <c r="LTA101" s="423"/>
      <c r="LTB101" s="424"/>
      <c r="LTC101" s="423"/>
      <c r="LTD101" s="554"/>
      <c r="LTE101" s="554"/>
      <c r="LTF101" s="554"/>
      <c r="LTG101" s="424"/>
      <c r="LTH101" s="422"/>
      <c r="LTI101" s="424"/>
      <c r="LTJ101" s="422"/>
      <c r="LTK101" s="423"/>
      <c r="LTL101" s="424"/>
      <c r="LTM101" s="423"/>
      <c r="LTN101" s="554"/>
      <c r="LTO101" s="554"/>
      <c r="LTP101" s="554"/>
      <c r="LTQ101" s="424"/>
      <c r="LTR101" s="422"/>
      <c r="LTS101" s="424"/>
      <c r="LTT101" s="422"/>
      <c r="LTU101" s="423"/>
      <c r="LTV101" s="424"/>
      <c r="LTW101" s="423"/>
      <c r="LTX101" s="554"/>
      <c r="LTY101" s="554"/>
      <c r="LTZ101" s="554"/>
      <c r="LUA101" s="424"/>
      <c r="LUB101" s="422"/>
      <c r="LUC101" s="424"/>
      <c r="LUD101" s="422"/>
      <c r="LUE101" s="423"/>
      <c r="LUF101" s="424"/>
      <c r="LUG101" s="423"/>
      <c r="LUH101" s="554"/>
      <c r="LUI101" s="554"/>
      <c r="LUJ101" s="554"/>
      <c r="LUK101" s="424"/>
      <c r="LUL101" s="422"/>
      <c r="LUM101" s="424"/>
      <c r="LUN101" s="422"/>
      <c r="LUO101" s="423"/>
      <c r="LUP101" s="424"/>
      <c r="LUQ101" s="423"/>
      <c r="LUR101" s="554"/>
      <c r="LUS101" s="554"/>
      <c r="LUT101" s="554"/>
      <c r="LUU101" s="424"/>
      <c r="LUV101" s="422"/>
      <c r="LUW101" s="424"/>
      <c r="LUX101" s="422"/>
      <c r="LUY101" s="423"/>
      <c r="LUZ101" s="424"/>
      <c r="LVA101" s="423"/>
      <c r="LVB101" s="554"/>
      <c r="LVC101" s="554"/>
      <c r="LVD101" s="554"/>
      <c r="LVE101" s="424"/>
      <c r="LVF101" s="422"/>
      <c r="LVG101" s="424"/>
      <c r="LVH101" s="422"/>
      <c r="LVI101" s="423"/>
      <c r="LVJ101" s="424"/>
      <c r="LVK101" s="423"/>
      <c r="LVL101" s="554"/>
      <c r="LVM101" s="554"/>
      <c r="LVN101" s="554"/>
      <c r="LVO101" s="424"/>
      <c r="LVP101" s="422"/>
      <c r="LVQ101" s="424"/>
      <c r="LVR101" s="422"/>
      <c r="LVS101" s="423"/>
      <c r="LVT101" s="424"/>
      <c r="LVU101" s="423"/>
      <c r="LVV101" s="554"/>
      <c r="LVW101" s="554"/>
      <c r="LVX101" s="554"/>
      <c r="LVY101" s="424"/>
      <c r="LVZ101" s="422"/>
      <c r="LWA101" s="424"/>
      <c r="LWB101" s="422"/>
      <c r="LWC101" s="423"/>
      <c r="LWD101" s="424"/>
      <c r="LWE101" s="423"/>
      <c r="LWF101" s="554"/>
      <c r="LWG101" s="554"/>
      <c r="LWH101" s="554"/>
      <c r="LWI101" s="424"/>
      <c r="LWJ101" s="422"/>
      <c r="LWK101" s="424"/>
      <c r="LWL101" s="422"/>
      <c r="LWM101" s="423"/>
      <c r="LWN101" s="424"/>
      <c r="LWO101" s="423"/>
      <c r="LWP101" s="554"/>
      <c r="LWQ101" s="554"/>
      <c r="LWR101" s="554"/>
      <c r="LWS101" s="424"/>
      <c r="LWT101" s="422"/>
      <c r="LWU101" s="424"/>
      <c r="LWV101" s="422"/>
      <c r="LWW101" s="423"/>
      <c r="LWX101" s="424"/>
      <c r="LWY101" s="423"/>
      <c r="LWZ101" s="554"/>
      <c r="LXA101" s="554"/>
      <c r="LXB101" s="554"/>
      <c r="LXC101" s="424"/>
      <c r="LXD101" s="422"/>
      <c r="LXE101" s="424"/>
      <c r="LXF101" s="422"/>
      <c r="LXG101" s="423"/>
      <c r="LXH101" s="424"/>
      <c r="LXI101" s="423"/>
      <c r="LXJ101" s="554"/>
      <c r="LXK101" s="554"/>
      <c r="LXL101" s="554"/>
      <c r="LXM101" s="424"/>
      <c r="LXN101" s="422"/>
      <c r="LXO101" s="424"/>
      <c r="LXP101" s="422"/>
      <c r="LXQ101" s="423"/>
      <c r="LXR101" s="424"/>
      <c r="LXS101" s="423"/>
      <c r="LXT101" s="554"/>
      <c r="LXU101" s="554"/>
      <c r="LXV101" s="554"/>
      <c r="LXW101" s="424"/>
      <c r="LXX101" s="422"/>
      <c r="LXY101" s="424"/>
      <c r="LXZ101" s="422"/>
      <c r="LYA101" s="423"/>
      <c r="LYB101" s="424"/>
      <c r="LYC101" s="423"/>
      <c r="LYD101" s="554"/>
      <c r="LYE101" s="554"/>
      <c r="LYF101" s="554"/>
      <c r="LYG101" s="424"/>
      <c r="LYH101" s="422"/>
      <c r="LYI101" s="424"/>
      <c r="LYJ101" s="422"/>
      <c r="LYK101" s="423"/>
      <c r="LYL101" s="424"/>
      <c r="LYM101" s="423"/>
      <c r="LYN101" s="554"/>
      <c r="LYO101" s="554"/>
      <c r="LYP101" s="554"/>
      <c r="LYQ101" s="424"/>
      <c r="LYR101" s="422"/>
      <c r="LYS101" s="424"/>
      <c r="LYT101" s="422"/>
      <c r="LYU101" s="423"/>
      <c r="LYV101" s="424"/>
      <c r="LYW101" s="423"/>
      <c r="LYX101" s="554"/>
      <c r="LYY101" s="554"/>
      <c r="LYZ101" s="554"/>
      <c r="LZA101" s="424"/>
      <c r="LZB101" s="422"/>
      <c r="LZC101" s="424"/>
      <c r="LZD101" s="422"/>
      <c r="LZE101" s="423"/>
      <c r="LZF101" s="424"/>
      <c r="LZG101" s="423"/>
      <c r="LZH101" s="554"/>
      <c r="LZI101" s="554"/>
      <c r="LZJ101" s="554"/>
      <c r="LZK101" s="424"/>
      <c r="LZL101" s="422"/>
      <c r="LZM101" s="424"/>
      <c r="LZN101" s="422"/>
      <c r="LZO101" s="423"/>
      <c r="LZP101" s="424"/>
      <c r="LZQ101" s="423"/>
      <c r="LZR101" s="554"/>
      <c r="LZS101" s="554"/>
      <c r="LZT101" s="554"/>
      <c r="LZU101" s="424"/>
      <c r="LZV101" s="422"/>
      <c r="LZW101" s="424"/>
      <c r="LZX101" s="422"/>
      <c r="LZY101" s="423"/>
      <c r="LZZ101" s="424"/>
      <c r="MAA101" s="423"/>
      <c r="MAB101" s="554"/>
      <c r="MAC101" s="554"/>
      <c r="MAD101" s="554"/>
      <c r="MAE101" s="424"/>
      <c r="MAF101" s="422"/>
      <c r="MAG101" s="424"/>
      <c r="MAH101" s="422"/>
      <c r="MAI101" s="423"/>
      <c r="MAJ101" s="424"/>
      <c r="MAK101" s="423"/>
      <c r="MAL101" s="554"/>
      <c r="MAM101" s="554"/>
      <c r="MAN101" s="554"/>
      <c r="MAO101" s="424"/>
      <c r="MAP101" s="422"/>
      <c r="MAQ101" s="424"/>
      <c r="MAR101" s="422"/>
      <c r="MAS101" s="423"/>
      <c r="MAT101" s="424"/>
      <c r="MAU101" s="423"/>
      <c r="MAV101" s="554"/>
      <c r="MAW101" s="554"/>
      <c r="MAX101" s="554"/>
      <c r="MAY101" s="424"/>
      <c r="MAZ101" s="422"/>
      <c r="MBA101" s="424"/>
      <c r="MBB101" s="422"/>
      <c r="MBC101" s="423"/>
      <c r="MBD101" s="424"/>
      <c r="MBE101" s="423"/>
      <c r="MBF101" s="554"/>
      <c r="MBG101" s="554"/>
      <c r="MBH101" s="554"/>
      <c r="MBI101" s="424"/>
      <c r="MBJ101" s="422"/>
      <c r="MBK101" s="424"/>
      <c r="MBL101" s="422"/>
      <c r="MBM101" s="423"/>
      <c r="MBN101" s="424"/>
      <c r="MBO101" s="423"/>
      <c r="MBP101" s="554"/>
      <c r="MBQ101" s="554"/>
      <c r="MBR101" s="554"/>
      <c r="MBS101" s="424"/>
      <c r="MBT101" s="422"/>
      <c r="MBU101" s="424"/>
      <c r="MBV101" s="422"/>
      <c r="MBW101" s="423"/>
      <c r="MBX101" s="424"/>
      <c r="MBY101" s="423"/>
      <c r="MBZ101" s="554"/>
      <c r="MCA101" s="554"/>
      <c r="MCB101" s="554"/>
      <c r="MCC101" s="424"/>
      <c r="MCD101" s="422"/>
      <c r="MCE101" s="424"/>
      <c r="MCF101" s="422"/>
      <c r="MCG101" s="423"/>
      <c r="MCH101" s="424"/>
      <c r="MCI101" s="423"/>
      <c r="MCJ101" s="554"/>
      <c r="MCK101" s="554"/>
      <c r="MCL101" s="554"/>
      <c r="MCM101" s="424"/>
      <c r="MCN101" s="422"/>
      <c r="MCO101" s="424"/>
      <c r="MCP101" s="422"/>
      <c r="MCQ101" s="423"/>
      <c r="MCR101" s="424"/>
      <c r="MCS101" s="423"/>
      <c r="MCT101" s="554"/>
      <c r="MCU101" s="554"/>
      <c r="MCV101" s="554"/>
      <c r="MCW101" s="424"/>
      <c r="MCX101" s="422"/>
      <c r="MCY101" s="424"/>
      <c r="MCZ101" s="422"/>
      <c r="MDA101" s="423"/>
      <c r="MDB101" s="424"/>
      <c r="MDC101" s="423"/>
      <c r="MDD101" s="554"/>
      <c r="MDE101" s="554"/>
      <c r="MDF101" s="554"/>
      <c r="MDG101" s="424"/>
      <c r="MDH101" s="422"/>
      <c r="MDI101" s="424"/>
      <c r="MDJ101" s="422"/>
      <c r="MDK101" s="423"/>
      <c r="MDL101" s="424"/>
      <c r="MDM101" s="423"/>
      <c r="MDN101" s="554"/>
      <c r="MDO101" s="554"/>
      <c r="MDP101" s="554"/>
      <c r="MDQ101" s="424"/>
      <c r="MDR101" s="422"/>
      <c r="MDS101" s="424"/>
      <c r="MDT101" s="422"/>
      <c r="MDU101" s="423"/>
      <c r="MDV101" s="424"/>
      <c r="MDW101" s="423"/>
      <c r="MDX101" s="554"/>
      <c r="MDY101" s="554"/>
      <c r="MDZ101" s="554"/>
      <c r="MEA101" s="424"/>
      <c r="MEB101" s="422"/>
      <c r="MEC101" s="424"/>
      <c r="MED101" s="422"/>
      <c r="MEE101" s="423"/>
      <c r="MEF101" s="424"/>
      <c r="MEG101" s="423"/>
      <c r="MEH101" s="554"/>
      <c r="MEI101" s="554"/>
      <c r="MEJ101" s="554"/>
      <c r="MEK101" s="424"/>
      <c r="MEL101" s="422"/>
      <c r="MEM101" s="424"/>
      <c r="MEN101" s="422"/>
      <c r="MEO101" s="423"/>
      <c r="MEP101" s="424"/>
      <c r="MEQ101" s="423"/>
      <c r="MER101" s="554"/>
      <c r="MES101" s="554"/>
      <c r="MET101" s="554"/>
      <c r="MEU101" s="424"/>
      <c r="MEV101" s="422"/>
      <c r="MEW101" s="424"/>
      <c r="MEX101" s="422"/>
      <c r="MEY101" s="423"/>
      <c r="MEZ101" s="424"/>
      <c r="MFA101" s="423"/>
      <c r="MFB101" s="554"/>
      <c r="MFC101" s="554"/>
      <c r="MFD101" s="554"/>
      <c r="MFE101" s="424"/>
      <c r="MFF101" s="422"/>
      <c r="MFG101" s="424"/>
      <c r="MFH101" s="422"/>
      <c r="MFI101" s="423"/>
      <c r="MFJ101" s="424"/>
      <c r="MFK101" s="423"/>
      <c r="MFL101" s="554"/>
      <c r="MFM101" s="554"/>
      <c r="MFN101" s="554"/>
      <c r="MFO101" s="424"/>
      <c r="MFP101" s="422"/>
      <c r="MFQ101" s="424"/>
      <c r="MFR101" s="422"/>
      <c r="MFS101" s="423"/>
      <c r="MFT101" s="424"/>
      <c r="MFU101" s="423"/>
      <c r="MFV101" s="554"/>
      <c r="MFW101" s="554"/>
      <c r="MFX101" s="554"/>
      <c r="MFY101" s="424"/>
      <c r="MFZ101" s="422"/>
      <c r="MGA101" s="424"/>
      <c r="MGB101" s="422"/>
      <c r="MGC101" s="423"/>
      <c r="MGD101" s="424"/>
      <c r="MGE101" s="423"/>
      <c r="MGF101" s="554"/>
      <c r="MGG101" s="554"/>
      <c r="MGH101" s="554"/>
      <c r="MGI101" s="424"/>
      <c r="MGJ101" s="422"/>
      <c r="MGK101" s="424"/>
      <c r="MGL101" s="422"/>
      <c r="MGM101" s="423"/>
      <c r="MGN101" s="424"/>
      <c r="MGO101" s="423"/>
      <c r="MGP101" s="554"/>
      <c r="MGQ101" s="554"/>
      <c r="MGR101" s="554"/>
      <c r="MGS101" s="424"/>
      <c r="MGT101" s="422"/>
      <c r="MGU101" s="424"/>
      <c r="MGV101" s="422"/>
      <c r="MGW101" s="423"/>
      <c r="MGX101" s="424"/>
      <c r="MGY101" s="423"/>
      <c r="MGZ101" s="554"/>
      <c r="MHA101" s="554"/>
      <c r="MHB101" s="554"/>
      <c r="MHC101" s="424"/>
      <c r="MHD101" s="422"/>
      <c r="MHE101" s="424"/>
      <c r="MHF101" s="422"/>
      <c r="MHG101" s="423"/>
      <c r="MHH101" s="424"/>
      <c r="MHI101" s="423"/>
      <c r="MHJ101" s="554"/>
      <c r="MHK101" s="554"/>
      <c r="MHL101" s="554"/>
      <c r="MHM101" s="424"/>
      <c r="MHN101" s="422"/>
      <c r="MHO101" s="424"/>
      <c r="MHP101" s="422"/>
      <c r="MHQ101" s="423"/>
      <c r="MHR101" s="424"/>
      <c r="MHS101" s="423"/>
      <c r="MHT101" s="554"/>
      <c r="MHU101" s="554"/>
      <c r="MHV101" s="554"/>
      <c r="MHW101" s="424"/>
      <c r="MHX101" s="422"/>
      <c r="MHY101" s="424"/>
      <c r="MHZ101" s="422"/>
      <c r="MIA101" s="423"/>
      <c r="MIB101" s="424"/>
      <c r="MIC101" s="423"/>
      <c r="MID101" s="554"/>
      <c r="MIE101" s="554"/>
      <c r="MIF101" s="554"/>
      <c r="MIG101" s="424"/>
      <c r="MIH101" s="422"/>
      <c r="MII101" s="424"/>
      <c r="MIJ101" s="422"/>
      <c r="MIK101" s="423"/>
      <c r="MIL101" s="424"/>
      <c r="MIM101" s="423"/>
      <c r="MIN101" s="554"/>
      <c r="MIO101" s="554"/>
      <c r="MIP101" s="554"/>
      <c r="MIQ101" s="424"/>
      <c r="MIR101" s="422"/>
      <c r="MIS101" s="424"/>
      <c r="MIT101" s="422"/>
      <c r="MIU101" s="423"/>
      <c r="MIV101" s="424"/>
      <c r="MIW101" s="423"/>
      <c r="MIX101" s="554"/>
      <c r="MIY101" s="554"/>
      <c r="MIZ101" s="554"/>
      <c r="MJA101" s="424"/>
      <c r="MJB101" s="422"/>
      <c r="MJC101" s="424"/>
      <c r="MJD101" s="422"/>
      <c r="MJE101" s="423"/>
      <c r="MJF101" s="424"/>
      <c r="MJG101" s="423"/>
      <c r="MJH101" s="554"/>
      <c r="MJI101" s="554"/>
      <c r="MJJ101" s="554"/>
      <c r="MJK101" s="424"/>
      <c r="MJL101" s="422"/>
      <c r="MJM101" s="424"/>
      <c r="MJN101" s="422"/>
      <c r="MJO101" s="423"/>
      <c r="MJP101" s="424"/>
      <c r="MJQ101" s="423"/>
      <c r="MJR101" s="554"/>
      <c r="MJS101" s="554"/>
      <c r="MJT101" s="554"/>
      <c r="MJU101" s="424"/>
      <c r="MJV101" s="422"/>
      <c r="MJW101" s="424"/>
      <c r="MJX101" s="422"/>
      <c r="MJY101" s="423"/>
      <c r="MJZ101" s="424"/>
      <c r="MKA101" s="423"/>
      <c r="MKB101" s="554"/>
      <c r="MKC101" s="554"/>
      <c r="MKD101" s="554"/>
      <c r="MKE101" s="424"/>
      <c r="MKF101" s="422"/>
      <c r="MKG101" s="424"/>
      <c r="MKH101" s="422"/>
      <c r="MKI101" s="423"/>
      <c r="MKJ101" s="424"/>
      <c r="MKK101" s="423"/>
      <c r="MKL101" s="554"/>
      <c r="MKM101" s="554"/>
      <c r="MKN101" s="554"/>
      <c r="MKO101" s="424"/>
      <c r="MKP101" s="422"/>
      <c r="MKQ101" s="424"/>
      <c r="MKR101" s="422"/>
      <c r="MKS101" s="423"/>
      <c r="MKT101" s="424"/>
      <c r="MKU101" s="423"/>
      <c r="MKV101" s="554"/>
      <c r="MKW101" s="554"/>
      <c r="MKX101" s="554"/>
      <c r="MKY101" s="424"/>
      <c r="MKZ101" s="422"/>
      <c r="MLA101" s="424"/>
      <c r="MLB101" s="422"/>
      <c r="MLC101" s="423"/>
      <c r="MLD101" s="424"/>
      <c r="MLE101" s="423"/>
      <c r="MLF101" s="554"/>
      <c r="MLG101" s="554"/>
      <c r="MLH101" s="554"/>
      <c r="MLI101" s="424"/>
      <c r="MLJ101" s="422"/>
      <c r="MLK101" s="424"/>
      <c r="MLL101" s="422"/>
      <c r="MLM101" s="423"/>
      <c r="MLN101" s="424"/>
      <c r="MLO101" s="423"/>
      <c r="MLP101" s="554"/>
      <c r="MLQ101" s="554"/>
      <c r="MLR101" s="554"/>
      <c r="MLS101" s="424"/>
      <c r="MLT101" s="422"/>
      <c r="MLU101" s="424"/>
      <c r="MLV101" s="422"/>
      <c r="MLW101" s="423"/>
      <c r="MLX101" s="424"/>
      <c r="MLY101" s="423"/>
      <c r="MLZ101" s="554"/>
      <c r="MMA101" s="554"/>
      <c r="MMB101" s="554"/>
      <c r="MMC101" s="424"/>
      <c r="MMD101" s="422"/>
      <c r="MME101" s="424"/>
      <c r="MMF101" s="422"/>
      <c r="MMG101" s="423"/>
      <c r="MMH101" s="424"/>
      <c r="MMI101" s="423"/>
      <c r="MMJ101" s="554"/>
      <c r="MMK101" s="554"/>
      <c r="MML101" s="554"/>
      <c r="MMM101" s="424"/>
      <c r="MMN101" s="422"/>
      <c r="MMO101" s="424"/>
      <c r="MMP101" s="422"/>
      <c r="MMQ101" s="423"/>
      <c r="MMR101" s="424"/>
      <c r="MMS101" s="423"/>
      <c r="MMT101" s="554"/>
      <c r="MMU101" s="554"/>
      <c r="MMV101" s="554"/>
      <c r="MMW101" s="424"/>
      <c r="MMX101" s="422"/>
      <c r="MMY101" s="424"/>
      <c r="MMZ101" s="422"/>
      <c r="MNA101" s="423"/>
      <c r="MNB101" s="424"/>
      <c r="MNC101" s="423"/>
      <c r="MND101" s="554"/>
      <c r="MNE101" s="554"/>
      <c r="MNF101" s="554"/>
      <c r="MNG101" s="424"/>
      <c r="MNH101" s="422"/>
      <c r="MNI101" s="424"/>
      <c r="MNJ101" s="422"/>
      <c r="MNK101" s="423"/>
      <c r="MNL101" s="424"/>
      <c r="MNM101" s="423"/>
      <c r="MNN101" s="554"/>
      <c r="MNO101" s="554"/>
      <c r="MNP101" s="554"/>
      <c r="MNQ101" s="424"/>
      <c r="MNR101" s="422"/>
      <c r="MNS101" s="424"/>
      <c r="MNT101" s="422"/>
      <c r="MNU101" s="423"/>
      <c r="MNV101" s="424"/>
      <c r="MNW101" s="423"/>
      <c r="MNX101" s="554"/>
      <c r="MNY101" s="554"/>
      <c r="MNZ101" s="554"/>
      <c r="MOA101" s="424"/>
      <c r="MOB101" s="422"/>
      <c r="MOC101" s="424"/>
      <c r="MOD101" s="422"/>
      <c r="MOE101" s="423"/>
      <c r="MOF101" s="424"/>
      <c r="MOG101" s="423"/>
      <c r="MOH101" s="554"/>
      <c r="MOI101" s="554"/>
      <c r="MOJ101" s="554"/>
      <c r="MOK101" s="424"/>
      <c r="MOL101" s="422"/>
      <c r="MOM101" s="424"/>
      <c r="MON101" s="422"/>
      <c r="MOO101" s="423"/>
      <c r="MOP101" s="424"/>
      <c r="MOQ101" s="423"/>
      <c r="MOR101" s="554"/>
      <c r="MOS101" s="554"/>
      <c r="MOT101" s="554"/>
      <c r="MOU101" s="424"/>
      <c r="MOV101" s="422"/>
      <c r="MOW101" s="424"/>
      <c r="MOX101" s="422"/>
      <c r="MOY101" s="423"/>
      <c r="MOZ101" s="424"/>
      <c r="MPA101" s="423"/>
      <c r="MPB101" s="554"/>
      <c r="MPC101" s="554"/>
      <c r="MPD101" s="554"/>
      <c r="MPE101" s="424"/>
      <c r="MPF101" s="422"/>
      <c r="MPG101" s="424"/>
      <c r="MPH101" s="422"/>
      <c r="MPI101" s="423"/>
      <c r="MPJ101" s="424"/>
      <c r="MPK101" s="423"/>
      <c r="MPL101" s="554"/>
      <c r="MPM101" s="554"/>
      <c r="MPN101" s="554"/>
      <c r="MPO101" s="424"/>
      <c r="MPP101" s="422"/>
      <c r="MPQ101" s="424"/>
      <c r="MPR101" s="422"/>
      <c r="MPS101" s="423"/>
      <c r="MPT101" s="424"/>
      <c r="MPU101" s="423"/>
      <c r="MPV101" s="554"/>
      <c r="MPW101" s="554"/>
      <c r="MPX101" s="554"/>
      <c r="MPY101" s="424"/>
      <c r="MPZ101" s="422"/>
      <c r="MQA101" s="424"/>
      <c r="MQB101" s="422"/>
      <c r="MQC101" s="423"/>
      <c r="MQD101" s="424"/>
      <c r="MQE101" s="423"/>
      <c r="MQF101" s="554"/>
      <c r="MQG101" s="554"/>
      <c r="MQH101" s="554"/>
      <c r="MQI101" s="424"/>
      <c r="MQJ101" s="422"/>
      <c r="MQK101" s="424"/>
      <c r="MQL101" s="422"/>
      <c r="MQM101" s="423"/>
      <c r="MQN101" s="424"/>
      <c r="MQO101" s="423"/>
      <c r="MQP101" s="554"/>
      <c r="MQQ101" s="554"/>
      <c r="MQR101" s="554"/>
      <c r="MQS101" s="424"/>
      <c r="MQT101" s="422"/>
      <c r="MQU101" s="424"/>
      <c r="MQV101" s="422"/>
      <c r="MQW101" s="423"/>
      <c r="MQX101" s="424"/>
      <c r="MQY101" s="423"/>
      <c r="MQZ101" s="554"/>
      <c r="MRA101" s="554"/>
      <c r="MRB101" s="554"/>
      <c r="MRC101" s="424"/>
      <c r="MRD101" s="422"/>
      <c r="MRE101" s="424"/>
      <c r="MRF101" s="422"/>
      <c r="MRG101" s="423"/>
      <c r="MRH101" s="424"/>
      <c r="MRI101" s="423"/>
      <c r="MRJ101" s="554"/>
      <c r="MRK101" s="554"/>
      <c r="MRL101" s="554"/>
      <c r="MRM101" s="424"/>
      <c r="MRN101" s="422"/>
      <c r="MRO101" s="424"/>
      <c r="MRP101" s="422"/>
      <c r="MRQ101" s="423"/>
      <c r="MRR101" s="424"/>
      <c r="MRS101" s="423"/>
      <c r="MRT101" s="554"/>
      <c r="MRU101" s="554"/>
      <c r="MRV101" s="554"/>
      <c r="MRW101" s="424"/>
      <c r="MRX101" s="422"/>
      <c r="MRY101" s="424"/>
      <c r="MRZ101" s="422"/>
      <c r="MSA101" s="423"/>
      <c r="MSB101" s="424"/>
      <c r="MSC101" s="423"/>
      <c r="MSD101" s="554"/>
      <c r="MSE101" s="554"/>
      <c r="MSF101" s="554"/>
      <c r="MSG101" s="424"/>
      <c r="MSH101" s="422"/>
      <c r="MSI101" s="424"/>
      <c r="MSJ101" s="422"/>
      <c r="MSK101" s="423"/>
      <c r="MSL101" s="424"/>
      <c r="MSM101" s="423"/>
      <c r="MSN101" s="554"/>
      <c r="MSO101" s="554"/>
      <c r="MSP101" s="554"/>
      <c r="MSQ101" s="424"/>
      <c r="MSR101" s="422"/>
      <c r="MSS101" s="424"/>
      <c r="MST101" s="422"/>
      <c r="MSU101" s="423"/>
      <c r="MSV101" s="424"/>
      <c r="MSW101" s="423"/>
      <c r="MSX101" s="554"/>
      <c r="MSY101" s="554"/>
      <c r="MSZ101" s="554"/>
      <c r="MTA101" s="424"/>
      <c r="MTB101" s="422"/>
      <c r="MTC101" s="424"/>
      <c r="MTD101" s="422"/>
      <c r="MTE101" s="423"/>
      <c r="MTF101" s="424"/>
      <c r="MTG101" s="423"/>
      <c r="MTH101" s="554"/>
      <c r="MTI101" s="554"/>
      <c r="MTJ101" s="554"/>
      <c r="MTK101" s="424"/>
      <c r="MTL101" s="422"/>
      <c r="MTM101" s="424"/>
      <c r="MTN101" s="422"/>
      <c r="MTO101" s="423"/>
      <c r="MTP101" s="424"/>
      <c r="MTQ101" s="423"/>
      <c r="MTR101" s="554"/>
      <c r="MTS101" s="554"/>
      <c r="MTT101" s="554"/>
      <c r="MTU101" s="424"/>
      <c r="MTV101" s="422"/>
      <c r="MTW101" s="424"/>
      <c r="MTX101" s="422"/>
      <c r="MTY101" s="423"/>
      <c r="MTZ101" s="424"/>
      <c r="MUA101" s="423"/>
      <c r="MUB101" s="554"/>
      <c r="MUC101" s="554"/>
      <c r="MUD101" s="554"/>
      <c r="MUE101" s="424"/>
      <c r="MUF101" s="422"/>
      <c r="MUG101" s="424"/>
      <c r="MUH101" s="422"/>
      <c r="MUI101" s="423"/>
      <c r="MUJ101" s="424"/>
      <c r="MUK101" s="423"/>
      <c r="MUL101" s="554"/>
      <c r="MUM101" s="554"/>
      <c r="MUN101" s="554"/>
      <c r="MUO101" s="424"/>
      <c r="MUP101" s="422"/>
      <c r="MUQ101" s="424"/>
      <c r="MUR101" s="422"/>
      <c r="MUS101" s="423"/>
      <c r="MUT101" s="424"/>
      <c r="MUU101" s="423"/>
      <c r="MUV101" s="554"/>
      <c r="MUW101" s="554"/>
      <c r="MUX101" s="554"/>
      <c r="MUY101" s="424"/>
      <c r="MUZ101" s="422"/>
      <c r="MVA101" s="424"/>
      <c r="MVB101" s="422"/>
      <c r="MVC101" s="423"/>
      <c r="MVD101" s="424"/>
      <c r="MVE101" s="423"/>
      <c r="MVF101" s="554"/>
      <c r="MVG101" s="554"/>
      <c r="MVH101" s="554"/>
      <c r="MVI101" s="424"/>
      <c r="MVJ101" s="422"/>
      <c r="MVK101" s="424"/>
      <c r="MVL101" s="422"/>
      <c r="MVM101" s="423"/>
      <c r="MVN101" s="424"/>
      <c r="MVO101" s="423"/>
      <c r="MVP101" s="554"/>
      <c r="MVQ101" s="554"/>
      <c r="MVR101" s="554"/>
      <c r="MVS101" s="424"/>
      <c r="MVT101" s="422"/>
      <c r="MVU101" s="424"/>
      <c r="MVV101" s="422"/>
      <c r="MVW101" s="423"/>
      <c r="MVX101" s="424"/>
      <c r="MVY101" s="423"/>
      <c r="MVZ101" s="554"/>
      <c r="MWA101" s="554"/>
      <c r="MWB101" s="554"/>
      <c r="MWC101" s="424"/>
      <c r="MWD101" s="422"/>
      <c r="MWE101" s="424"/>
      <c r="MWF101" s="422"/>
      <c r="MWG101" s="423"/>
      <c r="MWH101" s="424"/>
      <c r="MWI101" s="423"/>
      <c r="MWJ101" s="554"/>
      <c r="MWK101" s="554"/>
      <c r="MWL101" s="554"/>
      <c r="MWM101" s="424"/>
      <c r="MWN101" s="422"/>
      <c r="MWO101" s="424"/>
      <c r="MWP101" s="422"/>
      <c r="MWQ101" s="423"/>
      <c r="MWR101" s="424"/>
      <c r="MWS101" s="423"/>
      <c r="MWT101" s="554"/>
      <c r="MWU101" s="554"/>
      <c r="MWV101" s="554"/>
      <c r="MWW101" s="424"/>
      <c r="MWX101" s="422"/>
      <c r="MWY101" s="424"/>
      <c r="MWZ101" s="422"/>
      <c r="MXA101" s="423"/>
      <c r="MXB101" s="424"/>
      <c r="MXC101" s="423"/>
      <c r="MXD101" s="554"/>
      <c r="MXE101" s="554"/>
      <c r="MXF101" s="554"/>
      <c r="MXG101" s="424"/>
      <c r="MXH101" s="422"/>
      <c r="MXI101" s="424"/>
      <c r="MXJ101" s="422"/>
      <c r="MXK101" s="423"/>
      <c r="MXL101" s="424"/>
      <c r="MXM101" s="423"/>
      <c r="MXN101" s="554"/>
      <c r="MXO101" s="554"/>
      <c r="MXP101" s="554"/>
      <c r="MXQ101" s="424"/>
      <c r="MXR101" s="422"/>
      <c r="MXS101" s="424"/>
      <c r="MXT101" s="422"/>
      <c r="MXU101" s="423"/>
      <c r="MXV101" s="424"/>
      <c r="MXW101" s="423"/>
      <c r="MXX101" s="554"/>
      <c r="MXY101" s="554"/>
      <c r="MXZ101" s="554"/>
      <c r="MYA101" s="424"/>
      <c r="MYB101" s="422"/>
      <c r="MYC101" s="424"/>
      <c r="MYD101" s="422"/>
      <c r="MYE101" s="423"/>
      <c r="MYF101" s="424"/>
      <c r="MYG101" s="423"/>
      <c r="MYH101" s="554"/>
      <c r="MYI101" s="554"/>
      <c r="MYJ101" s="554"/>
      <c r="MYK101" s="424"/>
      <c r="MYL101" s="422"/>
      <c r="MYM101" s="424"/>
      <c r="MYN101" s="422"/>
      <c r="MYO101" s="423"/>
      <c r="MYP101" s="424"/>
      <c r="MYQ101" s="423"/>
      <c r="MYR101" s="554"/>
      <c r="MYS101" s="554"/>
      <c r="MYT101" s="554"/>
      <c r="MYU101" s="424"/>
      <c r="MYV101" s="422"/>
      <c r="MYW101" s="424"/>
      <c r="MYX101" s="422"/>
      <c r="MYY101" s="423"/>
      <c r="MYZ101" s="424"/>
      <c r="MZA101" s="423"/>
      <c r="MZB101" s="554"/>
      <c r="MZC101" s="554"/>
      <c r="MZD101" s="554"/>
      <c r="MZE101" s="424"/>
      <c r="MZF101" s="422"/>
      <c r="MZG101" s="424"/>
      <c r="MZH101" s="422"/>
      <c r="MZI101" s="423"/>
      <c r="MZJ101" s="424"/>
      <c r="MZK101" s="423"/>
      <c r="MZL101" s="554"/>
      <c r="MZM101" s="554"/>
      <c r="MZN101" s="554"/>
      <c r="MZO101" s="424"/>
      <c r="MZP101" s="422"/>
      <c r="MZQ101" s="424"/>
      <c r="MZR101" s="422"/>
      <c r="MZS101" s="423"/>
      <c r="MZT101" s="424"/>
      <c r="MZU101" s="423"/>
      <c r="MZV101" s="554"/>
      <c r="MZW101" s="554"/>
      <c r="MZX101" s="554"/>
      <c r="MZY101" s="424"/>
      <c r="MZZ101" s="422"/>
      <c r="NAA101" s="424"/>
      <c r="NAB101" s="422"/>
      <c r="NAC101" s="423"/>
      <c r="NAD101" s="424"/>
      <c r="NAE101" s="423"/>
      <c r="NAF101" s="554"/>
      <c r="NAG101" s="554"/>
      <c r="NAH101" s="554"/>
      <c r="NAI101" s="424"/>
      <c r="NAJ101" s="422"/>
      <c r="NAK101" s="424"/>
      <c r="NAL101" s="422"/>
      <c r="NAM101" s="423"/>
      <c r="NAN101" s="424"/>
      <c r="NAO101" s="423"/>
      <c r="NAP101" s="554"/>
      <c r="NAQ101" s="554"/>
      <c r="NAR101" s="554"/>
      <c r="NAS101" s="424"/>
      <c r="NAT101" s="422"/>
      <c r="NAU101" s="424"/>
      <c r="NAV101" s="422"/>
      <c r="NAW101" s="423"/>
      <c r="NAX101" s="424"/>
      <c r="NAY101" s="423"/>
      <c r="NAZ101" s="554"/>
      <c r="NBA101" s="554"/>
      <c r="NBB101" s="554"/>
      <c r="NBC101" s="424"/>
      <c r="NBD101" s="422"/>
      <c r="NBE101" s="424"/>
      <c r="NBF101" s="422"/>
      <c r="NBG101" s="423"/>
      <c r="NBH101" s="424"/>
      <c r="NBI101" s="423"/>
      <c r="NBJ101" s="554"/>
      <c r="NBK101" s="554"/>
      <c r="NBL101" s="554"/>
      <c r="NBM101" s="424"/>
      <c r="NBN101" s="422"/>
      <c r="NBO101" s="424"/>
      <c r="NBP101" s="422"/>
      <c r="NBQ101" s="423"/>
      <c r="NBR101" s="424"/>
      <c r="NBS101" s="423"/>
      <c r="NBT101" s="554"/>
      <c r="NBU101" s="554"/>
      <c r="NBV101" s="554"/>
      <c r="NBW101" s="424"/>
      <c r="NBX101" s="422"/>
      <c r="NBY101" s="424"/>
      <c r="NBZ101" s="422"/>
      <c r="NCA101" s="423"/>
      <c r="NCB101" s="424"/>
      <c r="NCC101" s="423"/>
      <c r="NCD101" s="554"/>
      <c r="NCE101" s="554"/>
      <c r="NCF101" s="554"/>
      <c r="NCG101" s="424"/>
      <c r="NCH101" s="422"/>
      <c r="NCI101" s="424"/>
      <c r="NCJ101" s="422"/>
      <c r="NCK101" s="423"/>
      <c r="NCL101" s="424"/>
      <c r="NCM101" s="423"/>
      <c r="NCN101" s="554"/>
      <c r="NCO101" s="554"/>
      <c r="NCP101" s="554"/>
      <c r="NCQ101" s="424"/>
      <c r="NCR101" s="422"/>
      <c r="NCS101" s="424"/>
      <c r="NCT101" s="422"/>
      <c r="NCU101" s="423"/>
      <c r="NCV101" s="424"/>
      <c r="NCW101" s="423"/>
      <c r="NCX101" s="554"/>
      <c r="NCY101" s="554"/>
      <c r="NCZ101" s="554"/>
      <c r="NDA101" s="424"/>
      <c r="NDB101" s="422"/>
      <c r="NDC101" s="424"/>
      <c r="NDD101" s="422"/>
      <c r="NDE101" s="423"/>
      <c r="NDF101" s="424"/>
      <c r="NDG101" s="423"/>
      <c r="NDH101" s="554"/>
      <c r="NDI101" s="554"/>
      <c r="NDJ101" s="554"/>
      <c r="NDK101" s="424"/>
      <c r="NDL101" s="422"/>
      <c r="NDM101" s="424"/>
      <c r="NDN101" s="422"/>
      <c r="NDO101" s="423"/>
      <c r="NDP101" s="424"/>
      <c r="NDQ101" s="423"/>
      <c r="NDR101" s="554"/>
      <c r="NDS101" s="554"/>
      <c r="NDT101" s="554"/>
      <c r="NDU101" s="424"/>
      <c r="NDV101" s="422"/>
      <c r="NDW101" s="424"/>
      <c r="NDX101" s="422"/>
      <c r="NDY101" s="423"/>
      <c r="NDZ101" s="424"/>
      <c r="NEA101" s="423"/>
      <c r="NEB101" s="554"/>
      <c r="NEC101" s="554"/>
      <c r="NED101" s="554"/>
      <c r="NEE101" s="424"/>
      <c r="NEF101" s="422"/>
      <c r="NEG101" s="424"/>
      <c r="NEH101" s="422"/>
      <c r="NEI101" s="423"/>
      <c r="NEJ101" s="424"/>
      <c r="NEK101" s="423"/>
      <c r="NEL101" s="554"/>
      <c r="NEM101" s="554"/>
      <c r="NEN101" s="554"/>
      <c r="NEO101" s="424"/>
      <c r="NEP101" s="422"/>
      <c r="NEQ101" s="424"/>
      <c r="NER101" s="422"/>
      <c r="NES101" s="423"/>
      <c r="NET101" s="424"/>
      <c r="NEU101" s="423"/>
      <c r="NEV101" s="554"/>
      <c r="NEW101" s="554"/>
      <c r="NEX101" s="554"/>
      <c r="NEY101" s="424"/>
      <c r="NEZ101" s="422"/>
      <c r="NFA101" s="424"/>
      <c r="NFB101" s="422"/>
      <c r="NFC101" s="423"/>
      <c r="NFD101" s="424"/>
      <c r="NFE101" s="423"/>
      <c r="NFF101" s="554"/>
      <c r="NFG101" s="554"/>
      <c r="NFH101" s="554"/>
      <c r="NFI101" s="424"/>
      <c r="NFJ101" s="422"/>
      <c r="NFK101" s="424"/>
      <c r="NFL101" s="422"/>
      <c r="NFM101" s="423"/>
      <c r="NFN101" s="424"/>
      <c r="NFO101" s="423"/>
      <c r="NFP101" s="554"/>
      <c r="NFQ101" s="554"/>
      <c r="NFR101" s="554"/>
      <c r="NFS101" s="424"/>
      <c r="NFT101" s="422"/>
      <c r="NFU101" s="424"/>
      <c r="NFV101" s="422"/>
      <c r="NFW101" s="423"/>
      <c r="NFX101" s="424"/>
      <c r="NFY101" s="423"/>
      <c r="NFZ101" s="554"/>
      <c r="NGA101" s="554"/>
      <c r="NGB101" s="554"/>
      <c r="NGC101" s="424"/>
      <c r="NGD101" s="422"/>
      <c r="NGE101" s="424"/>
      <c r="NGF101" s="422"/>
      <c r="NGG101" s="423"/>
      <c r="NGH101" s="424"/>
      <c r="NGI101" s="423"/>
      <c r="NGJ101" s="554"/>
      <c r="NGK101" s="554"/>
      <c r="NGL101" s="554"/>
      <c r="NGM101" s="424"/>
      <c r="NGN101" s="422"/>
      <c r="NGO101" s="424"/>
      <c r="NGP101" s="422"/>
      <c r="NGQ101" s="423"/>
      <c r="NGR101" s="424"/>
      <c r="NGS101" s="423"/>
      <c r="NGT101" s="554"/>
      <c r="NGU101" s="554"/>
      <c r="NGV101" s="554"/>
      <c r="NGW101" s="424"/>
      <c r="NGX101" s="422"/>
      <c r="NGY101" s="424"/>
      <c r="NGZ101" s="422"/>
      <c r="NHA101" s="423"/>
      <c r="NHB101" s="424"/>
      <c r="NHC101" s="423"/>
      <c r="NHD101" s="554"/>
      <c r="NHE101" s="554"/>
      <c r="NHF101" s="554"/>
      <c r="NHG101" s="424"/>
      <c r="NHH101" s="422"/>
      <c r="NHI101" s="424"/>
      <c r="NHJ101" s="422"/>
      <c r="NHK101" s="423"/>
      <c r="NHL101" s="424"/>
      <c r="NHM101" s="423"/>
      <c r="NHN101" s="554"/>
      <c r="NHO101" s="554"/>
      <c r="NHP101" s="554"/>
      <c r="NHQ101" s="424"/>
      <c r="NHR101" s="422"/>
      <c r="NHS101" s="424"/>
      <c r="NHT101" s="422"/>
      <c r="NHU101" s="423"/>
      <c r="NHV101" s="424"/>
      <c r="NHW101" s="423"/>
      <c r="NHX101" s="554"/>
      <c r="NHY101" s="554"/>
      <c r="NHZ101" s="554"/>
      <c r="NIA101" s="424"/>
      <c r="NIB101" s="422"/>
      <c r="NIC101" s="424"/>
      <c r="NID101" s="422"/>
      <c r="NIE101" s="423"/>
      <c r="NIF101" s="424"/>
      <c r="NIG101" s="423"/>
      <c r="NIH101" s="554"/>
      <c r="NII101" s="554"/>
      <c r="NIJ101" s="554"/>
      <c r="NIK101" s="424"/>
      <c r="NIL101" s="422"/>
      <c r="NIM101" s="424"/>
      <c r="NIN101" s="422"/>
      <c r="NIO101" s="423"/>
      <c r="NIP101" s="424"/>
      <c r="NIQ101" s="423"/>
      <c r="NIR101" s="554"/>
      <c r="NIS101" s="554"/>
      <c r="NIT101" s="554"/>
      <c r="NIU101" s="424"/>
      <c r="NIV101" s="422"/>
      <c r="NIW101" s="424"/>
      <c r="NIX101" s="422"/>
      <c r="NIY101" s="423"/>
      <c r="NIZ101" s="424"/>
      <c r="NJA101" s="423"/>
      <c r="NJB101" s="554"/>
      <c r="NJC101" s="554"/>
      <c r="NJD101" s="554"/>
      <c r="NJE101" s="424"/>
      <c r="NJF101" s="422"/>
      <c r="NJG101" s="424"/>
      <c r="NJH101" s="422"/>
      <c r="NJI101" s="423"/>
      <c r="NJJ101" s="424"/>
      <c r="NJK101" s="423"/>
      <c r="NJL101" s="554"/>
      <c r="NJM101" s="554"/>
      <c r="NJN101" s="554"/>
      <c r="NJO101" s="424"/>
      <c r="NJP101" s="422"/>
      <c r="NJQ101" s="424"/>
      <c r="NJR101" s="422"/>
      <c r="NJS101" s="423"/>
      <c r="NJT101" s="424"/>
      <c r="NJU101" s="423"/>
      <c r="NJV101" s="554"/>
      <c r="NJW101" s="554"/>
      <c r="NJX101" s="554"/>
      <c r="NJY101" s="424"/>
      <c r="NJZ101" s="422"/>
      <c r="NKA101" s="424"/>
      <c r="NKB101" s="422"/>
      <c r="NKC101" s="423"/>
      <c r="NKD101" s="424"/>
      <c r="NKE101" s="423"/>
      <c r="NKF101" s="554"/>
      <c r="NKG101" s="554"/>
      <c r="NKH101" s="554"/>
      <c r="NKI101" s="424"/>
      <c r="NKJ101" s="422"/>
      <c r="NKK101" s="424"/>
      <c r="NKL101" s="422"/>
      <c r="NKM101" s="423"/>
      <c r="NKN101" s="424"/>
      <c r="NKO101" s="423"/>
      <c r="NKP101" s="554"/>
      <c r="NKQ101" s="554"/>
      <c r="NKR101" s="554"/>
      <c r="NKS101" s="424"/>
      <c r="NKT101" s="422"/>
      <c r="NKU101" s="424"/>
      <c r="NKV101" s="422"/>
      <c r="NKW101" s="423"/>
      <c r="NKX101" s="424"/>
      <c r="NKY101" s="423"/>
      <c r="NKZ101" s="554"/>
      <c r="NLA101" s="554"/>
      <c r="NLB101" s="554"/>
      <c r="NLC101" s="424"/>
      <c r="NLD101" s="422"/>
      <c r="NLE101" s="424"/>
      <c r="NLF101" s="422"/>
      <c r="NLG101" s="423"/>
      <c r="NLH101" s="424"/>
      <c r="NLI101" s="423"/>
      <c r="NLJ101" s="554"/>
      <c r="NLK101" s="554"/>
      <c r="NLL101" s="554"/>
      <c r="NLM101" s="424"/>
      <c r="NLN101" s="422"/>
      <c r="NLO101" s="424"/>
      <c r="NLP101" s="422"/>
      <c r="NLQ101" s="423"/>
      <c r="NLR101" s="424"/>
      <c r="NLS101" s="423"/>
      <c r="NLT101" s="554"/>
      <c r="NLU101" s="554"/>
      <c r="NLV101" s="554"/>
      <c r="NLW101" s="424"/>
      <c r="NLX101" s="422"/>
      <c r="NLY101" s="424"/>
      <c r="NLZ101" s="422"/>
      <c r="NMA101" s="423"/>
      <c r="NMB101" s="424"/>
      <c r="NMC101" s="423"/>
      <c r="NMD101" s="554"/>
      <c r="NME101" s="554"/>
      <c r="NMF101" s="554"/>
      <c r="NMG101" s="424"/>
      <c r="NMH101" s="422"/>
      <c r="NMI101" s="424"/>
      <c r="NMJ101" s="422"/>
      <c r="NMK101" s="423"/>
      <c r="NML101" s="424"/>
      <c r="NMM101" s="423"/>
      <c r="NMN101" s="554"/>
      <c r="NMO101" s="554"/>
      <c r="NMP101" s="554"/>
      <c r="NMQ101" s="424"/>
      <c r="NMR101" s="422"/>
      <c r="NMS101" s="424"/>
      <c r="NMT101" s="422"/>
      <c r="NMU101" s="423"/>
      <c r="NMV101" s="424"/>
      <c r="NMW101" s="423"/>
      <c r="NMX101" s="554"/>
      <c r="NMY101" s="554"/>
      <c r="NMZ101" s="554"/>
      <c r="NNA101" s="424"/>
      <c r="NNB101" s="422"/>
      <c r="NNC101" s="424"/>
      <c r="NND101" s="422"/>
      <c r="NNE101" s="423"/>
      <c r="NNF101" s="424"/>
      <c r="NNG101" s="423"/>
      <c r="NNH101" s="554"/>
      <c r="NNI101" s="554"/>
      <c r="NNJ101" s="554"/>
      <c r="NNK101" s="424"/>
      <c r="NNL101" s="422"/>
      <c r="NNM101" s="424"/>
      <c r="NNN101" s="422"/>
      <c r="NNO101" s="423"/>
      <c r="NNP101" s="424"/>
      <c r="NNQ101" s="423"/>
      <c r="NNR101" s="554"/>
      <c r="NNS101" s="554"/>
      <c r="NNT101" s="554"/>
      <c r="NNU101" s="424"/>
      <c r="NNV101" s="422"/>
      <c r="NNW101" s="424"/>
      <c r="NNX101" s="422"/>
      <c r="NNY101" s="423"/>
      <c r="NNZ101" s="424"/>
      <c r="NOA101" s="423"/>
      <c r="NOB101" s="554"/>
      <c r="NOC101" s="554"/>
      <c r="NOD101" s="554"/>
      <c r="NOE101" s="424"/>
      <c r="NOF101" s="422"/>
      <c r="NOG101" s="424"/>
      <c r="NOH101" s="422"/>
      <c r="NOI101" s="423"/>
      <c r="NOJ101" s="424"/>
      <c r="NOK101" s="423"/>
      <c r="NOL101" s="554"/>
      <c r="NOM101" s="554"/>
      <c r="NON101" s="554"/>
      <c r="NOO101" s="424"/>
      <c r="NOP101" s="422"/>
      <c r="NOQ101" s="424"/>
      <c r="NOR101" s="422"/>
      <c r="NOS101" s="423"/>
      <c r="NOT101" s="424"/>
      <c r="NOU101" s="423"/>
      <c r="NOV101" s="554"/>
      <c r="NOW101" s="554"/>
      <c r="NOX101" s="554"/>
      <c r="NOY101" s="424"/>
      <c r="NOZ101" s="422"/>
      <c r="NPA101" s="424"/>
      <c r="NPB101" s="422"/>
      <c r="NPC101" s="423"/>
      <c r="NPD101" s="424"/>
      <c r="NPE101" s="423"/>
      <c r="NPF101" s="554"/>
      <c r="NPG101" s="554"/>
      <c r="NPH101" s="554"/>
      <c r="NPI101" s="424"/>
      <c r="NPJ101" s="422"/>
      <c r="NPK101" s="424"/>
      <c r="NPL101" s="422"/>
      <c r="NPM101" s="423"/>
      <c r="NPN101" s="424"/>
      <c r="NPO101" s="423"/>
      <c r="NPP101" s="554"/>
      <c r="NPQ101" s="554"/>
      <c r="NPR101" s="554"/>
      <c r="NPS101" s="424"/>
      <c r="NPT101" s="422"/>
      <c r="NPU101" s="424"/>
      <c r="NPV101" s="422"/>
      <c r="NPW101" s="423"/>
      <c r="NPX101" s="424"/>
      <c r="NPY101" s="423"/>
      <c r="NPZ101" s="554"/>
      <c r="NQA101" s="554"/>
      <c r="NQB101" s="554"/>
      <c r="NQC101" s="424"/>
      <c r="NQD101" s="422"/>
      <c r="NQE101" s="424"/>
      <c r="NQF101" s="422"/>
      <c r="NQG101" s="423"/>
      <c r="NQH101" s="424"/>
      <c r="NQI101" s="423"/>
      <c r="NQJ101" s="554"/>
      <c r="NQK101" s="554"/>
      <c r="NQL101" s="554"/>
      <c r="NQM101" s="424"/>
      <c r="NQN101" s="422"/>
      <c r="NQO101" s="424"/>
      <c r="NQP101" s="422"/>
      <c r="NQQ101" s="423"/>
      <c r="NQR101" s="424"/>
      <c r="NQS101" s="423"/>
      <c r="NQT101" s="554"/>
      <c r="NQU101" s="554"/>
      <c r="NQV101" s="554"/>
      <c r="NQW101" s="424"/>
      <c r="NQX101" s="422"/>
      <c r="NQY101" s="424"/>
      <c r="NQZ101" s="422"/>
      <c r="NRA101" s="423"/>
      <c r="NRB101" s="424"/>
      <c r="NRC101" s="423"/>
      <c r="NRD101" s="554"/>
      <c r="NRE101" s="554"/>
      <c r="NRF101" s="554"/>
      <c r="NRG101" s="424"/>
      <c r="NRH101" s="422"/>
      <c r="NRI101" s="424"/>
      <c r="NRJ101" s="422"/>
      <c r="NRK101" s="423"/>
      <c r="NRL101" s="424"/>
      <c r="NRM101" s="423"/>
      <c r="NRN101" s="554"/>
      <c r="NRO101" s="554"/>
      <c r="NRP101" s="554"/>
      <c r="NRQ101" s="424"/>
      <c r="NRR101" s="422"/>
      <c r="NRS101" s="424"/>
      <c r="NRT101" s="422"/>
      <c r="NRU101" s="423"/>
      <c r="NRV101" s="424"/>
      <c r="NRW101" s="423"/>
      <c r="NRX101" s="554"/>
      <c r="NRY101" s="554"/>
      <c r="NRZ101" s="554"/>
      <c r="NSA101" s="424"/>
      <c r="NSB101" s="422"/>
      <c r="NSC101" s="424"/>
      <c r="NSD101" s="422"/>
      <c r="NSE101" s="423"/>
      <c r="NSF101" s="424"/>
      <c r="NSG101" s="423"/>
      <c r="NSH101" s="554"/>
      <c r="NSI101" s="554"/>
      <c r="NSJ101" s="554"/>
      <c r="NSK101" s="424"/>
      <c r="NSL101" s="422"/>
      <c r="NSM101" s="424"/>
      <c r="NSN101" s="422"/>
      <c r="NSO101" s="423"/>
      <c r="NSP101" s="424"/>
      <c r="NSQ101" s="423"/>
      <c r="NSR101" s="554"/>
      <c r="NSS101" s="554"/>
      <c r="NST101" s="554"/>
      <c r="NSU101" s="424"/>
      <c r="NSV101" s="422"/>
      <c r="NSW101" s="424"/>
      <c r="NSX101" s="422"/>
      <c r="NSY101" s="423"/>
      <c r="NSZ101" s="424"/>
      <c r="NTA101" s="423"/>
      <c r="NTB101" s="554"/>
      <c r="NTC101" s="554"/>
      <c r="NTD101" s="554"/>
      <c r="NTE101" s="424"/>
      <c r="NTF101" s="422"/>
      <c r="NTG101" s="424"/>
      <c r="NTH101" s="422"/>
      <c r="NTI101" s="423"/>
      <c r="NTJ101" s="424"/>
      <c r="NTK101" s="423"/>
      <c r="NTL101" s="554"/>
      <c r="NTM101" s="554"/>
      <c r="NTN101" s="554"/>
      <c r="NTO101" s="424"/>
      <c r="NTP101" s="422"/>
      <c r="NTQ101" s="424"/>
      <c r="NTR101" s="422"/>
      <c r="NTS101" s="423"/>
      <c r="NTT101" s="424"/>
      <c r="NTU101" s="423"/>
      <c r="NTV101" s="554"/>
      <c r="NTW101" s="554"/>
      <c r="NTX101" s="554"/>
      <c r="NTY101" s="424"/>
      <c r="NTZ101" s="422"/>
      <c r="NUA101" s="424"/>
      <c r="NUB101" s="422"/>
      <c r="NUC101" s="423"/>
      <c r="NUD101" s="424"/>
      <c r="NUE101" s="423"/>
      <c r="NUF101" s="554"/>
      <c r="NUG101" s="554"/>
      <c r="NUH101" s="554"/>
      <c r="NUI101" s="424"/>
      <c r="NUJ101" s="422"/>
      <c r="NUK101" s="424"/>
      <c r="NUL101" s="422"/>
      <c r="NUM101" s="423"/>
      <c r="NUN101" s="424"/>
      <c r="NUO101" s="423"/>
      <c r="NUP101" s="554"/>
      <c r="NUQ101" s="554"/>
      <c r="NUR101" s="554"/>
      <c r="NUS101" s="424"/>
      <c r="NUT101" s="422"/>
      <c r="NUU101" s="424"/>
      <c r="NUV101" s="422"/>
      <c r="NUW101" s="423"/>
      <c r="NUX101" s="424"/>
      <c r="NUY101" s="423"/>
      <c r="NUZ101" s="554"/>
      <c r="NVA101" s="554"/>
      <c r="NVB101" s="554"/>
      <c r="NVC101" s="424"/>
      <c r="NVD101" s="422"/>
      <c r="NVE101" s="424"/>
      <c r="NVF101" s="422"/>
      <c r="NVG101" s="423"/>
      <c r="NVH101" s="424"/>
      <c r="NVI101" s="423"/>
      <c r="NVJ101" s="554"/>
      <c r="NVK101" s="554"/>
      <c r="NVL101" s="554"/>
      <c r="NVM101" s="424"/>
      <c r="NVN101" s="422"/>
      <c r="NVO101" s="424"/>
      <c r="NVP101" s="422"/>
      <c r="NVQ101" s="423"/>
      <c r="NVR101" s="424"/>
      <c r="NVS101" s="423"/>
      <c r="NVT101" s="554"/>
      <c r="NVU101" s="554"/>
      <c r="NVV101" s="554"/>
      <c r="NVW101" s="424"/>
      <c r="NVX101" s="422"/>
      <c r="NVY101" s="424"/>
      <c r="NVZ101" s="422"/>
      <c r="NWA101" s="423"/>
      <c r="NWB101" s="424"/>
      <c r="NWC101" s="423"/>
      <c r="NWD101" s="554"/>
      <c r="NWE101" s="554"/>
      <c r="NWF101" s="554"/>
      <c r="NWG101" s="424"/>
      <c r="NWH101" s="422"/>
      <c r="NWI101" s="424"/>
      <c r="NWJ101" s="422"/>
      <c r="NWK101" s="423"/>
      <c r="NWL101" s="424"/>
      <c r="NWM101" s="423"/>
      <c r="NWN101" s="554"/>
      <c r="NWO101" s="554"/>
      <c r="NWP101" s="554"/>
      <c r="NWQ101" s="424"/>
      <c r="NWR101" s="422"/>
      <c r="NWS101" s="424"/>
      <c r="NWT101" s="422"/>
      <c r="NWU101" s="423"/>
      <c r="NWV101" s="424"/>
      <c r="NWW101" s="423"/>
      <c r="NWX101" s="554"/>
      <c r="NWY101" s="554"/>
      <c r="NWZ101" s="554"/>
      <c r="NXA101" s="424"/>
      <c r="NXB101" s="422"/>
      <c r="NXC101" s="424"/>
      <c r="NXD101" s="422"/>
      <c r="NXE101" s="423"/>
      <c r="NXF101" s="424"/>
      <c r="NXG101" s="423"/>
      <c r="NXH101" s="554"/>
      <c r="NXI101" s="554"/>
      <c r="NXJ101" s="554"/>
      <c r="NXK101" s="424"/>
      <c r="NXL101" s="422"/>
      <c r="NXM101" s="424"/>
      <c r="NXN101" s="422"/>
      <c r="NXO101" s="423"/>
      <c r="NXP101" s="424"/>
      <c r="NXQ101" s="423"/>
      <c r="NXR101" s="554"/>
      <c r="NXS101" s="554"/>
      <c r="NXT101" s="554"/>
      <c r="NXU101" s="424"/>
      <c r="NXV101" s="422"/>
      <c r="NXW101" s="424"/>
      <c r="NXX101" s="422"/>
      <c r="NXY101" s="423"/>
      <c r="NXZ101" s="424"/>
      <c r="NYA101" s="423"/>
      <c r="NYB101" s="554"/>
      <c r="NYC101" s="554"/>
      <c r="NYD101" s="554"/>
      <c r="NYE101" s="424"/>
      <c r="NYF101" s="422"/>
      <c r="NYG101" s="424"/>
      <c r="NYH101" s="422"/>
      <c r="NYI101" s="423"/>
      <c r="NYJ101" s="424"/>
      <c r="NYK101" s="423"/>
      <c r="NYL101" s="554"/>
      <c r="NYM101" s="554"/>
      <c r="NYN101" s="554"/>
      <c r="NYO101" s="424"/>
      <c r="NYP101" s="422"/>
      <c r="NYQ101" s="424"/>
      <c r="NYR101" s="422"/>
      <c r="NYS101" s="423"/>
      <c r="NYT101" s="424"/>
      <c r="NYU101" s="423"/>
      <c r="NYV101" s="554"/>
      <c r="NYW101" s="554"/>
      <c r="NYX101" s="554"/>
      <c r="NYY101" s="424"/>
      <c r="NYZ101" s="422"/>
      <c r="NZA101" s="424"/>
      <c r="NZB101" s="422"/>
      <c r="NZC101" s="423"/>
      <c r="NZD101" s="424"/>
      <c r="NZE101" s="423"/>
      <c r="NZF101" s="554"/>
      <c r="NZG101" s="554"/>
      <c r="NZH101" s="554"/>
      <c r="NZI101" s="424"/>
      <c r="NZJ101" s="422"/>
      <c r="NZK101" s="424"/>
      <c r="NZL101" s="422"/>
      <c r="NZM101" s="423"/>
      <c r="NZN101" s="424"/>
      <c r="NZO101" s="423"/>
      <c r="NZP101" s="554"/>
      <c r="NZQ101" s="554"/>
      <c r="NZR101" s="554"/>
      <c r="NZS101" s="424"/>
      <c r="NZT101" s="422"/>
      <c r="NZU101" s="424"/>
      <c r="NZV101" s="422"/>
      <c r="NZW101" s="423"/>
      <c r="NZX101" s="424"/>
      <c r="NZY101" s="423"/>
      <c r="NZZ101" s="554"/>
      <c r="OAA101" s="554"/>
      <c r="OAB101" s="554"/>
      <c r="OAC101" s="424"/>
      <c r="OAD101" s="422"/>
      <c r="OAE101" s="424"/>
      <c r="OAF101" s="422"/>
      <c r="OAG101" s="423"/>
      <c r="OAH101" s="424"/>
      <c r="OAI101" s="423"/>
      <c r="OAJ101" s="554"/>
      <c r="OAK101" s="554"/>
      <c r="OAL101" s="554"/>
      <c r="OAM101" s="424"/>
      <c r="OAN101" s="422"/>
      <c r="OAO101" s="424"/>
      <c r="OAP101" s="422"/>
      <c r="OAQ101" s="423"/>
      <c r="OAR101" s="424"/>
      <c r="OAS101" s="423"/>
      <c r="OAT101" s="554"/>
      <c r="OAU101" s="554"/>
      <c r="OAV101" s="554"/>
      <c r="OAW101" s="424"/>
      <c r="OAX101" s="422"/>
      <c r="OAY101" s="424"/>
      <c r="OAZ101" s="422"/>
      <c r="OBA101" s="423"/>
      <c r="OBB101" s="424"/>
      <c r="OBC101" s="423"/>
      <c r="OBD101" s="554"/>
      <c r="OBE101" s="554"/>
      <c r="OBF101" s="554"/>
      <c r="OBG101" s="424"/>
      <c r="OBH101" s="422"/>
      <c r="OBI101" s="424"/>
      <c r="OBJ101" s="422"/>
      <c r="OBK101" s="423"/>
      <c r="OBL101" s="424"/>
      <c r="OBM101" s="423"/>
      <c r="OBN101" s="554"/>
      <c r="OBO101" s="554"/>
      <c r="OBP101" s="554"/>
      <c r="OBQ101" s="424"/>
      <c r="OBR101" s="422"/>
      <c r="OBS101" s="424"/>
      <c r="OBT101" s="422"/>
      <c r="OBU101" s="423"/>
      <c r="OBV101" s="424"/>
      <c r="OBW101" s="423"/>
      <c r="OBX101" s="554"/>
      <c r="OBY101" s="554"/>
      <c r="OBZ101" s="554"/>
      <c r="OCA101" s="424"/>
      <c r="OCB101" s="422"/>
      <c r="OCC101" s="424"/>
      <c r="OCD101" s="422"/>
      <c r="OCE101" s="423"/>
      <c r="OCF101" s="424"/>
      <c r="OCG101" s="423"/>
      <c r="OCH101" s="554"/>
      <c r="OCI101" s="554"/>
      <c r="OCJ101" s="554"/>
      <c r="OCK101" s="424"/>
      <c r="OCL101" s="422"/>
      <c r="OCM101" s="424"/>
      <c r="OCN101" s="422"/>
      <c r="OCO101" s="423"/>
      <c r="OCP101" s="424"/>
      <c r="OCQ101" s="423"/>
      <c r="OCR101" s="554"/>
      <c r="OCS101" s="554"/>
      <c r="OCT101" s="554"/>
      <c r="OCU101" s="424"/>
      <c r="OCV101" s="422"/>
      <c r="OCW101" s="424"/>
      <c r="OCX101" s="422"/>
      <c r="OCY101" s="423"/>
      <c r="OCZ101" s="424"/>
      <c r="ODA101" s="423"/>
      <c r="ODB101" s="554"/>
      <c r="ODC101" s="554"/>
      <c r="ODD101" s="554"/>
      <c r="ODE101" s="424"/>
      <c r="ODF101" s="422"/>
      <c r="ODG101" s="424"/>
      <c r="ODH101" s="422"/>
      <c r="ODI101" s="423"/>
      <c r="ODJ101" s="424"/>
      <c r="ODK101" s="423"/>
      <c r="ODL101" s="554"/>
      <c r="ODM101" s="554"/>
      <c r="ODN101" s="554"/>
      <c r="ODO101" s="424"/>
      <c r="ODP101" s="422"/>
      <c r="ODQ101" s="424"/>
      <c r="ODR101" s="422"/>
      <c r="ODS101" s="423"/>
      <c r="ODT101" s="424"/>
      <c r="ODU101" s="423"/>
      <c r="ODV101" s="554"/>
      <c r="ODW101" s="554"/>
      <c r="ODX101" s="554"/>
      <c r="ODY101" s="424"/>
      <c r="ODZ101" s="422"/>
      <c r="OEA101" s="424"/>
      <c r="OEB101" s="422"/>
      <c r="OEC101" s="423"/>
      <c r="OED101" s="424"/>
      <c r="OEE101" s="423"/>
      <c r="OEF101" s="554"/>
      <c r="OEG101" s="554"/>
      <c r="OEH101" s="554"/>
      <c r="OEI101" s="424"/>
      <c r="OEJ101" s="422"/>
      <c r="OEK101" s="424"/>
      <c r="OEL101" s="422"/>
      <c r="OEM101" s="423"/>
      <c r="OEN101" s="424"/>
      <c r="OEO101" s="423"/>
      <c r="OEP101" s="554"/>
      <c r="OEQ101" s="554"/>
      <c r="OER101" s="554"/>
      <c r="OES101" s="424"/>
      <c r="OET101" s="422"/>
      <c r="OEU101" s="424"/>
      <c r="OEV101" s="422"/>
      <c r="OEW101" s="423"/>
      <c r="OEX101" s="424"/>
      <c r="OEY101" s="423"/>
      <c r="OEZ101" s="554"/>
      <c r="OFA101" s="554"/>
      <c r="OFB101" s="554"/>
      <c r="OFC101" s="424"/>
      <c r="OFD101" s="422"/>
      <c r="OFE101" s="424"/>
      <c r="OFF101" s="422"/>
      <c r="OFG101" s="423"/>
      <c r="OFH101" s="424"/>
      <c r="OFI101" s="423"/>
      <c r="OFJ101" s="554"/>
      <c r="OFK101" s="554"/>
      <c r="OFL101" s="554"/>
      <c r="OFM101" s="424"/>
      <c r="OFN101" s="422"/>
      <c r="OFO101" s="424"/>
      <c r="OFP101" s="422"/>
      <c r="OFQ101" s="423"/>
      <c r="OFR101" s="424"/>
      <c r="OFS101" s="423"/>
      <c r="OFT101" s="554"/>
      <c r="OFU101" s="554"/>
      <c r="OFV101" s="554"/>
      <c r="OFW101" s="424"/>
      <c r="OFX101" s="422"/>
      <c r="OFY101" s="424"/>
      <c r="OFZ101" s="422"/>
      <c r="OGA101" s="423"/>
      <c r="OGB101" s="424"/>
      <c r="OGC101" s="423"/>
      <c r="OGD101" s="554"/>
      <c r="OGE101" s="554"/>
      <c r="OGF101" s="554"/>
      <c r="OGG101" s="424"/>
      <c r="OGH101" s="422"/>
      <c r="OGI101" s="424"/>
      <c r="OGJ101" s="422"/>
      <c r="OGK101" s="423"/>
      <c r="OGL101" s="424"/>
      <c r="OGM101" s="423"/>
      <c r="OGN101" s="554"/>
      <c r="OGO101" s="554"/>
      <c r="OGP101" s="554"/>
      <c r="OGQ101" s="424"/>
      <c r="OGR101" s="422"/>
      <c r="OGS101" s="424"/>
      <c r="OGT101" s="422"/>
      <c r="OGU101" s="423"/>
      <c r="OGV101" s="424"/>
      <c r="OGW101" s="423"/>
      <c r="OGX101" s="554"/>
      <c r="OGY101" s="554"/>
      <c r="OGZ101" s="554"/>
      <c r="OHA101" s="424"/>
      <c r="OHB101" s="422"/>
      <c r="OHC101" s="424"/>
      <c r="OHD101" s="422"/>
      <c r="OHE101" s="423"/>
      <c r="OHF101" s="424"/>
      <c r="OHG101" s="423"/>
      <c r="OHH101" s="554"/>
      <c r="OHI101" s="554"/>
      <c r="OHJ101" s="554"/>
      <c r="OHK101" s="424"/>
      <c r="OHL101" s="422"/>
      <c r="OHM101" s="424"/>
      <c r="OHN101" s="422"/>
      <c r="OHO101" s="423"/>
      <c r="OHP101" s="424"/>
      <c r="OHQ101" s="423"/>
      <c r="OHR101" s="554"/>
      <c r="OHS101" s="554"/>
      <c r="OHT101" s="554"/>
      <c r="OHU101" s="424"/>
      <c r="OHV101" s="422"/>
      <c r="OHW101" s="424"/>
      <c r="OHX101" s="422"/>
      <c r="OHY101" s="423"/>
      <c r="OHZ101" s="424"/>
      <c r="OIA101" s="423"/>
      <c r="OIB101" s="554"/>
      <c r="OIC101" s="554"/>
      <c r="OID101" s="554"/>
      <c r="OIE101" s="424"/>
      <c r="OIF101" s="422"/>
      <c r="OIG101" s="424"/>
      <c r="OIH101" s="422"/>
      <c r="OII101" s="423"/>
      <c r="OIJ101" s="424"/>
      <c r="OIK101" s="423"/>
      <c r="OIL101" s="554"/>
      <c r="OIM101" s="554"/>
      <c r="OIN101" s="554"/>
      <c r="OIO101" s="424"/>
      <c r="OIP101" s="422"/>
      <c r="OIQ101" s="424"/>
      <c r="OIR101" s="422"/>
      <c r="OIS101" s="423"/>
      <c r="OIT101" s="424"/>
      <c r="OIU101" s="423"/>
      <c r="OIV101" s="554"/>
      <c r="OIW101" s="554"/>
      <c r="OIX101" s="554"/>
      <c r="OIY101" s="424"/>
      <c r="OIZ101" s="422"/>
      <c r="OJA101" s="424"/>
      <c r="OJB101" s="422"/>
      <c r="OJC101" s="423"/>
      <c r="OJD101" s="424"/>
      <c r="OJE101" s="423"/>
      <c r="OJF101" s="554"/>
      <c r="OJG101" s="554"/>
      <c r="OJH101" s="554"/>
      <c r="OJI101" s="424"/>
      <c r="OJJ101" s="422"/>
      <c r="OJK101" s="424"/>
      <c r="OJL101" s="422"/>
      <c r="OJM101" s="423"/>
      <c r="OJN101" s="424"/>
      <c r="OJO101" s="423"/>
      <c r="OJP101" s="554"/>
      <c r="OJQ101" s="554"/>
      <c r="OJR101" s="554"/>
      <c r="OJS101" s="424"/>
      <c r="OJT101" s="422"/>
      <c r="OJU101" s="424"/>
      <c r="OJV101" s="422"/>
      <c r="OJW101" s="423"/>
      <c r="OJX101" s="424"/>
      <c r="OJY101" s="423"/>
      <c r="OJZ101" s="554"/>
      <c r="OKA101" s="554"/>
      <c r="OKB101" s="554"/>
      <c r="OKC101" s="424"/>
      <c r="OKD101" s="422"/>
      <c r="OKE101" s="424"/>
      <c r="OKF101" s="422"/>
      <c r="OKG101" s="423"/>
      <c r="OKH101" s="424"/>
      <c r="OKI101" s="423"/>
      <c r="OKJ101" s="554"/>
      <c r="OKK101" s="554"/>
      <c r="OKL101" s="554"/>
      <c r="OKM101" s="424"/>
      <c r="OKN101" s="422"/>
      <c r="OKO101" s="424"/>
      <c r="OKP101" s="422"/>
      <c r="OKQ101" s="423"/>
      <c r="OKR101" s="424"/>
      <c r="OKS101" s="423"/>
      <c r="OKT101" s="554"/>
      <c r="OKU101" s="554"/>
      <c r="OKV101" s="554"/>
      <c r="OKW101" s="424"/>
      <c r="OKX101" s="422"/>
      <c r="OKY101" s="424"/>
      <c r="OKZ101" s="422"/>
      <c r="OLA101" s="423"/>
      <c r="OLB101" s="424"/>
      <c r="OLC101" s="423"/>
      <c r="OLD101" s="554"/>
      <c r="OLE101" s="554"/>
      <c r="OLF101" s="554"/>
      <c r="OLG101" s="424"/>
      <c r="OLH101" s="422"/>
      <c r="OLI101" s="424"/>
      <c r="OLJ101" s="422"/>
      <c r="OLK101" s="423"/>
      <c r="OLL101" s="424"/>
      <c r="OLM101" s="423"/>
      <c r="OLN101" s="554"/>
      <c r="OLO101" s="554"/>
      <c r="OLP101" s="554"/>
      <c r="OLQ101" s="424"/>
      <c r="OLR101" s="422"/>
      <c r="OLS101" s="424"/>
      <c r="OLT101" s="422"/>
      <c r="OLU101" s="423"/>
      <c r="OLV101" s="424"/>
      <c r="OLW101" s="423"/>
      <c r="OLX101" s="554"/>
      <c r="OLY101" s="554"/>
      <c r="OLZ101" s="554"/>
      <c r="OMA101" s="424"/>
      <c r="OMB101" s="422"/>
      <c r="OMC101" s="424"/>
      <c r="OMD101" s="422"/>
      <c r="OME101" s="423"/>
      <c r="OMF101" s="424"/>
      <c r="OMG101" s="423"/>
      <c r="OMH101" s="554"/>
      <c r="OMI101" s="554"/>
      <c r="OMJ101" s="554"/>
      <c r="OMK101" s="424"/>
      <c r="OML101" s="422"/>
      <c r="OMM101" s="424"/>
      <c r="OMN101" s="422"/>
      <c r="OMO101" s="423"/>
      <c r="OMP101" s="424"/>
      <c r="OMQ101" s="423"/>
      <c r="OMR101" s="554"/>
      <c r="OMS101" s="554"/>
      <c r="OMT101" s="554"/>
      <c r="OMU101" s="424"/>
      <c r="OMV101" s="422"/>
      <c r="OMW101" s="424"/>
      <c r="OMX101" s="422"/>
      <c r="OMY101" s="423"/>
      <c r="OMZ101" s="424"/>
      <c r="ONA101" s="423"/>
      <c r="ONB101" s="554"/>
      <c r="ONC101" s="554"/>
      <c r="OND101" s="554"/>
      <c r="ONE101" s="424"/>
      <c r="ONF101" s="422"/>
      <c r="ONG101" s="424"/>
      <c r="ONH101" s="422"/>
      <c r="ONI101" s="423"/>
      <c r="ONJ101" s="424"/>
      <c r="ONK101" s="423"/>
      <c r="ONL101" s="554"/>
      <c r="ONM101" s="554"/>
      <c r="ONN101" s="554"/>
      <c r="ONO101" s="424"/>
      <c r="ONP101" s="422"/>
      <c r="ONQ101" s="424"/>
      <c r="ONR101" s="422"/>
      <c r="ONS101" s="423"/>
      <c r="ONT101" s="424"/>
      <c r="ONU101" s="423"/>
      <c r="ONV101" s="554"/>
      <c r="ONW101" s="554"/>
      <c r="ONX101" s="554"/>
      <c r="ONY101" s="424"/>
      <c r="ONZ101" s="422"/>
      <c r="OOA101" s="424"/>
      <c r="OOB101" s="422"/>
      <c r="OOC101" s="423"/>
      <c r="OOD101" s="424"/>
      <c r="OOE101" s="423"/>
      <c r="OOF101" s="554"/>
      <c r="OOG101" s="554"/>
      <c r="OOH101" s="554"/>
      <c r="OOI101" s="424"/>
      <c r="OOJ101" s="422"/>
      <c r="OOK101" s="424"/>
      <c r="OOL101" s="422"/>
      <c r="OOM101" s="423"/>
      <c r="OON101" s="424"/>
      <c r="OOO101" s="423"/>
      <c r="OOP101" s="554"/>
      <c r="OOQ101" s="554"/>
      <c r="OOR101" s="554"/>
      <c r="OOS101" s="424"/>
      <c r="OOT101" s="422"/>
      <c r="OOU101" s="424"/>
      <c r="OOV101" s="422"/>
      <c r="OOW101" s="423"/>
      <c r="OOX101" s="424"/>
      <c r="OOY101" s="423"/>
      <c r="OOZ101" s="554"/>
      <c r="OPA101" s="554"/>
      <c r="OPB101" s="554"/>
      <c r="OPC101" s="424"/>
      <c r="OPD101" s="422"/>
      <c r="OPE101" s="424"/>
      <c r="OPF101" s="422"/>
      <c r="OPG101" s="423"/>
      <c r="OPH101" s="424"/>
      <c r="OPI101" s="423"/>
      <c r="OPJ101" s="554"/>
      <c r="OPK101" s="554"/>
      <c r="OPL101" s="554"/>
      <c r="OPM101" s="424"/>
      <c r="OPN101" s="422"/>
      <c r="OPO101" s="424"/>
      <c r="OPP101" s="422"/>
      <c r="OPQ101" s="423"/>
      <c r="OPR101" s="424"/>
      <c r="OPS101" s="423"/>
      <c r="OPT101" s="554"/>
      <c r="OPU101" s="554"/>
      <c r="OPV101" s="554"/>
      <c r="OPW101" s="424"/>
      <c r="OPX101" s="422"/>
      <c r="OPY101" s="424"/>
      <c r="OPZ101" s="422"/>
      <c r="OQA101" s="423"/>
      <c r="OQB101" s="424"/>
      <c r="OQC101" s="423"/>
      <c r="OQD101" s="554"/>
      <c r="OQE101" s="554"/>
      <c r="OQF101" s="554"/>
      <c r="OQG101" s="424"/>
      <c r="OQH101" s="422"/>
      <c r="OQI101" s="424"/>
      <c r="OQJ101" s="422"/>
      <c r="OQK101" s="423"/>
      <c r="OQL101" s="424"/>
      <c r="OQM101" s="423"/>
      <c r="OQN101" s="554"/>
      <c r="OQO101" s="554"/>
      <c r="OQP101" s="554"/>
      <c r="OQQ101" s="424"/>
      <c r="OQR101" s="422"/>
      <c r="OQS101" s="424"/>
      <c r="OQT101" s="422"/>
      <c r="OQU101" s="423"/>
      <c r="OQV101" s="424"/>
      <c r="OQW101" s="423"/>
      <c r="OQX101" s="554"/>
      <c r="OQY101" s="554"/>
      <c r="OQZ101" s="554"/>
      <c r="ORA101" s="424"/>
      <c r="ORB101" s="422"/>
      <c r="ORC101" s="424"/>
      <c r="ORD101" s="422"/>
      <c r="ORE101" s="423"/>
      <c r="ORF101" s="424"/>
      <c r="ORG101" s="423"/>
      <c r="ORH101" s="554"/>
      <c r="ORI101" s="554"/>
      <c r="ORJ101" s="554"/>
      <c r="ORK101" s="424"/>
      <c r="ORL101" s="422"/>
      <c r="ORM101" s="424"/>
      <c r="ORN101" s="422"/>
      <c r="ORO101" s="423"/>
      <c r="ORP101" s="424"/>
      <c r="ORQ101" s="423"/>
      <c r="ORR101" s="554"/>
      <c r="ORS101" s="554"/>
      <c r="ORT101" s="554"/>
      <c r="ORU101" s="424"/>
      <c r="ORV101" s="422"/>
      <c r="ORW101" s="424"/>
      <c r="ORX101" s="422"/>
      <c r="ORY101" s="423"/>
      <c r="ORZ101" s="424"/>
      <c r="OSA101" s="423"/>
      <c r="OSB101" s="554"/>
      <c r="OSC101" s="554"/>
      <c r="OSD101" s="554"/>
      <c r="OSE101" s="424"/>
      <c r="OSF101" s="422"/>
      <c r="OSG101" s="424"/>
      <c r="OSH101" s="422"/>
      <c r="OSI101" s="423"/>
      <c r="OSJ101" s="424"/>
      <c r="OSK101" s="423"/>
      <c r="OSL101" s="554"/>
      <c r="OSM101" s="554"/>
      <c r="OSN101" s="554"/>
      <c r="OSO101" s="424"/>
      <c r="OSP101" s="422"/>
      <c r="OSQ101" s="424"/>
      <c r="OSR101" s="422"/>
      <c r="OSS101" s="423"/>
      <c r="OST101" s="424"/>
      <c r="OSU101" s="423"/>
      <c r="OSV101" s="554"/>
      <c r="OSW101" s="554"/>
      <c r="OSX101" s="554"/>
      <c r="OSY101" s="424"/>
      <c r="OSZ101" s="422"/>
      <c r="OTA101" s="424"/>
      <c r="OTB101" s="422"/>
      <c r="OTC101" s="423"/>
      <c r="OTD101" s="424"/>
      <c r="OTE101" s="423"/>
      <c r="OTF101" s="554"/>
      <c r="OTG101" s="554"/>
      <c r="OTH101" s="554"/>
      <c r="OTI101" s="424"/>
      <c r="OTJ101" s="422"/>
      <c r="OTK101" s="424"/>
      <c r="OTL101" s="422"/>
      <c r="OTM101" s="423"/>
      <c r="OTN101" s="424"/>
      <c r="OTO101" s="423"/>
      <c r="OTP101" s="554"/>
      <c r="OTQ101" s="554"/>
      <c r="OTR101" s="554"/>
      <c r="OTS101" s="424"/>
      <c r="OTT101" s="422"/>
      <c r="OTU101" s="424"/>
      <c r="OTV101" s="422"/>
      <c r="OTW101" s="423"/>
      <c r="OTX101" s="424"/>
      <c r="OTY101" s="423"/>
      <c r="OTZ101" s="554"/>
      <c r="OUA101" s="554"/>
      <c r="OUB101" s="554"/>
      <c r="OUC101" s="424"/>
      <c r="OUD101" s="422"/>
      <c r="OUE101" s="424"/>
      <c r="OUF101" s="422"/>
      <c r="OUG101" s="423"/>
      <c r="OUH101" s="424"/>
      <c r="OUI101" s="423"/>
      <c r="OUJ101" s="554"/>
      <c r="OUK101" s="554"/>
      <c r="OUL101" s="554"/>
      <c r="OUM101" s="424"/>
      <c r="OUN101" s="422"/>
      <c r="OUO101" s="424"/>
      <c r="OUP101" s="422"/>
      <c r="OUQ101" s="423"/>
      <c r="OUR101" s="424"/>
      <c r="OUS101" s="423"/>
      <c r="OUT101" s="554"/>
      <c r="OUU101" s="554"/>
      <c r="OUV101" s="554"/>
      <c r="OUW101" s="424"/>
      <c r="OUX101" s="422"/>
      <c r="OUY101" s="424"/>
      <c r="OUZ101" s="422"/>
      <c r="OVA101" s="423"/>
      <c r="OVB101" s="424"/>
      <c r="OVC101" s="423"/>
      <c r="OVD101" s="554"/>
      <c r="OVE101" s="554"/>
      <c r="OVF101" s="554"/>
      <c r="OVG101" s="424"/>
      <c r="OVH101" s="422"/>
      <c r="OVI101" s="424"/>
      <c r="OVJ101" s="422"/>
      <c r="OVK101" s="423"/>
      <c r="OVL101" s="424"/>
      <c r="OVM101" s="423"/>
      <c r="OVN101" s="554"/>
      <c r="OVO101" s="554"/>
      <c r="OVP101" s="554"/>
      <c r="OVQ101" s="424"/>
      <c r="OVR101" s="422"/>
      <c r="OVS101" s="424"/>
      <c r="OVT101" s="422"/>
      <c r="OVU101" s="423"/>
      <c r="OVV101" s="424"/>
      <c r="OVW101" s="423"/>
      <c r="OVX101" s="554"/>
      <c r="OVY101" s="554"/>
      <c r="OVZ101" s="554"/>
      <c r="OWA101" s="424"/>
      <c r="OWB101" s="422"/>
      <c r="OWC101" s="424"/>
      <c r="OWD101" s="422"/>
      <c r="OWE101" s="423"/>
      <c r="OWF101" s="424"/>
      <c r="OWG101" s="423"/>
      <c r="OWH101" s="554"/>
      <c r="OWI101" s="554"/>
      <c r="OWJ101" s="554"/>
      <c r="OWK101" s="424"/>
      <c r="OWL101" s="422"/>
      <c r="OWM101" s="424"/>
      <c r="OWN101" s="422"/>
      <c r="OWO101" s="423"/>
      <c r="OWP101" s="424"/>
      <c r="OWQ101" s="423"/>
      <c r="OWR101" s="554"/>
      <c r="OWS101" s="554"/>
      <c r="OWT101" s="554"/>
      <c r="OWU101" s="424"/>
      <c r="OWV101" s="422"/>
      <c r="OWW101" s="424"/>
      <c r="OWX101" s="422"/>
      <c r="OWY101" s="423"/>
      <c r="OWZ101" s="424"/>
      <c r="OXA101" s="423"/>
      <c r="OXB101" s="554"/>
      <c r="OXC101" s="554"/>
      <c r="OXD101" s="554"/>
      <c r="OXE101" s="424"/>
      <c r="OXF101" s="422"/>
      <c r="OXG101" s="424"/>
      <c r="OXH101" s="422"/>
      <c r="OXI101" s="423"/>
      <c r="OXJ101" s="424"/>
      <c r="OXK101" s="423"/>
      <c r="OXL101" s="554"/>
      <c r="OXM101" s="554"/>
      <c r="OXN101" s="554"/>
      <c r="OXO101" s="424"/>
      <c r="OXP101" s="422"/>
      <c r="OXQ101" s="424"/>
      <c r="OXR101" s="422"/>
      <c r="OXS101" s="423"/>
      <c r="OXT101" s="424"/>
      <c r="OXU101" s="423"/>
      <c r="OXV101" s="554"/>
      <c r="OXW101" s="554"/>
      <c r="OXX101" s="554"/>
      <c r="OXY101" s="424"/>
      <c r="OXZ101" s="422"/>
      <c r="OYA101" s="424"/>
      <c r="OYB101" s="422"/>
      <c r="OYC101" s="423"/>
      <c r="OYD101" s="424"/>
      <c r="OYE101" s="423"/>
      <c r="OYF101" s="554"/>
      <c r="OYG101" s="554"/>
      <c r="OYH101" s="554"/>
      <c r="OYI101" s="424"/>
      <c r="OYJ101" s="422"/>
      <c r="OYK101" s="424"/>
      <c r="OYL101" s="422"/>
      <c r="OYM101" s="423"/>
      <c r="OYN101" s="424"/>
      <c r="OYO101" s="423"/>
      <c r="OYP101" s="554"/>
      <c r="OYQ101" s="554"/>
      <c r="OYR101" s="554"/>
      <c r="OYS101" s="424"/>
      <c r="OYT101" s="422"/>
      <c r="OYU101" s="424"/>
      <c r="OYV101" s="422"/>
      <c r="OYW101" s="423"/>
      <c r="OYX101" s="424"/>
      <c r="OYY101" s="423"/>
      <c r="OYZ101" s="554"/>
      <c r="OZA101" s="554"/>
      <c r="OZB101" s="554"/>
      <c r="OZC101" s="424"/>
      <c r="OZD101" s="422"/>
      <c r="OZE101" s="424"/>
      <c r="OZF101" s="422"/>
      <c r="OZG101" s="423"/>
      <c r="OZH101" s="424"/>
      <c r="OZI101" s="423"/>
      <c r="OZJ101" s="554"/>
      <c r="OZK101" s="554"/>
      <c r="OZL101" s="554"/>
      <c r="OZM101" s="424"/>
      <c r="OZN101" s="422"/>
      <c r="OZO101" s="424"/>
      <c r="OZP101" s="422"/>
      <c r="OZQ101" s="423"/>
      <c r="OZR101" s="424"/>
      <c r="OZS101" s="423"/>
      <c r="OZT101" s="554"/>
      <c r="OZU101" s="554"/>
      <c r="OZV101" s="554"/>
      <c r="OZW101" s="424"/>
      <c r="OZX101" s="422"/>
      <c r="OZY101" s="424"/>
      <c r="OZZ101" s="422"/>
      <c r="PAA101" s="423"/>
      <c r="PAB101" s="424"/>
      <c r="PAC101" s="423"/>
      <c r="PAD101" s="554"/>
      <c r="PAE101" s="554"/>
      <c r="PAF101" s="554"/>
      <c r="PAG101" s="424"/>
      <c r="PAH101" s="422"/>
      <c r="PAI101" s="424"/>
      <c r="PAJ101" s="422"/>
      <c r="PAK101" s="423"/>
      <c r="PAL101" s="424"/>
      <c r="PAM101" s="423"/>
      <c r="PAN101" s="554"/>
      <c r="PAO101" s="554"/>
      <c r="PAP101" s="554"/>
      <c r="PAQ101" s="424"/>
      <c r="PAR101" s="422"/>
      <c r="PAS101" s="424"/>
      <c r="PAT101" s="422"/>
      <c r="PAU101" s="423"/>
      <c r="PAV101" s="424"/>
      <c r="PAW101" s="423"/>
      <c r="PAX101" s="554"/>
      <c r="PAY101" s="554"/>
      <c r="PAZ101" s="554"/>
      <c r="PBA101" s="424"/>
      <c r="PBB101" s="422"/>
      <c r="PBC101" s="424"/>
      <c r="PBD101" s="422"/>
      <c r="PBE101" s="423"/>
      <c r="PBF101" s="424"/>
      <c r="PBG101" s="423"/>
      <c r="PBH101" s="554"/>
      <c r="PBI101" s="554"/>
      <c r="PBJ101" s="554"/>
      <c r="PBK101" s="424"/>
      <c r="PBL101" s="422"/>
      <c r="PBM101" s="424"/>
      <c r="PBN101" s="422"/>
      <c r="PBO101" s="423"/>
      <c r="PBP101" s="424"/>
      <c r="PBQ101" s="423"/>
      <c r="PBR101" s="554"/>
      <c r="PBS101" s="554"/>
      <c r="PBT101" s="554"/>
      <c r="PBU101" s="424"/>
      <c r="PBV101" s="422"/>
      <c r="PBW101" s="424"/>
      <c r="PBX101" s="422"/>
      <c r="PBY101" s="423"/>
      <c r="PBZ101" s="424"/>
      <c r="PCA101" s="423"/>
      <c r="PCB101" s="554"/>
      <c r="PCC101" s="554"/>
      <c r="PCD101" s="554"/>
      <c r="PCE101" s="424"/>
      <c r="PCF101" s="422"/>
      <c r="PCG101" s="424"/>
      <c r="PCH101" s="422"/>
      <c r="PCI101" s="423"/>
      <c r="PCJ101" s="424"/>
      <c r="PCK101" s="423"/>
      <c r="PCL101" s="554"/>
      <c r="PCM101" s="554"/>
      <c r="PCN101" s="554"/>
      <c r="PCO101" s="424"/>
      <c r="PCP101" s="422"/>
      <c r="PCQ101" s="424"/>
      <c r="PCR101" s="422"/>
      <c r="PCS101" s="423"/>
      <c r="PCT101" s="424"/>
      <c r="PCU101" s="423"/>
      <c r="PCV101" s="554"/>
      <c r="PCW101" s="554"/>
      <c r="PCX101" s="554"/>
      <c r="PCY101" s="424"/>
      <c r="PCZ101" s="422"/>
      <c r="PDA101" s="424"/>
      <c r="PDB101" s="422"/>
      <c r="PDC101" s="423"/>
      <c r="PDD101" s="424"/>
      <c r="PDE101" s="423"/>
      <c r="PDF101" s="554"/>
      <c r="PDG101" s="554"/>
      <c r="PDH101" s="554"/>
      <c r="PDI101" s="424"/>
      <c r="PDJ101" s="422"/>
      <c r="PDK101" s="424"/>
      <c r="PDL101" s="422"/>
      <c r="PDM101" s="423"/>
      <c r="PDN101" s="424"/>
      <c r="PDO101" s="423"/>
      <c r="PDP101" s="554"/>
      <c r="PDQ101" s="554"/>
      <c r="PDR101" s="554"/>
      <c r="PDS101" s="424"/>
      <c r="PDT101" s="422"/>
      <c r="PDU101" s="424"/>
      <c r="PDV101" s="422"/>
      <c r="PDW101" s="423"/>
      <c r="PDX101" s="424"/>
      <c r="PDY101" s="423"/>
      <c r="PDZ101" s="554"/>
      <c r="PEA101" s="554"/>
      <c r="PEB101" s="554"/>
      <c r="PEC101" s="424"/>
      <c r="PED101" s="422"/>
      <c r="PEE101" s="424"/>
      <c r="PEF101" s="422"/>
      <c r="PEG101" s="423"/>
      <c r="PEH101" s="424"/>
      <c r="PEI101" s="423"/>
      <c r="PEJ101" s="554"/>
      <c r="PEK101" s="554"/>
      <c r="PEL101" s="554"/>
      <c r="PEM101" s="424"/>
      <c r="PEN101" s="422"/>
      <c r="PEO101" s="424"/>
      <c r="PEP101" s="422"/>
      <c r="PEQ101" s="423"/>
      <c r="PER101" s="424"/>
      <c r="PES101" s="423"/>
      <c r="PET101" s="554"/>
      <c r="PEU101" s="554"/>
      <c r="PEV101" s="554"/>
      <c r="PEW101" s="424"/>
      <c r="PEX101" s="422"/>
      <c r="PEY101" s="424"/>
      <c r="PEZ101" s="422"/>
      <c r="PFA101" s="423"/>
      <c r="PFB101" s="424"/>
      <c r="PFC101" s="423"/>
      <c r="PFD101" s="554"/>
      <c r="PFE101" s="554"/>
      <c r="PFF101" s="554"/>
      <c r="PFG101" s="424"/>
      <c r="PFH101" s="422"/>
      <c r="PFI101" s="424"/>
      <c r="PFJ101" s="422"/>
      <c r="PFK101" s="423"/>
      <c r="PFL101" s="424"/>
      <c r="PFM101" s="423"/>
      <c r="PFN101" s="554"/>
      <c r="PFO101" s="554"/>
      <c r="PFP101" s="554"/>
      <c r="PFQ101" s="424"/>
      <c r="PFR101" s="422"/>
      <c r="PFS101" s="424"/>
      <c r="PFT101" s="422"/>
      <c r="PFU101" s="423"/>
      <c r="PFV101" s="424"/>
      <c r="PFW101" s="423"/>
      <c r="PFX101" s="554"/>
      <c r="PFY101" s="554"/>
      <c r="PFZ101" s="554"/>
      <c r="PGA101" s="424"/>
      <c r="PGB101" s="422"/>
      <c r="PGC101" s="424"/>
      <c r="PGD101" s="422"/>
      <c r="PGE101" s="423"/>
      <c r="PGF101" s="424"/>
      <c r="PGG101" s="423"/>
      <c r="PGH101" s="554"/>
      <c r="PGI101" s="554"/>
      <c r="PGJ101" s="554"/>
      <c r="PGK101" s="424"/>
      <c r="PGL101" s="422"/>
      <c r="PGM101" s="424"/>
      <c r="PGN101" s="422"/>
      <c r="PGO101" s="423"/>
      <c r="PGP101" s="424"/>
      <c r="PGQ101" s="423"/>
      <c r="PGR101" s="554"/>
      <c r="PGS101" s="554"/>
      <c r="PGT101" s="554"/>
      <c r="PGU101" s="424"/>
      <c r="PGV101" s="422"/>
      <c r="PGW101" s="424"/>
      <c r="PGX101" s="422"/>
      <c r="PGY101" s="423"/>
      <c r="PGZ101" s="424"/>
      <c r="PHA101" s="423"/>
      <c r="PHB101" s="554"/>
      <c r="PHC101" s="554"/>
      <c r="PHD101" s="554"/>
      <c r="PHE101" s="424"/>
      <c r="PHF101" s="422"/>
      <c r="PHG101" s="424"/>
      <c r="PHH101" s="422"/>
      <c r="PHI101" s="423"/>
      <c r="PHJ101" s="424"/>
      <c r="PHK101" s="423"/>
      <c r="PHL101" s="554"/>
      <c r="PHM101" s="554"/>
      <c r="PHN101" s="554"/>
      <c r="PHO101" s="424"/>
      <c r="PHP101" s="422"/>
      <c r="PHQ101" s="424"/>
      <c r="PHR101" s="422"/>
      <c r="PHS101" s="423"/>
      <c r="PHT101" s="424"/>
      <c r="PHU101" s="423"/>
      <c r="PHV101" s="554"/>
      <c r="PHW101" s="554"/>
      <c r="PHX101" s="554"/>
      <c r="PHY101" s="424"/>
      <c r="PHZ101" s="422"/>
      <c r="PIA101" s="424"/>
      <c r="PIB101" s="422"/>
      <c r="PIC101" s="423"/>
      <c r="PID101" s="424"/>
      <c r="PIE101" s="423"/>
      <c r="PIF101" s="554"/>
      <c r="PIG101" s="554"/>
      <c r="PIH101" s="554"/>
      <c r="PII101" s="424"/>
      <c r="PIJ101" s="422"/>
      <c r="PIK101" s="424"/>
      <c r="PIL101" s="422"/>
      <c r="PIM101" s="423"/>
      <c r="PIN101" s="424"/>
      <c r="PIO101" s="423"/>
      <c r="PIP101" s="554"/>
      <c r="PIQ101" s="554"/>
      <c r="PIR101" s="554"/>
      <c r="PIS101" s="424"/>
      <c r="PIT101" s="422"/>
      <c r="PIU101" s="424"/>
      <c r="PIV101" s="422"/>
      <c r="PIW101" s="423"/>
      <c r="PIX101" s="424"/>
      <c r="PIY101" s="423"/>
      <c r="PIZ101" s="554"/>
      <c r="PJA101" s="554"/>
      <c r="PJB101" s="554"/>
      <c r="PJC101" s="424"/>
      <c r="PJD101" s="422"/>
      <c r="PJE101" s="424"/>
      <c r="PJF101" s="422"/>
      <c r="PJG101" s="423"/>
      <c r="PJH101" s="424"/>
      <c r="PJI101" s="423"/>
      <c r="PJJ101" s="554"/>
      <c r="PJK101" s="554"/>
      <c r="PJL101" s="554"/>
      <c r="PJM101" s="424"/>
      <c r="PJN101" s="422"/>
      <c r="PJO101" s="424"/>
      <c r="PJP101" s="422"/>
      <c r="PJQ101" s="423"/>
      <c r="PJR101" s="424"/>
      <c r="PJS101" s="423"/>
      <c r="PJT101" s="554"/>
      <c r="PJU101" s="554"/>
      <c r="PJV101" s="554"/>
      <c r="PJW101" s="424"/>
      <c r="PJX101" s="422"/>
      <c r="PJY101" s="424"/>
      <c r="PJZ101" s="422"/>
      <c r="PKA101" s="423"/>
      <c r="PKB101" s="424"/>
      <c r="PKC101" s="423"/>
      <c r="PKD101" s="554"/>
      <c r="PKE101" s="554"/>
      <c r="PKF101" s="554"/>
      <c r="PKG101" s="424"/>
      <c r="PKH101" s="422"/>
      <c r="PKI101" s="424"/>
      <c r="PKJ101" s="422"/>
      <c r="PKK101" s="423"/>
      <c r="PKL101" s="424"/>
      <c r="PKM101" s="423"/>
      <c r="PKN101" s="554"/>
      <c r="PKO101" s="554"/>
      <c r="PKP101" s="554"/>
      <c r="PKQ101" s="424"/>
      <c r="PKR101" s="422"/>
      <c r="PKS101" s="424"/>
      <c r="PKT101" s="422"/>
      <c r="PKU101" s="423"/>
      <c r="PKV101" s="424"/>
      <c r="PKW101" s="423"/>
      <c r="PKX101" s="554"/>
      <c r="PKY101" s="554"/>
      <c r="PKZ101" s="554"/>
      <c r="PLA101" s="424"/>
      <c r="PLB101" s="422"/>
      <c r="PLC101" s="424"/>
      <c r="PLD101" s="422"/>
      <c r="PLE101" s="423"/>
      <c r="PLF101" s="424"/>
      <c r="PLG101" s="423"/>
      <c r="PLH101" s="554"/>
      <c r="PLI101" s="554"/>
      <c r="PLJ101" s="554"/>
      <c r="PLK101" s="424"/>
      <c r="PLL101" s="422"/>
      <c r="PLM101" s="424"/>
      <c r="PLN101" s="422"/>
      <c r="PLO101" s="423"/>
      <c r="PLP101" s="424"/>
      <c r="PLQ101" s="423"/>
      <c r="PLR101" s="554"/>
      <c r="PLS101" s="554"/>
      <c r="PLT101" s="554"/>
      <c r="PLU101" s="424"/>
      <c r="PLV101" s="422"/>
      <c r="PLW101" s="424"/>
      <c r="PLX101" s="422"/>
      <c r="PLY101" s="423"/>
      <c r="PLZ101" s="424"/>
      <c r="PMA101" s="423"/>
      <c r="PMB101" s="554"/>
      <c r="PMC101" s="554"/>
      <c r="PMD101" s="554"/>
      <c r="PME101" s="424"/>
      <c r="PMF101" s="422"/>
      <c r="PMG101" s="424"/>
      <c r="PMH101" s="422"/>
      <c r="PMI101" s="423"/>
      <c r="PMJ101" s="424"/>
      <c r="PMK101" s="423"/>
      <c r="PML101" s="554"/>
      <c r="PMM101" s="554"/>
      <c r="PMN101" s="554"/>
      <c r="PMO101" s="424"/>
      <c r="PMP101" s="422"/>
      <c r="PMQ101" s="424"/>
      <c r="PMR101" s="422"/>
      <c r="PMS101" s="423"/>
      <c r="PMT101" s="424"/>
      <c r="PMU101" s="423"/>
      <c r="PMV101" s="554"/>
      <c r="PMW101" s="554"/>
      <c r="PMX101" s="554"/>
      <c r="PMY101" s="424"/>
      <c r="PMZ101" s="422"/>
      <c r="PNA101" s="424"/>
      <c r="PNB101" s="422"/>
      <c r="PNC101" s="423"/>
      <c r="PND101" s="424"/>
      <c r="PNE101" s="423"/>
      <c r="PNF101" s="554"/>
      <c r="PNG101" s="554"/>
      <c r="PNH101" s="554"/>
      <c r="PNI101" s="424"/>
      <c r="PNJ101" s="422"/>
      <c r="PNK101" s="424"/>
      <c r="PNL101" s="422"/>
      <c r="PNM101" s="423"/>
      <c r="PNN101" s="424"/>
      <c r="PNO101" s="423"/>
      <c r="PNP101" s="554"/>
      <c r="PNQ101" s="554"/>
      <c r="PNR101" s="554"/>
      <c r="PNS101" s="424"/>
      <c r="PNT101" s="422"/>
      <c r="PNU101" s="424"/>
      <c r="PNV101" s="422"/>
      <c r="PNW101" s="423"/>
      <c r="PNX101" s="424"/>
      <c r="PNY101" s="423"/>
      <c r="PNZ101" s="554"/>
      <c r="POA101" s="554"/>
      <c r="POB101" s="554"/>
      <c r="POC101" s="424"/>
      <c r="POD101" s="422"/>
      <c r="POE101" s="424"/>
      <c r="POF101" s="422"/>
      <c r="POG101" s="423"/>
      <c r="POH101" s="424"/>
      <c r="POI101" s="423"/>
      <c r="POJ101" s="554"/>
      <c r="POK101" s="554"/>
      <c r="POL101" s="554"/>
      <c r="POM101" s="424"/>
      <c r="PON101" s="422"/>
      <c r="POO101" s="424"/>
      <c r="POP101" s="422"/>
      <c r="POQ101" s="423"/>
      <c r="POR101" s="424"/>
      <c r="POS101" s="423"/>
      <c r="POT101" s="554"/>
      <c r="POU101" s="554"/>
      <c r="POV101" s="554"/>
      <c r="POW101" s="424"/>
      <c r="POX101" s="422"/>
      <c r="POY101" s="424"/>
      <c r="POZ101" s="422"/>
      <c r="PPA101" s="423"/>
      <c r="PPB101" s="424"/>
      <c r="PPC101" s="423"/>
      <c r="PPD101" s="554"/>
      <c r="PPE101" s="554"/>
      <c r="PPF101" s="554"/>
      <c r="PPG101" s="424"/>
      <c r="PPH101" s="422"/>
      <c r="PPI101" s="424"/>
      <c r="PPJ101" s="422"/>
      <c r="PPK101" s="423"/>
      <c r="PPL101" s="424"/>
      <c r="PPM101" s="423"/>
      <c r="PPN101" s="554"/>
      <c r="PPO101" s="554"/>
      <c r="PPP101" s="554"/>
      <c r="PPQ101" s="424"/>
      <c r="PPR101" s="422"/>
      <c r="PPS101" s="424"/>
      <c r="PPT101" s="422"/>
      <c r="PPU101" s="423"/>
      <c r="PPV101" s="424"/>
      <c r="PPW101" s="423"/>
      <c r="PPX101" s="554"/>
      <c r="PPY101" s="554"/>
      <c r="PPZ101" s="554"/>
      <c r="PQA101" s="424"/>
      <c r="PQB101" s="422"/>
      <c r="PQC101" s="424"/>
      <c r="PQD101" s="422"/>
      <c r="PQE101" s="423"/>
      <c r="PQF101" s="424"/>
      <c r="PQG101" s="423"/>
      <c r="PQH101" s="554"/>
      <c r="PQI101" s="554"/>
      <c r="PQJ101" s="554"/>
      <c r="PQK101" s="424"/>
      <c r="PQL101" s="422"/>
      <c r="PQM101" s="424"/>
      <c r="PQN101" s="422"/>
      <c r="PQO101" s="423"/>
      <c r="PQP101" s="424"/>
      <c r="PQQ101" s="423"/>
      <c r="PQR101" s="554"/>
      <c r="PQS101" s="554"/>
      <c r="PQT101" s="554"/>
      <c r="PQU101" s="424"/>
      <c r="PQV101" s="422"/>
      <c r="PQW101" s="424"/>
      <c r="PQX101" s="422"/>
      <c r="PQY101" s="423"/>
      <c r="PQZ101" s="424"/>
      <c r="PRA101" s="423"/>
      <c r="PRB101" s="554"/>
      <c r="PRC101" s="554"/>
      <c r="PRD101" s="554"/>
      <c r="PRE101" s="424"/>
      <c r="PRF101" s="422"/>
      <c r="PRG101" s="424"/>
      <c r="PRH101" s="422"/>
      <c r="PRI101" s="423"/>
      <c r="PRJ101" s="424"/>
      <c r="PRK101" s="423"/>
      <c r="PRL101" s="554"/>
      <c r="PRM101" s="554"/>
      <c r="PRN101" s="554"/>
      <c r="PRO101" s="424"/>
      <c r="PRP101" s="422"/>
      <c r="PRQ101" s="424"/>
      <c r="PRR101" s="422"/>
      <c r="PRS101" s="423"/>
      <c r="PRT101" s="424"/>
      <c r="PRU101" s="423"/>
      <c r="PRV101" s="554"/>
      <c r="PRW101" s="554"/>
      <c r="PRX101" s="554"/>
      <c r="PRY101" s="424"/>
      <c r="PRZ101" s="422"/>
      <c r="PSA101" s="424"/>
      <c r="PSB101" s="422"/>
      <c r="PSC101" s="423"/>
      <c r="PSD101" s="424"/>
      <c r="PSE101" s="423"/>
      <c r="PSF101" s="554"/>
      <c r="PSG101" s="554"/>
      <c r="PSH101" s="554"/>
      <c r="PSI101" s="424"/>
      <c r="PSJ101" s="422"/>
      <c r="PSK101" s="424"/>
      <c r="PSL101" s="422"/>
      <c r="PSM101" s="423"/>
      <c r="PSN101" s="424"/>
      <c r="PSO101" s="423"/>
      <c r="PSP101" s="554"/>
      <c r="PSQ101" s="554"/>
      <c r="PSR101" s="554"/>
      <c r="PSS101" s="424"/>
      <c r="PST101" s="422"/>
      <c r="PSU101" s="424"/>
      <c r="PSV101" s="422"/>
      <c r="PSW101" s="423"/>
      <c r="PSX101" s="424"/>
      <c r="PSY101" s="423"/>
      <c r="PSZ101" s="554"/>
      <c r="PTA101" s="554"/>
      <c r="PTB101" s="554"/>
      <c r="PTC101" s="424"/>
      <c r="PTD101" s="422"/>
      <c r="PTE101" s="424"/>
      <c r="PTF101" s="422"/>
      <c r="PTG101" s="423"/>
      <c r="PTH101" s="424"/>
      <c r="PTI101" s="423"/>
      <c r="PTJ101" s="554"/>
      <c r="PTK101" s="554"/>
      <c r="PTL101" s="554"/>
      <c r="PTM101" s="424"/>
      <c r="PTN101" s="422"/>
      <c r="PTO101" s="424"/>
      <c r="PTP101" s="422"/>
      <c r="PTQ101" s="423"/>
      <c r="PTR101" s="424"/>
      <c r="PTS101" s="423"/>
      <c r="PTT101" s="554"/>
      <c r="PTU101" s="554"/>
      <c r="PTV101" s="554"/>
      <c r="PTW101" s="424"/>
      <c r="PTX101" s="422"/>
      <c r="PTY101" s="424"/>
      <c r="PTZ101" s="422"/>
      <c r="PUA101" s="423"/>
      <c r="PUB101" s="424"/>
      <c r="PUC101" s="423"/>
      <c r="PUD101" s="554"/>
      <c r="PUE101" s="554"/>
      <c r="PUF101" s="554"/>
      <c r="PUG101" s="424"/>
      <c r="PUH101" s="422"/>
      <c r="PUI101" s="424"/>
      <c r="PUJ101" s="422"/>
      <c r="PUK101" s="423"/>
      <c r="PUL101" s="424"/>
      <c r="PUM101" s="423"/>
      <c r="PUN101" s="554"/>
      <c r="PUO101" s="554"/>
      <c r="PUP101" s="554"/>
      <c r="PUQ101" s="424"/>
      <c r="PUR101" s="422"/>
      <c r="PUS101" s="424"/>
      <c r="PUT101" s="422"/>
      <c r="PUU101" s="423"/>
      <c r="PUV101" s="424"/>
      <c r="PUW101" s="423"/>
      <c r="PUX101" s="554"/>
      <c r="PUY101" s="554"/>
      <c r="PUZ101" s="554"/>
      <c r="PVA101" s="424"/>
      <c r="PVB101" s="422"/>
      <c r="PVC101" s="424"/>
      <c r="PVD101" s="422"/>
      <c r="PVE101" s="423"/>
      <c r="PVF101" s="424"/>
      <c r="PVG101" s="423"/>
      <c r="PVH101" s="554"/>
      <c r="PVI101" s="554"/>
      <c r="PVJ101" s="554"/>
      <c r="PVK101" s="424"/>
      <c r="PVL101" s="422"/>
      <c r="PVM101" s="424"/>
      <c r="PVN101" s="422"/>
      <c r="PVO101" s="423"/>
      <c r="PVP101" s="424"/>
      <c r="PVQ101" s="423"/>
      <c r="PVR101" s="554"/>
      <c r="PVS101" s="554"/>
      <c r="PVT101" s="554"/>
      <c r="PVU101" s="424"/>
      <c r="PVV101" s="422"/>
      <c r="PVW101" s="424"/>
      <c r="PVX101" s="422"/>
      <c r="PVY101" s="423"/>
      <c r="PVZ101" s="424"/>
      <c r="PWA101" s="423"/>
      <c r="PWB101" s="554"/>
      <c r="PWC101" s="554"/>
      <c r="PWD101" s="554"/>
      <c r="PWE101" s="424"/>
      <c r="PWF101" s="422"/>
      <c r="PWG101" s="424"/>
      <c r="PWH101" s="422"/>
      <c r="PWI101" s="423"/>
      <c r="PWJ101" s="424"/>
      <c r="PWK101" s="423"/>
      <c r="PWL101" s="554"/>
      <c r="PWM101" s="554"/>
      <c r="PWN101" s="554"/>
      <c r="PWO101" s="424"/>
      <c r="PWP101" s="422"/>
      <c r="PWQ101" s="424"/>
      <c r="PWR101" s="422"/>
      <c r="PWS101" s="423"/>
      <c r="PWT101" s="424"/>
      <c r="PWU101" s="423"/>
      <c r="PWV101" s="554"/>
      <c r="PWW101" s="554"/>
      <c r="PWX101" s="554"/>
      <c r="PWY101" s="424"/>
      <c r="PWZ101" s="422"/>
      <c r="PXA101" s="424"/>
      <c r="PXB101" s="422"/>
      <c r="PXC101" s="423"/>
      <c r="PXD101" s="424"/>
      <c r="PXE101" s="423"/>
      <c r="PXF101" s="554"/>
      <c r="PXG101" s="554"/>
      <c r="PXH101" s="554"/>
      <c r="PXI101" s="424"/>
      <c r="PXJ101" s="422"/>
      <c r="PXK101" s="424"/>
      <c r="PXL101" s="422"/>
      <c r="PXM101" s="423"/>
      <c r="PXN101" s="424"/>
      <c r="PXO101" s="423"/>
      <c r="PXP101" s="554"/>
      <c r="PXQ101" s="554"/>
      <c r="PXR101" s="554"/>
      <c r="PXS101" s="424"/>
      <c r="PXT101" s="422"/>
      <c r="PXU101" s="424"/>
      <c r="PXV101" s="422"/>
      <c r="PXW101" s="423"/>
      <c r="PXX101" s="424"/>
      <c r="PXY101" s="423"/>
      <c r="PXZ101" s="554"/>
      <c r="PYA101" s="554"/>
      <c r="PYB101" s="554"/>
      <c r="PYC101" s="424"/>
      <c r="PYD101" s="422"/>
      <c r="PYE101" s="424"/>
      <c r="PYF101" s="422"/>
      <c r="PYG101" s="423"/>
      <c r="PYH101" s="424"/>
      <c r="PYI101" s="423"/>
      <c r="PYJ101" s="554"/>
      <c r="PYK101" s="554"/>
      <c r="PYL101" s="554"/>
      <c r="PYM101" s="424"/>
      <c r="PYN101" s="422"/>
      <c r="PYO101" s="424"/>
      <c r="PYP101" s="422"/>
      <c r="PYQ101" s="423"/>
      <c r="PYR101" s="424"/>
      <c r="PYS101" s="423"/>
      <c r="PYT101" s="554"/>
      <c r="PYU101" s="554"/>
      <c r="PYV101" s="554"/>
      <c r="PYW101" s="424"/>
      <c r="PYX101" s="422"/>
      <c r="PYY101" s="424"/>
      <c r="PYZ101" s="422"/>
      <c r="PZA101" s="423"/>
      <c r="PZB101" s="424"/>
      <c r="PZC101" s="423"/>
      <c r="PZD101" s="554"/>
      <c r="PZE101" s="554"/>
      <c r="PZF101" s="554"/>
      <c r="PZG101" s="424"/>
      <c r="PZH101" s="422"/>
      <c r="PZI101" s="424"/>
      <c r="PZJ101" s="422"/>
      <c r="PZK101" s="423"/>
      <c r="PZL101" s="424"/>
      <c r="PZM101" s="423"/>
      <c r="PZN101" s="554"/>
      <c r="PZO101" s="554"/>
      <c r="PZP101" s="554"/>
      <c r="PZQ101" s="424"/>
      <c r="PZR101" s="422"/>
      <c r="PZS101" s="424"/>
      <c r="PZT101" s="422"/>
      <c r="PZU101" s="423"/>
      <c r="PZV101" s="424"/>
      <c r="PZW101" s="423"/>
      <c r="PZX101" s="554"/>
      <c r="PZY101" s="554"/>
      <c r="PZZ101" s="554"/>
      <c r="QAA101" s="424"/>
      <c r="QAB101" s="422"/>
      <c r="QAC101" s="424"/>
      <c r="QAD101" s="422"/>
      <c r="QAE101" s="423"/>
      <c r="QAF101" s="424"/>
      <c r="QAG101" s="423"/>
      <c r="QAH101" s="554"/>
      <c r="QAI101" s="554"/>
      <c r="QAJ101" s="554"/>
      <c r="QAK101" s="424"/>
      <c r="QAL101" s="422"/>
      <c r="QAM101" s="424"/>
      <c r="QAN101" s="422"/>
      <c r="QAO101" s="423"/>
      <c r="QAP101" s="424"/>
      <c r="QAQ101" s="423"/>
      <c r="QAR101" s="554"/>
      <c r="QAS101" s="554"/>
      <c r="QAT101" s="554"/>
      <c r="QAU101" s="424"/>
      <c r="QAV101" s="422"/>
      <c r="QAW101" s="424"/>
      <c r="QAX101" s="422"/>
      <c r="QAY101" s="423"/>
      <c r="QAZ101" s="424"/>
      <c r="QBA101" s="423"/>
      <c r="QBB101" s="554"/>
      <c r="QBC101" s="554"/>
      <c r="QBD101" s="554"/>
      <c r="QBE101" s="424"/>
      <c r="QBF101" s="422"/>
      <c r="QBG101" s="424"/>
      <c r="QBH101" s="422"/>
      <c r="QBI101" s="423"/>
      <c r="QBJ101" s="424"/>
      <c r="QBK101" s="423"/>
      <c r="QBL101" s="554"/>
      <c r="QBM101" s="554"/>
      <c r="QBN101" s="554"/>
      <c r="QBO101" s="424"/>
      <c r="QBP101" s="422"/>
      <c r="QBQ101" s="424"/>
      <c r="QBR101" s="422"/>
      <c r="QBS101" s="423"/>
      <c r="QBT101" s="424"/>
      <c r="QBU101" s="423"/>
      <c r="QBV101" s="554"/>
      <c r="QBW101" s="554"/>
      <c r="QBX101" s="554"/>
      <c r="QBY101" s="424"/>
      <c r="QBZ101" s="422"/>
      <c r="QCA101" s="424"/>
      <c r="QCB101" s="422"/>
      <c r="QCC101" s="423"/>
      <c r="QCD101" s="424"/>
      <c r="QCE101" s="423"/>
      <c r="QCF101" s="554"/>
      <c r="QCG101" s="554"/>
      <c r="QCH101" s="554"/>
      <c r="QCI101" s="424"/>
      <c r="QCJ101" s="422"/>
      <c r="QCK101" s="424"/>
      <c r="QCL101" s="422"/>
      <c r="QCM101" s="423"/>
      <c r="QCN101" s="424"/>
      <c r="QCO101" s="423"/>
      <c r="QCP101" s="554"/>
      <c r="QCQ101" s="554"/>
      <c r="QCR101" s="554"/>
      <c r="QCS101" s="424"/>
      <c r="QCT101" s="422"/>
      <c r="QCU101" s="424"/>
      <c r="QCV101" s="422"/>
      <c r="QCW101" s="423"/>
      <c r="QCX101" s="424"/>
      <c r="QCY101" s="423"/>
      <c r="QCZ101" s="554"/>
      <c r="QDA101" s="554"/>
      <c r="QDB101" s="554"/>
      <c r="QDC101" s="424"/>
      <c r="QDD101" s="422"/>
      <c r="QDE101" s="424"/>
      <c r="QDF101" s="422"/>
      <c r="QDG101" s="423"/>
      <c r="QDH101" s="424"/>
      <c r="QDI101" s="423"/>
      <c r="QDJ101" s="554"/>
      <c r="QDK101" s="554"/>
      <c r="QDL101" s="554"/>
      <c r="QDM101" s="424"/>
      <c r="QDN101" s="422"/>
      <c r="QDO101" s="424"/>
      <c r="QDP101" s="422"/>
      <c r="QDQ101" s="423"/>
      <c r="QDR101" s="424"/>
      <c r="QDS101" s="423"/>
      <c r="QDT101" s="554"/>
      <c r="QDU101" s="554"/>
      <c r="QDV101" s="554"/>
      <c r="QDW101" s="424"/>
      <c r="QDX101" s="422"/>
      <c r="QDY101" s="424"/>
      <c r="QDZ101" s="422"/>
      <c r="QEA101" s="423"/>
      <c r="QEB101" s="424"/>
      <c r="QEC101" s="423"/>
      <c r="QED101" s="554"/>
      <c r="QEE101" s="554"/>
      <c r="QEF101" s="554"/>
      <c r="QEG101" s="424"/>
      <c r="QEH101" s="422"/>
      <c r="QEI101" s="424"/>
      <c r="QEJ101" s="422"/>
      <c r="QEK101" s="423"/>
      <c r="QEL101" s="424"/>
      <c r="QEM101" s="423"/>
      <c r="QEN101" s="554"/>
      <c r="QEO101" s="554"/>
      <c r="QEP101" s="554"/>
      <c r="QEQ101" s="424"/>
      <c r="QER101" s="422"/>
      <c r="QES101" s="424"/>
      <c r="QET101" s="422"/>
      <c r="QEU101" s="423"/>
      <c r="QEV101" s="424"/>
      <c r="QEW101" s="423"/>
      <c r="QEX101" s="554"/>
      <c r="QEY101" s="554"/>
      <c r="QEZ101" s="554"/>
      <c r="QFA101" s="424"/>
      <c r="QFB101" s="422"/>
      <c r="QFC101" s="424"/>
      <c r="QFD101" s="422"/>
      <c r="QFE101" s="423"/>
      <c r="QFF101" s="424"/>
      <c r="QFG101" s="423"/>
      <c r="QFH101" s="554"/>
      <c r="QFI101" s="554"/>
      <c r="QFJ101" s="554"/>
      <c r="QFK101" s="424"/>
      <c r="QFL101" s="422"/>
      <c r="QFM101" s="424"/>
      <c r="QFN101" s="422"/>
      <c r="QFO101" s="423"/>
      <c r="QFP101" s="424"/>
      <c r="QFQ101" s="423"/>
      <c r="QFR101" s="554"/>
      <c r="QFS101" s="554"/>
      <c r="QFT101" s="554"/>
      <c r="QFU101" s="424"/>
      <c r="QFV101" s="422"/>
      <c r="QFW101" s="424"/>
      <c r="QFX101" s="422"/>
      <c r="QFY101" s="423"/>
      <c r="QFZ101" s="424"/>
      <c r="QGA101" s="423"/>
      <c r="QGB101" s="554"/>
      <c r="QGC101" s="554"/>
      <c r="QGD101" s="554"/>
      <c r="QGE101" s="424"/>
      <c r="QGF101" s="422"/>
      <c r="QGG101" s="424"/>
      <c r="QGH101" s="422"/>
      <c r="QGI101" s="423"/>
      <c r="QGJ101" s="424"/>
      <c r="QGK101" s="423"/>
      <c r="QGL101" s="554"/>
      <c r="QGM101" s="554"/>
      <c r="QGN101" s="554"/>
      <c r="QGO101" s="424"/>
      <c r="QGP101" s="422"/>
      <c r="QGQ101" s="424"/>
      <c r="QGR101" s="422"/>
      <c r="QGS101" s="423"/>
      <c r="QGT101" s="424"/>
      <c r="QGU101" s="423"/>
      <c r="QGV101" s="554"/>
      <c r="QGW101" s="554"/>
      <c r="QGX101" s="554"/>
      <c r="QGY101" s="424"/>
      <c r="QGZ101" s="422"/>
      <c r="QHA101" s="424"/>
      <c r="QHB101" s="422"/>
      <c r="QHC101" s="423"/>
      <c r="QHD101" s="424"/>
      <c r="QHE101" s="423"/>
      <c r="QHF101" s="554"/>
      <c r="QHG101" s="554"/>
      <c r="QHH101" s="554"/>
      <c r="QHI101" s="424"/>
      <c r="QHJ101" s="422"/>
      <c r="QHK101" s="424"/>
      <c r="QHL101" s="422"/>
      <c r="QHM101" s="423"/>
      <c r="QHN101" s="424"/>
      <c r="QHO101" s="423"/>
      <c r="QHP101" s="554"/>
      <c r="QHQ101" s="554"/>
      <c r="QHR101" s="554"/>
      <c r="QHS101" s="424"/>
      <c r="QHT101" s="422"/>
      <c r="QHU101" s="424"/>
      <c r="QHV101" s="422"/>
      <c r="QHW101" s="423"/>
      <c r="QHX101" s="424"/>
      <c r="QHY101" s="423"/>
      <c r="QHZ101" s="554"/>
      <c r="QIA101" s="554"/>
      <c r="QIB101" s="554"/>
      <c r="QIC101" s="424"/>
      <c r="QID101" s="422"/>
      <c r="QIE101" s="424"/>
      <c r="QIF101" s="422"/>
      <c r="QIG101" s="423"/>
      <c r="QIH101" s="424"/>
      <c r="QII101" s="423"/>
      <c r="QIJ101" s="554"/>
      <c r="QIK101" s="554"/>
      <c r="QIL101" s="554"/>
      <c r="QIM101" s="424"/>
      <c r="QIN101" s="422"/>
      <c r="QIO101" s="424"/>
      <c r="QIP101" s="422"/>
      <c r="QIQ101" s="423"/>
      <c r="QIR101" s="424"/>
      <c r="QIS101" s="423"/>
      <c r="QIT101" s="554"/>
      <c r="QIU101" s="554"/>
      <c r="QIV101" s="554"/>
      <c r="QIW101" s="424"/>
      <c r="QIX101" s="422"/>
      <c r="QIY101" s="424"/>
      <c r="QIZ101" s="422"/>
      <c r="QJA101" s="423"/>
      <c r="QJB101" s="424"/>
      <c r="QJC101" s="423"/>
      <c r="QJD101" s="554"/>
      <c r="QJE101" s="554"/>
      <c r="QJF101" s="554"/>
      <c r="QJG101" s="424"/>
      <c r="QJH101" s="422"/>
      <c r="QJI101" s="424"/>
      <c r="QJJ101" s="422"/>
      <c r="QJK101" s="423"/>
      <c r="QJL101" s="424"/>
      <c r="QJM101" s="423"/>
      <c r="QJN101" s="554"/>
      <c r="QJO101" s="554"/>
      <c r="QJP101" s="554"/>
      <c r="QJQ101" s="424"/>
      <c r="QJR101" s="422"/>
      <c r="QJS101" s="424"/>
      <c r="QJT101" s="422"/>
      <c r="QJU101" s="423"/>
      <c r="QJV101" s="424"/>
      <c r="QJW101" s="423"/>
      <c r="QJX101" s="554"/>
      <c r="QJY101" s="554"/>
      <c r="QJZ101" s="554"/>
      <c r="QKA101" s="424"/>
      <c r="QKB101" s="422"/>
      <c r="QKC101" s="424"/>
      <c r="QKD101" s="422"/>
      <c r="QKE101" s="423"/>
      <c r="QKF101" s="424"/>
      <c r="QKG101" s="423"/>
      <c r="QKH101" s="554"/>
      <c r="QKI101" s="554"/>
      <c r="QKJ101" s="554"/>
      <c r="QKK101" s="424"/>
      <c r="QKL101" s="422"/>
      <c r="QKM101" s="424"/>
      <c r="QKN101" s="422"/>
      <c r="QKO101" s="423"/>
      <c r="QKP101" s="424"/>
      <c r="QKQ101" s="423"/>
      <c r="QKR101" s="554"/>
      <c r="QKS101" s="554"/>
      <c r="QKT101" s="554"/>
      <c r="QKU101" s="424"/>
      <c r="QKV101" s="422"/>
      <c r="QKW101" s="424"/>
      <c r="QKX101" s="422"/>
      <c r="QKY101" s="423"/>
      <c r="QKZ101" s="424"/>
      <c r="QLA101" s="423"/>
      <c r="QLB101" s="554"/>
      <c r="QLC101" s="554"/>
      <c r="QLD101" s="554"/>
      <c r="QLE101" s="424"/>
      <c r="QLF101" s="422"/>
      <c r="QLG101" s="424"/>
      <c r="QLH101" s="422"/>
      <c r="QLI101" s="423"/>
      <c r="QLJ101" s="424"/>
      <c r="QLK101" s="423"/>
      <c r="QLL101" s="554"/>
      <c r="QLM101" s="554"/>
      <c r="QLN101" s="554"/>
      <c r="QLO101" s="424"/>
      <c r="QLP101" s="422"/>
      <c r="QLQ101" s="424"/>
      <c r="QLR101" s="422"/>
      <c r="QLS101" s="423"/>
      <c r="QLT101" s="424"/>
      <c r="QLU101" s="423"/>
      <c r="QLV101" s="554"/>
      <c r="QLW101" s="554"/>
      <c r="QLX101" s="554"/>
      <c r="QLY101" s="424"/>
      <c r="QLZ101" s="422"/>
      <c r="QMA101" s="424"/>
      <c r="QMB101" s="422"/>
      <c r="QMC101" s="423"/>
      <c r="QMD101" s="424"/>
      <c r="QME101" s="423"/>
      <c r="QMF101" s="554"/>
      <c r="QMG101" s="554"/>
      <c r="QMH101" s="554"/>
      <c r="QMI101" s="424"/>
      <c r="QMJ101" s="422"/>
      <c r="QMK101" s="424"/>
      <c r="QML101" s="422"/>
      <c r="QMM101" s="423"/>
      <c r="QMN101" s="424"/>
      <c r="QMO101" s="423"/>
      <c r="QMP101" s="554"/>
      <c r="QMQ101" s="554"/>
      <c r="QMR101" s="554"/>
      <c r="QMS101" s="424"/>
      <c r="QMT101" s="422"/>
      <c r="QMU101" s="424"/>
      <c r="QMV101" s="422"/>
      <c r="QMW101" s="423"/>
      <c r="QMX101" s="424"/>
      <c r="QMY101" s="423"/>
      <c r="QMZ101" s="554"/>
      <c r="QNA101" s="554"/>
      <c r="QNB101" s="554"/>
      <c r="QNC101" s="424"/>
      <c r="QND101" s="422"/>
      <c r="QNE101" s="424"/>
      <c r="QNF101" s="422"/>
      <c r="QNG101" s="423"/>
      <c r="QNH101" s="424"/>
      <c r="QNI101" s="423"/>
      <c r="QNJ101" s="554"/>
      <c r="QNK101" s="554"/>
      <c r="QNL101" s="554"/>
      <c r="QNM101" s="424"/>
      <c r="QNN101" s="422"/>
      <c r="QNO101" s="424"/>
      <c r="QNP101" s="422"/>
      <c r="QNQ101" s="423"/>
      <c r="QNR101" s="424"/>
      <c r="QNS101" s="423"/>
      <c r="QNT101" s="554"/>
      <c r="QNU101" s="554"/>
      <c r="QNV101" s="554"/>
      <c r="QNW101" s="424"/>
      <c r="QNX101" s="422"/>
      <c r="QNY101" s="424"/>
      <c r="QNZ101" s="422"/>
      <c r="QOA101" s="423"/>
      <c r="QOB101" s="424"/>
      <c r="QOC101" s="423"/>
      <c r="QOD101" s="554"/>
      <c r="QOE101" s="554"/>
      <c r="QOF101" s="554"/>
      <c r="QOG101" s="424"/>
      <c r="QOH101" s="422"/>
      <c r="QOI101" s="424"/>
      <c r="QOJ101" s="422"/>
      <c r="QOK101" s="423"/>
      <c r="QOL101" s="424"/>
      <c r="QOM101" s="423"/>
      <c r="QON101" s="554"/>
      <c r="QOO101" s="554"/>
      <c r="QOP101" s="554"/>
      <c r="QOQ101" s="424"/>
      <c r="QOR101" s="422"/>
      <c r="QOS101" s="424"/>
      <c r="QOT101" s="422"/>
      <c r="QOU101" s="423"/>
      <c r="QOV101" s="424"/>
      <c r="QOW101" s="423"/>
      <c r="QOX101" s="554"/>
      <c r="QOY101" s="554"/>
      <c r="QOZ101" s="554"/>
      <c r="QPA101" s="424"/>
      <c r="QPB101" s="422"/>
      <c r="QPC101" s="424"/>
      <c r="QPD101" s="422"/>
      <c r="QPE101" s="423"/>
      <c r="QPF101" s="424"/>
      <c r="QPG101" s="423"/>
      <c r="QPH101" s="554"/>
      <c r="QPI101" s="554"/>
      <c r="QPJ101" s="554"/>
      <c r="QPK101" s="424"/>
      <c r="QPL101" s="422"/>
      <c r="QPM101" s="424"/>
      <c r="QPN101" s="422"/>
      <c r="QPO101" s="423"/>
      <c r="QPP101" s="424"/>
      <c r="QPQ101" s="423"/>
      <c r="QPR101" s="554"/>
      <c r="QPS101" s="554"/>
      <c r="QPT101" s="554"/>
      <c r="QPU101" s="424"/>
      <c r="QPV101" s="422"/>
      <c r="QPW101" s="424"/>
      <c r="QPX101" s="422"/>
      <c r="QPY101" s="423"/>
      <c r="QPZ101" s="424"/>
      <c r="QQA101" s="423"/>
      <c r="QQB101" s="554"/>
      <c r="QQC101" s="554"/>
      <c r="QQD101" s="554"/>
      <c r="QQE101" s="424"/>
      <c r="QQF101" s="422"/>
      <c r="QQG101" s="424"/>
      <c r="QQH101" s="422"/>
      <c r="QQI101" s="423"/>
      <c r="QQJ101" s="424"/>
      <c r="QQK101" s="423"/>
      <c r="QQL101" s="554"/>
      <c r="QQM101" s="554"/>
      <c r="QQN101" s="554"/>
      <c r="QQO101" s="424"/>
      <c r="QQP101" s="422"/>
      <c r="QQQ101" s="424"/>
      <c r="QQR101" s="422"/>
      <c r="QQS101" s="423"/>
      <c r="QQT101" s="424"/>
      <c r="QQU101" s="423"/>
      <c r="QQV101" s="554"/>
      <c r="QQW101" s="554"/>
      <c r="QQX101" s="554"/>
      <c r="QQY101" s="424"/>
      <c r="QQZ101" s="422"/>
      <c r="QRA101" s="424"/>
      <c r="QRB101" s="422"/>
      <c r="QRC101" s="423"/>
      <c r="QRD101" s="424"/>
      <c r="QRE101" s="423"/>
      <c r="QRF101" s="554"/>
      <c r="QRG101" s="554"/>
      <c r="QRH101" s="554"/>
      <c r="QRI101" s="424"/>
      <c r="QRJ101" s="422"/>
      <c r="QRK101" s="424"/>
      <c r="QRL101" s="422"/>
      <c r="QRM101" s="423"/>
      <c r="QRN101" s="424"/>
      <c r="QRO101" s="423"/>
      <c r="QRP101" s="554"/>
      <c r="QRQ101" s="554"/>
      <c r="QRR101" s="554"/>
      <c r="QRS101" s="424"/>
      <c r="QRT101" s="422"/>
      <c r="QRU101" s="424"/>
      <c r="QRV101" s="422"/>
      <c r="QRW101" s="423"/>
      <c r="QRX101" s="424"/>
      <c r="QRY101" s="423"/>
      <c r="QRZ101" s="554"/>
      <c r="QSA101" s="554"/>
      <c r="QSB101" s="554"/>
      <c r="QSC101" s="424"/>
      <c r="QSD101" s="422"/>
      <c r="QSE101" s="424"/>
      <c r="QSF101" s="422"/>
      <c r="QSG101" s="423"/>
      <c r="QSH101" s="424"/>
      <c r="QSI101" s="423"/>
      <c r="QSJ101" s="554"/>
      <c r="QSK101" s="554"/>
      <c r="QSL101" s="554"/>
      <c r="QSM101" s="424"/>
      <c r="QSN101" s="422"/>
      <c r="QSO101" s="424"/>
      <c r="QSP101" s="422"/>
      <c r="QSQ101" s="423"/>
      <c r="QSR101" s="424"/>
      <c r="QSS101" s="423"/>
      <c r="QST101" s="554"/>
      <c r="QSU101" s="554"/>
      <c r="QSV101" s="554"/>
      <c r="QSW101" s="424"/>
      <c r="QSX101" s="422"/>
      <c r="QSY101" s="424"/>
      <c r="QSZ101" s="422"/>
      <c r="QTA101" s="423"/>
      <c r="QTB101" s="424"/>
      <c r="QTC101" s="423"/>
      <c r="QTD101" s="554"/>
      <c r="QTE101" s="554"/>
      <c r="QTF101" s="554"/>
      <c r="QTG101" s="424"/>
      <c r="QTH101" s="422"/>
      <c r="QTI101" s="424"/>
      <c r="QTJ101" s="422"/>
      <c r="QTK101" s="423"/>
      <c r="QTL101" s="424"/>
      <c r="QTM101" s="423"/>
      <c r="QTN101" s="554"/>
      <c r="QTO101" s="554"/>
      <c r="QTP101" s="554"/>
      <c r="QTQ101" s="424"/>
      <c r="QTR101" s="422"/>
      <c r="QTS101" s="424"/>
      <c r="QTT101" s="422"/>
      <c r="QTU101" s="423"/>
      <c r="QTV101" s="424"/>
      <c r="QTW101" s="423"/>
      <c r="QTX101" s="554"/>
      <c r="QTY101" s="554"/>
      <c r="QTZ101" s="554"/>
      <c r="QUA101" s="424"/>
      <c r="QUB101" s="422"/>
      <c r="QUC101" s="424"/>
      <c r="QUD101" s="422"/>
      <c r="QUE101" s="423"/>
      <c r="QUF101" s="424"/>
      <c r="QUG101" s="423"/>
      <c r="QUH101" s="554"/>
      <c r="QUI101" s="554"/>
      <c r="QUJ101" s="554"/>
      <c r="QUK101" s="424"/>
      <c r="QUL101" s="422"/>
      <c r="QUM101" s="424"/>
      <c r="QUN101" s="422"/>
      <c r="QUO101" s="423"/>
      <c r="QUP101" s="424"/>
      <c r="QUQ101" s="423"/>
      <c r="QUR101" s="554"/>
      <c r="QUS101" s="554"/>
      <c r="QUT101" s="554"/>
      <c r="QUU101" s="424"/>
      <c r="QUV101" s="422"/>
      <c r="QUW101" s="424"/>
      <c r="QUX101" s="422"/>
      <c r="QUY101" s="423"/>
      <c r="QUZ101" s="424"/>
      <c r="QVA101" s="423"/>
      <c r="QVB101" s="554"/>
      <c r="QVC101" s="554"/>
      <c r="QVD101" s="554"/>
      <c r="QVE101" s="424"/>
      <c r="QVF101" s="422"/>
      <c r="QVG101" s="424"/>
      <c r="QVH101" s="422"/>
      <c r="QVI101" s="423"/>
      <c r="QVJ101" s="424"/>
      <c r="QVK101" s="423"/>
      <c r="QVL101" s="554"/>
      <c r="QVM101" s="554"/>
      <c r="QVN101" s="554"/>
      <c r="QVO101" s="424"/>
      <c r="QVP101" s="422"/>
      <c r="QVQ101" s="424"/>
      <c r="QVR101" s="422"/>
      <c r="QVS101" s="423"/>
      <c r="QVT101" s="424"/>
      <c r="QVU101" s="423"/>
      <c r="QVV101" s="554"/>
      <c r="QVW101" s="554"/>
      <c r="QVX101" s="554"/>
      <c r="QVY101" s="424"/>
      <c r="QVZ101" s="422"/>
      <c r="QWA101" s="424"/>
      <c r="QWB101" s="422"/>
      <c r="QWC101" s="423"/>
      <c r="QWD101" s="424"/>
      <c r="QWE101" s="423"/>
      <c r="QWF101" s="554"/>
      <c r="QWG101" s="554"/>
      <c r="QWH101" s="554"/>
      <c r="QWI101" s="424"/>
      <c r="QWJ101" s="422"/>
      <c r="QWK101" s="424"/>
      <c r="QWL101" s="422"/>
      <c r="QWM101" s="423"/>
      <c r="QWN101" s="424"/>
      <c r="QWO101" s="423"/>
      <c r="QWP101" s="554"/>
      <c r="QWQ101" s="554"/>
      <c r="QWR101" s="554"/>
      <c r="QWS101" s="424"/>
      <c r="QWT101" s="422"/>
      <c r="QWU101" s="424"/>
      <c r="QWV101" s="422"/>
      <c r="QWW101" s="423"/>
      <c r="QWX101" s="424"/>
      <c r="QWY101" s="423"/>
      <c r="QWZ101" s="554"/>
      <c r="QXA101" s="554"/>
      <c r="QXB101" s="554"/>
      <c r="QXC101" s="424"/>
      <c r="QXD101" s="422"/>
      <c r="QXE101" s="424"/>
      <c r="QXF101" s="422"/>
      <c r="QXG101" s="423"/>
      <c r="QXH101" s="424"/>
      <c r="QXI101" s="423"/>
      <c r="QXJ101" s="554"/>
      <c r="QXK101" s="554"/>
      <c r="QXL101" s="554"/>
      <c r="QXM101" s="424"/>
      <c r="QXN101" s="422"/>
      <c r="QXO101" s="424"/>
      <c r="QXP101" s="422"/>
      <c r="QXQ101" s="423"/>
      <c r="QXR101" s="424"/>
      <c r="QXS101" s="423"/>
      <c r="QXT101" s="554"/>
      <c r="QXU101" s="554"/>
      <c r="QXV101" s="554"/>
      <c r="QXW101" s="424"/>
      <c r="QXX101" s="422"/>
      <c r="QXY101" s="424"/>
      <c r="QXZ101" s="422"/>
      <c r="QYA101" s="423"/>
      <c r="QYB101" s="424"/>
      <c r="QYC101" s="423"/>
      <c r="QYD101" s="554"/>
      <c r="QYE101" s="554"/>
      <c r="QYF101" s="554"/>
      <c r="QYG101" s="424"/>
      <c r="QYH101" s="422"/>
      <c r="QYI101" s="424"/>
      <c r="QYJ101" s="422"/>
      <c r="QYK101" s="423"/>
      <c r="QYL101" s="424"/>
      <c r="QYM101" s="423"/>
      <c r="QYN101" s="554"/>
      <c r="QYO101" s="554"/>
      <c r="QYP101" s="554"/>
      <c r="QYQ101" s="424"/>
      <c r="QYR101" s="422"/>
      <c r="QYS101" s="424"/>
      <c r="QYT101" s="422"/>
      <c r="QYU101" s="423"/>
      <c r="QYV101" s="424"/>
      <c r="QYW101" s="423"/>
      <c r="QYX101" s="554"/>
      <c r="QYY101" s="554"/>
      <c r="QYZ101" s="554"/>
      <c r="QZA101" s="424"/>
      <c r="QZB101" s="422"/>
      <c r="QZC101" s="424"/>
      <c r="QZD101" s="422"/>
      <c r="QZE101" s="423"/>
      <c r="QZF101" s="424"/>
      <c r="QZG101" s="423"/>
      <c r="QZH101" s="554"/>
      <c r="QZI101" s="554"/>
      <c r="QZJ101" s="554"/>
      <c r="QZK101" s="424"/>
      <c r="QZL101" s="422"/>
      <c r="QZM101" s="424"/>
      <c r="QZN101" s="422"/>
      <c r="QZO101" s="423"/>
      <c r="QZP101" s="424"/>
      <c r="QZQ101" s="423"/>
      <c r="QZR101" s="554"/>
      <c r="QZS101" s="554"/>
      <c r="QZT101" s="554"/>
      <c r="QZU101" s="424"/>
      <c r="QZV101" s="422"/>
      <c r="QZW101" s="424"/>
      <c r="QZX101" s="422"/>
      <c r="QZY101" s="423"/>
      <c r="QZZ101" s="424"/>
      <c r="RAA101" s="423"/>
      <c r="RAB101" s="554"/>
      <c r="RAC101" s="554"/>
      <c r="RAD101" s="554"/>
      <c r="RAE101" s="424"/>
      <c r="RAF101" s="422"/>
      <c r="RAG101" s="424"/>
      <c r="RAH101" s="422"/>
      <c r="RAI101" s="423"/>
      <c r="RAJ101" s="424"/>
      <c r="RAK101" s="423"/>
      <c r="RAL101" s="554"/>
      <c r="RAM101" s="554"/>
      <c r="RAN101" s="554"/>
      <c r="RAO101" s="424"/>
      <c r="RAP101" s="422"/>
      <c r="RAQ101" s="424"/>
      <c r="RAR101" s="422"/>
      <c r="RAS101" s="423"/>
      <c r="RAT101" s="424"/>
      <c r="RAU101" s="423"/>
      <c r="RAV101" s="554"/>
      <c r="RAW101" s="554"/>
      <c r="RAX101" s="554"/>
      <c r="RAY101" s="424"/>
      <c r="RAZ101" s="422"/>
      <c r="RBA101" s="424"/>
      <c r="RBB101" s="422"/>
      <c r="RBC101" s="423"/>
      <c r="RBD101" s="424"/>
      <c r="RBE101" s="423"/>
      <c r="RBF101" s="554"/>
      <c r="RBG101" s="554"/>
      <c r="RBH101" s="554"/>
      <c r="RBI101" s="424"/>
      <c r="RBJ101" s="422"/>
      <c r="RBK101" s="424"/>
      <c r="RBL101" s="422"/>
      <c r="RBM101" s="423"/>
      <c r="RBN101" s="424"/>
      <c r="RBO101" s="423"/>
      <c r="RBP101" s="554"/>
      <c r="RBQ101" s="554"/>
      <c r="RBR101" s="554"/>
      <c r="RBS101" s="424"/>
      <c r="RBT101" s="422"/>
      <c r="RBU101" s="424"/>
      <c r="RBV101" s="422"/>
      <c r="RBW101" s="423"/>
      <c r="RBX101" s="424"/>
      <c r="RBY101" s="423"/>
      <c r="RBZ101" s="554"/>
      <c r="RCA101" s="554"/>
      <c r="RCB101" s="554"/>
      <c r="RCC101" s="424"/>
      <c r="RCD101" s="422"/>
      <c r="RCE101" s="424"/>
      <c r="RCF101" s="422"/>
      <c r="RCG101" s="423"/>
      <c r="RCH101" s="424"/>
      <c r="RCI101" s="423"/>
      <c r="RCJ101" s="554"/>
      <c r="RCK101" s="554"/>
      <c r="RCL101" s="554"/>
      <c r="RCM101" s="424"/>
      <c r="RCN101" s="422"/>
      <c r="RCO101" s="424"/>
      <c r="RCP101" s="422"/>
      <c r="RCQ101" s="423"/>
      <c r="RCR101" s="424"/>
      <c r="RCS101" s="423"/>
      <c r="RCT101" s="554"/>
      <c r="RCU101" s="554"/>
      <c r="RCV101" s="554"/>
      <c r="RCW101" s="424"/>
      <c r="RCX101" s="422"/>
      <c r="RCY101" s="424"/>
      <c r="RCZ101" s="422"/>
      <c r="RDA101" s="423"/>
      <c r="RDB101" s="424"/>
      <c r="RDC101" s="423"/>
      <c r="RDD101" s="554"/>
      <c r="RDE101" s="554"/>
      <c r="RDF101" s="554"/>
      <c r="RDG101" s="424"/>
      <c r="RDH101" s="422"/>
      <c r="RDI101" s="424"/>
      <c r="RDJ101" s="422"/>
      <c r="RDK101" s="423"/>
      <c r="RDL101" s="424"/>
      <c r="RDM101" s="423"/>
      <c r="RDN101" s="554"/>
      <c r="RDO101" s="554"/>
      <c r="RDP101" s="554"/>
      <c r="RDQ101" s="424"/>
      <c r="RDR101" s="422"/>
      <c r="RDS101" s="424"/>
      <c r="RDT101" s="422"/>
      <c r="RDU101" s="423"/>
      <c r="RDV101" s="424"/>
      <c r="RDW101" s="423"/>
      <c r="RDX101" s="554"/>
      <c r="RDY101" s="554"/>
      <c r="RDZ101" s="554"/>
      <c r="REA101" s="424"/>
      <c r="REB101" s="422"/>
      <c r="REC101" s="424"/>
      <c r="RED101" s="422"/>
      <c r="REE101" s="423"/>
      <c r="REF101" s="424"/>
      <c r="REG101" s="423"/>
      <c r="REH101" s="554"/>
      <c r="REI101" s="554"/>
      <c r="REJ101" s="554"/>
      <c r="REK101" s="424"/>
      <c r="REL101" s="422"/>
      <c r="REM101" s="424"/>
      <c r="REN101" s="422"/>
      <c r="REO101" s="423"/>
      <c r="REP101" s="424"/>
      <c r="REQ101" s="423"/>
      <c r="RER101" s="554"/>
      <c r="RES101" s="554"/>
      <c r="RET101" s="554"/>
      <c r="REU101" s="424"/>
      <c r="REV101" s="422"/>
      <c r="REW101" s="424"/>
      <c r="REX101" s="422"/>
      <c r="REY101" s="423"/>
      <c r="REZ101" s="424"/>
      <c r="RFA101" s="423"/>
      <c r="RFB101" s="554"/>
      <c r="RFC101" s="554"/>
      <c r="RFD101" s="554"/>
      <c r="RFE101" s="424"/>
      <c r="RFF101" s="422"/>
      <c r="RFG101" s="424"/>
      <c r="RFH101" s="422"/>
      <c r="RFI101" s="423"/>
      <c r="RFJ101" s="424"/>
      <c r="RFK101" s="423"/>
      <c r="RFL101" s="554"/>
      <c r="RFM101" s="554"/>
      <c r="RFN101" s="554"/>
      <c r="RFO101" s="424"/>
      <c r="RFP101" s="422"/>
      <c r="RFQ101" s="424"/>
      <c r="RFR101" s="422"/>
      <c r="RFS101" s="423"/>
      <c r="RFT101" s="424"/>
      <c r="RFU101" s="423"/>
      <c r="RFV101" s="554"/>
      <c r="RFW101" s="554"/>
      <c r="RFX101" s="554"/>
      <c r="RFY101" s="424"/>
      <c r="RFZ101" s="422"/>
      <c r="RGA101" s="424"/>
      <c r="RGB101" s="422"/>
      <c r="RGC101" s="423"/>
      <c r="RGD101" s="424"/>
      <c r="RGE101" s="423"/>
      <c r="RGF101" s="554"/>
      <c r="RGG101" s="554"/>
      <c r="RGH101" s="554"/>
      <c r="RGI101" s="424"/>
      <c r="RGJ101" s="422"/>
      <c r="RGK101" s="424"/>
      <c r="RGL101" s="422"/>
      <c r="RGM101" s="423"/>
      <c r="RGN101" s="424"/>
      <c r="RGO101" s="423"/>
      <c r="RGP101" s="554"/>
      <c r="RGQ101" s="554"/>
      <c r="RGR101" s="554"/>
      <c r="RGS101" s="424"/>
      <c r="RGT101" s="422"/>
      <c r="RGU101" s="424"/>
      <c r="RGV101" s="422"/>
      <c r="RGW101" s="423"/>
      <c r="RGX101" s="424"/>
      <c r="RGY101" s="423"/>
      <c r="RGZ101" s="554"/>
      <c r="RHA101" s="554"/>
      <c r="RHB101" s="554"/>
      <c r="RHC101" s="424"/>
      <c r="RHD101" s="422"/>
      <c r="RHE101" s="424"/>
      <c r="RHF101" s="422"/>
      <c r="RHG101" s="423"/>
      <c r="RHH101" s="424"/>
      <c r="RHI101" s="423"/>
      <c r="RHJ101" s="554"/>
      <c r="RHK101" s="554"/>
      <c r="RHL101" s="554"/>
      <c r="RHM101" s="424"/>
      <c r="RHN101" s="422"/>
      <c r="RHO101" s="424"/>
      <c r="RHP101" s="422"/>
      <c r="RHQ101" s="423"/>
      <c r="RHR101" s="424"/>
      <c r="RHS101" s="423"/>
      <c r="RHT101" s="554"/>
      <c r="RHU101" s="554"/>
      <c r="RHV101" s="554"/>
      <c r="RHW101" s="424"/>
      <c r="RHX101" s="422"/>
      <c r="RHY101" s="424"/>
      <c r="RHZ101" s="422"/>
      <c r="RIA101" s="423"/>
      <c r="RIB101" s="424"/>
      <c r="RIC101" s="423"/>
      <c r="RID101" s="554"/>
      <c r="RIE101" s="554"/>
      <c r="RIF101" s="554"/>
      <c r="RIG101" s="424"/>
      <c r="RIH101" s="422"/>
      <c r="RII101" s="424"/>
      <c r="RIJ101" s="422"/>
      <c r="RIK101" s="423"/>
      <c r="RIL101" s="424"/>
      <c r="RIM101" s="423"/>
      <c r="RIN101" s="554"/>
      <c r="RIO101" s="554"/>
      <c r="RIP101" s="554"/>
      <c r="RIQ101" s="424"/>
      <c r="RIR101" s="422"/>
      <c r="RIS101" s="424"/>
      <c r="RIT101" s="422"/>
      <c r="RIU101" s="423"/>
      <c r="RIV101" s="424"/>
      <c r="RIW101" s="423"/>
      <c r="RIX101" s="554"/>
      <c r="RIY101" s="554"/>
      <c r="RIZ101" s="554"/>
      <c r="RJA101" s="424"/>
      <c r="RJB101" s="422"/>
      <c r="RJC101" s="424"/>
      <c r="RJD101" s="422"/>
      <c r="RJE101" s="423"/>
      <c r="RJF101" s="424"/>
      <c r="RJG101" s="423"/>
      <c r="RJH101" s="554"/>
      <c r="RJI101" s="554"/>
      <c r="RJJ101" s="554"/>
      <c r="RJK101" s="424"/>
      <c r="RJL101" s="422"/>
      <c r="RJM101" s="424"/>
      <c r="RJN101" s="422"/>
      <c r="RJO101" s="423"/>
      <c r="RJP101" s="424"/>
      <c r="RJQ101" s="423"/>
      <c r="RJR101" s="554"/>
      <c r="RJS101" s="554"/>
      <c r="RJT101" s="554"/>
      <c r="RJU101" s="424"/>
      <c r="RJV101" s="422"/>
      <c r="RJW101" s="424"/>
      <c r="RJX101" s="422"/>
      <c r="RJY101" s="423"/>
      <c r="RJZ101" s="424"/>
      <c r="RKA101" s="423"/>
      <c r="RKB101" s="554"/>
      <c r="RKC101" s="554"/>
      <c r="RKD101" s="554"/>
      <c r="RKE101" s="424"/>
      <c r="RKF101" s="422"/>
      <c r="RKG101" s="424"/>
      <c r="RKH101" s="422"/>
      <c r="RKI101" s="423"/>
      <c r="RKJ101" s="424"/>
      <c r="RKK101" s="423"/>
      <c r="RKL101" s="554"/>
      <c r="RKM101" s="554"/>
      <c r="RKN101" s="554"/>
      <c r="RKO101" s="424"/>
      <c r="RKP101" s="422"/>
      <c r="RKQ101" s="424"/>
      <c r="RKR101" s="422"/>
      <c r="RKS101" s="423"/>
      <c r="RKT101" s="424"/>
      <c r="RKU101" s="423"/>
      <c r="RKV101" s="554"/>
      <c r="RKW101" s="554"/>
      <c r="RKX101" s="554"/>
      <c r="RKY101" s="424"/>
      <c r="RKZ101" s="422"/>
      <c r="RLA101" s="424"/>
      <c r="RLB101" s="422"/>
      <c r="RLC101" s="423"/>
      <c r="RLD101" s="424"/>
      <c r="RLE101" s="423"/>
      <c r="RLF101" s="554"/>
      <c r="RLG101" s="554"/>
      <c r="RLH101" s="554"/>
      <c r="RLI101" s="424"/>
      <c r="RLJ101" s="422"/>
      <c r="RLK101" s="424"/>
      <c r="RLL101" s="422"/>
      <c r="RLM101" s="423"/>
      <c r="RLN101" s="424"/>
      <c r="RLO101" s="423"/>
      <c r="RLP101" s="554"/>
      <c r="RLQ101" s="554"/>
      <c r="RLR101" s="554"/>
      <c r="RLS101" s="424"/>
      <c r="RLT101" s="422"/>
      <c r="RLU101" s="424"/>
      <c r="RLV101" s="422"/>
      <c r="RLW101" s="423"/>
      <c r="RLX101" s="424"/>
      <c r="RLY101" s="423"/>
      <c r="RLZ101" s="554"/>
      <c r="RMA101" s="554"/>
      <c r="RMB101" s="554"/>
      <c r="RMC101" s="424"/>
      <c r="RMD101" s="422"/>
      <c r="RME101" s="424"/>
      <c r="RMF101" s="422"/>
      <c r="RMG101" s="423"/>
      <c r="RMH101" s="424"/>
      <c r="RMI101" s="423"/>
      <c r="RMJ101" s="554"/>
      <c r="RMK101" s="554"/>
      <c r="RML101" s="554"/>
      <c r="RMM101" s="424"/>
      <c r="RMN101" s="422"/>
      <c r="RMO101" s="424"/>
      <c r="RMP101" s="422"/>
      <c r="RMQ101" s="423"/>
      <c r="RMR101" s="424"/>
      <c r="RMS101" s="423"/>
      <c r="RMT101" s="554"/>
      <c r="RMU101" s="554"/>
      <c r="RMV101" s="554"/>
      <c r="RMW101" s="424"/>
      <c r="RMX101" s="422"/>
      <c r="RMY101" s="424"/>
      <c r="RMZ101" s="422"/>
      <c r="RNA101" s="423"/>
      <c r="RNB101" s="424"/>
      <c r="RNC101" s="423"/>
      <c r="RND101" s="554"/>
      <c r="RNE101" s="554"/>
      <c r="RNF101" s="554"/>
      <c r="RNG101" s="424"/>
      <c r="RNH101" s="422"/>
      <c r="RNI101" s="424"/>
      <c r="RNJ101" s="422"/>
      <c r="RNK101" s="423"/>
      <c r="RNL101" s="424"/>
      <c r="RNM101" s="423"/>
      <c r="RNN101" s="554"/>
      <c r="RNO101" s="554"/>
      <c r="RNP101" s="554"/>
      <c r="RNQ101" s="424"/>
      <c r="RNR101" s="422"/>
      <c r="RNS101" s="424"/>
      <c r="RNT101" s="422"/>
      <c r="RNU101" s="423"/>
      <c r="RNV101" s="424"/>
      <c r="RNW101" s="423"/>
      <c r="RNX101" s="554"/>
      <c r="RNY101" s="554"/>
      <c r="RNZ101" s="554"/>
      <c r="ROA101" s="424"/>
      <c r="ROB101" s="422"/>
      <c r="ROC101" s="424"/>
      <c r="ROD101" s="422"/>
      <c r="ROE101" s="423"/>
      <c r="ROF101" s="424"/>
      <c r="ROG101" s="423"/>
      <c r="ROH101" s="554"/>
      <c r="ROI101" s="554"/>
      <c r="ROJ101" s="554"/>
      <c r="ROK101" s="424"/>
      <c r="ROL101" s="422"/>
      <c r="ROM101" s="424"/>
      <c r="RON101" s="422"/>
      <c r="ROO101" s="423"/>
      <c r="ROP101" s="424"/>
      <c r="ROQ101" s="423"/>
      <c r="ROR101" s="554"/>
      <c r="ROS101" s="554"/>
      <c r="ROT101" s="554"/>
      <c r="ROU101" s="424"/>
      <c r="ROV101" s="422"/>
      <c r="ROW101" s="424"/>
      <c r="ROX101" s="422"/>
      <c r="ROY101" s="423"/>
      <c r="ROZ101" s="424"/>
      <c r="RPA101" s="423"/>
      <c r="RPB101" s="554"/>
      <c r="RPC101" s="554"/>
      <c r="RPD101" s="554"/>
      <c r="RPE101" s="424"/>
      <c r="RPF101" s="422"/>
      <c r="RPG101" s="424"/>
      <c r="RPH101" s="422"/>
      <c r="RPI101" s="423"/>
      <c r="RPJ101" s="424"/>
      <c r="RPK101" s="423"/>
      <c r="RPL101" s="554"/>
      <c r="RPM101" s="554"/>
      <c r="RPN101" s="554"/>
      <c r="RPO101" s="424"/>
      <c r="RPP101" s="422"/>
      <c r="RPQ101" s="424"/>
      <c r="RPR101" s="422"/>
      <c r="RPS101" s="423"/>
      <c r="RPT101" s="424"/>
      <c r="RPU101" s="423"/>
      <c r="RPV101" s="554"/>
      <c r="RPW101" s="554"/>
      <c r="RPX101" s="554"/>
      <c r="RPY101" s="424"/>
      <c r="RPZ101" s="422"/>
      <c r="RQA101" s="424"/>
      <c r="RQB101" s="422"/>
      <c r="RQC101" s="423"/>
      <c r="RQD101" s="424"/>
      <c r="RQE101" s="423"/>
      <c r="RQF101" s="554"/>
      <c r="RQG101" s="554"/>
      <c r="RQH101" s="554"/>
      <c r="RQI101" s="424"/>
      <c r="RQJ101" s="422"/>
      <c r="RQK101" s="424"/>
      <c r="RQL101" s="422"/>
      <c r="RQM101" s="423"/>
      <c r="RQN101" s="424"/>
      <c r="RQO101" s="423"/>
      <c r="RQP101" s="554"/>
      <c r="RQQ101" s="554"/>
      <c r="RQR101" s="554"/>
      <c r="RQS101" s="424"/>
      <c r="RQT101" s="422"/>
      <c r="RQU101" s="424"/>
      <c r="RQV101" s="422"/>
      <c r="RQW101" s="423"/>
      <c r="RQX101" s="424"/>
      <c r="RQY101" s="423"/>
      <c r="RQZ101" s="554"/>
      <c r="RRA101" s="554"/>
      <c r="RRB101" s="554"/>
      <c r="RRC101" s="424"/>
      <c r="RRD101" s="422"/>
      <c r="RRE101" s="424"/>
      <c r="RRF101" s="422"/>
      <c r="RRG101" s="423"/>
      <c r="RRH101" s="424"/>
      <c r="RRI101" s="423"/>
      <c r="RRJ101" s="554"/>
      <c r="RRK101" s="554"/>
      <c r="RRL101" s="554"/>
      <c r="RRM101" s="424"/>
      <c r="RRN101" s="422"/>
      <c r="RRO101" s="424"/>
      <c r="RRP101" s="422"/>
      <c r="RRQ101" s="423"/>
      <c r="RRR101" s="424"/>
      <c r="RRS101" s="423"/>
      <c r="RRT101" s="554"/>
      <c r="RRU101" s="554"/>
      <c r="RRV101" s="554"/>
      <c r="RRW101" s="424"/>
      <c r="RRX101" s="422"/>
      <c r="RRY101" s="424"/>
      <c r="RRZ101" s="422"/>
      <c r="RSA101" s="423"/>
      <c r="RSB101" s="424"/>
      <c r="RSC101" s="423"/>
      <c r="RSD101" s="554"/>
      <c r="RSE101" s="554"/>
      <c r="RSF101" s="554"/>
      <c r="RSG101" s="424"/>
      <c r="RSH101" s="422"/>
      <c r="RSI101" s="424"/>
      <c r="RSJ101" s="422"/>
      <c r="RSK101" s="423"/>
      <c r="RSL101" s="424"/>
      <c r="RSM101" s="423"/>
      <c r="RSN101" s="554"/>
      <c r="RSO101" s="554"/>
      <c r="RSP101" s="554"/>
      <c r="RSQ101" s="424"/>
      <c r="RSR101" s="422"/>
      <c r="RSS101" s="424"/>
      <c r="RST101" s="422"/>
      <c r="RSU101" s="423"/>
      <c r="RSV101" s="424"/>
      <c r="RSW101" s="423"/>
      <c r="RSX101" s="554"/>
      <c r="RSY101" s="554"/>
      <c r="RSZ101" s="554"/>
      <c r="RTA101" s="424"/>
      <c r="RTB101" s="422"/>
      <c r="RTC101" s="424"/>
      <c r="RTD101" s="422"/>
      <c r="RTE101" s="423"/>
      <c r="RTF101" s="424"/>
      <c r="RTG101" s="423"/>
      <c r="RTH101" s="554"/>
      <c r="RTI101" s="554"/>
      <c r="RTJ101" s="554"/>
      <c r="RTK101" s="424"/>
      <c r="RTL101" s="422"/>
      <c r="RTM101" s="424"/>
      <c r="RTN101" s="422"/>
      <c r="RTO101" s="423"/>
      <c r="RTP101" s="424"/>
      <c r="RTQ101" s="423"/>
      <c r="RTR101" s="554"/>
      <c r="RTS101" s="554"/>
      <c r="RTT101" s="554"/>
      <c r="RTU101" s="424"/>
      <c r="RTV101" s="422"/>
      <c r="RTW101" s="424"/>
      <c r="RTX101" s="422"/>
      <c r="RTY101" s="423"/>
      <c r="RTZ101" s="424"/>
      <c r="RUA101" s="423"/>
      <c r="RUB101" s="554"/>
      <c r="RUC101" s="554"/>
      <c r="RUD101" s="554"/>
      <c r="RUE101" s="424"/>
      <c r="RUF101" s="422"/>
      <c r="RUG101" s="424"/>
      <c r="RUH101" s="422"/>
      <c r="RUI101" s="423"/>
      <c r="RUJ101" s="424"/>
      <c r="RUK101" s="423"/>
      <c r="RUL101" s="554"/>
      <c r="RUM101" s="554"/>
      <c r="RUN101" s="554"/>
      <c r="RUO101" s="424"/>
      <c r="RUP101" s="422"/>
      <c r="RUQ101" s="424"/>
      <c r="RUR101" s="422"/>
      <c r="RUS101" s="423"/>
      <c r="RUT101" s="424"/>
      <c r="RUU101" s="423"/>
      <c r="RUV101" s="554"/>
      <c r="RUW101" s="554"/>
      <c r="RUX101" s="554"/>
      <c r="RUY101" s="424"/>
      <c r="RUZ101" s="422"/>
      <c r="RVA101" s="424"/>
      <c r="RVB101" s="422"/>
      <c r="RVC101" s="423"/>
      <c r="RVD101" s="424"/>
      <c r="RVE101" s="423"/>
      <c r="RVF101" s="554"/>
      <c r="RVG101" s="554"/>
      <c r="RVH101" s="554"/>
      <c r="RVI101" s="424"/>
      <c r="RVJ101" s="422"/>
      <c r="RVK101" s="424"/>
      <c r="RVL101" s="422"/>
      <c r="RVM101" s="423"/>
      <c r="RVN101" s="424"/>
      <c r="RVO101" s="423"/>
      <c r="RVP101" s="554"/>
      <c r="RVQ101" s="554"/>
      <c r="RVR101" s="554"/>
      <c r="RVS101" s="424"/>
      <c r="RVT101" s="422"/>
      <c r="RVU101" s="424"/>
      <c r="RVV101" s="422"/>
      <c r="RVW101" s="423"/>
      <c r="RVX101" s="424"/>
      <c r="RVY101" s="423"/>
      <c r="RVZ101" s="554"/>
      <c r="RWA101" s="554"/>
      <c r="RWB101" s="554"/>
      <c r="RWC101" s="424"/>
      <c r="RWD101" s="422"/>
      <c r="RWE101" s="424"/>
      <c r="RWF101" s="422"/>
      <c r="RWG101" s="423"/>
      <c r="RWH101" s="424"/>
      <c r="RWI101" s="423"/>
      <c r="RWJ101" s="554"/>
      <c r="RWK101" s="554"/>
      <c r="RWL101" s="554"/>
      <c r="RWM101" s="424"/>
      <c r="RWN101" s="422"/>
      <c r="RWO101" s="424"/>
      <c r="RWP101" s="422"/>
      <c r="RWQ101" s="423"/>
      <c r="RWR101" s="424"/>
      <c r="RWS101" s="423"/>
      <c r="RWT101" s="554"/>
      <c r="RWU101" s="554"/>
      <c r="RWV101" s="554"/>
      <c r="RWW101" s="424"/>
      <c r="RWX101" s="422"/>
      <c r="RWY101" s="424"/>
      <c r="RWZ101" s="422"/>
      <c r="RXA101" s="423"/>
      <c r="RXB101" s="424"/>
      <c r="RXC101" s="423"/>
      <c r="RXD101" s="554"/>
      <c r="RXE101" s="554"/>
      <c r="RXF101" s="554"/>
      <c r="RXG101" s="424"/>
      <c r="RXH101" s="422"/>
      <c r="RXI101" s="424"/>
      <c r="RXJ101" s="422"/>
      <c r="RXK101" s="423"/>
      <c r="RXL101" s="424"/>
      <c r="RXM101" s="423"/>
      <c r="RXN101" s="554"/>
      <c r="RXO101" s="554"/>
      <c r="RXP101" s="554"/>
      <c r="RXQ101" s="424"/>
      <c r="RXR101" s="422"/>
      <c r="RXS101" s="424"/>
      <c r="RXT101" s="422"/>
      <c r="RXU101" s="423"/>
      <c r="RXV101" s="424"/>
      <c r="RXW101" s="423"/>
      <c r="RXX101" s="554"/>
      <c r="RXY101" s="554"/>
      <c r="RXZ101" s="554"/>
      <c r="RYA101" s="424"/>
      <c r="RYB101" s="422"/>
      <c r="RYC101" s="424"/>
      <c r="RYD101" s="422"/>
      <c r="RYE101" s="423"/>
      <c r="RYF101" s="424"/>
      <c r="RYG101" s="423"/>
      <c r="RYH101" s="554"/>
      <c r="RYI101" s="554"/>
      <c r="RYJ101" s="554"/>
      <c r="RYK101" s="424"/>
      <c r="RYL101" s="422"/>
      <c r="RYM101" s="424"/>
      <c r="RYN101" s="422"/>
      <c r="RYO101" s="423"/>
      <c r="RYP101" s="424"/>
      <c r="RYQ101" s="423"/>
      <c r="RYR101" s="554"/>
      <c r="RYS101" s="554"/>
      <c r="RYT101" s="554"/>
      <c r="RYU101" s="424"/>
      <c r="RYV101" s="422"/>
      <c r="RYW101" s="424"/>
      <c r="RYX101" s="422"/>
      <c r="RYY101" s="423"/>
      <c r="RYZ101" s="424"/>
      <c r="RZA101" s="423"/>
      <c r="RZB101" s="554"/>
      <c r="RZC101" s="554"/>
      <c r="RZD101" s="554"/>
      <c r="RZE101" s="424"/>
      <c r="RZF101" s="422"/>
      <c r="RZG101" s="424"/>
      <c r="RZH101" s="422"/>
      <c r="RZI101" s="423"/>
      <c r="RZJ101" s="424"/>
      <c r="RZK101" s="423"/>
      <c r="RZL101" s="554"/>
      <c r="RZM101" s="554"/>
      <c r="RZN101" s="554"/>
      <c r="RZO101" s="424"/>
      <c r="RZP101" s="422"/>
      <c r="RZQ101" s="424"/>
      <c r="RZR101" s="422"/>
      <c r="RZS101" s="423"/>
      <c r="RZT101" s="424"/>
      <c r="RZU101" s="423"/>
      <c r="RZV101" s="554"/>
      <c r="RZW101" s="554"/>
      <c r="RZX101" s="554"/>
      <c r="RZY101" s="424"/>
      <c r="RZZ101" s="422"/>
      <c r="SAA101" s="424"/>
      <c r="SAB101" s="422"/>
      <c r="SAC101" s="423"/>
      <c r="SAD101" s="424"/>
      <c r="SAE101" s="423"/>
      <c r="SAF101" s="554"/>
      <c r="SAG101" s="554"/>
      <c r="SAH101" s="554"/>
      <c r="SAI101" s="424"/>
      <c r="SAJ101" s="422"/>
      <c r="SAK101" s="424"/>
      <c r="SAL101" s="422"/>
      <c r="SAM101" s="423"/>
      <c r="SAN101" s="424"/>
      <c r="SAO101" s="423"/>
      <c r="SAP101" s="554"/>
      <c r="SAQ101" s="554"/>
      <c r="SAR101" s="554"/>
      <c r="SAS101" s="424"/>
      <c r="SAT101" s="422"/>
      <c r="SAU101" s="424"/>
      <c r="SAV101" s="422"/>
      <c r="SAW101" s="423"/>
      <c r="SAX101" s="424"/>
      <c r="SAY101" s="423"/>
      <c r="SAZ101" s="554"/>
      <c r="SBA101" s="554"/>
      <c r="SBB101" s="554"/>
      <c r="SBC101" s="424"/>
      <c r="SBD101" s="422"/>
      <c r="SBE101" s="424"/>
      <c r="SBF101" s="422"/>
      <c r="SBG101" s="423"/>
      <c r="SBH101" s="424"/>
      <c r="SBI101" s="423"/>
      <c r="SBJ101" s="554"/>
      <c r="SBK101" s="554"/>
      <c r="SBL101" s="554"/>
      <c r="SBM101" s="424"/>
      <c r="SBN101" s="422"/>
      <c r="SBO101" s="424"/>
      <c r="SBP101" s="422"/>
      <c r="SBQ101" s="423"/>
      <c r="SBR101" s="424"/>
      <c r="SBS101" s="423"/>
      <c r="SBT101" s="554"/>
      <c r="SBU101" s="554"/>
      <c r="SBV101" s="554"/>
      <c r="SBW101" s="424"/>
      <c r="SBX101" s="422"/>
      <c r="SBY101" s="424"/>
      <c r="SBZ101" s="422"/>
      <c r="SCA101" s="423"/>
      <c r="SCB101" s="424"/>
      <c r="SCC101" s="423"/>
      <c r="SCD101" s="554"/>
      <c r="SCE101" s="554"/>
      <c r="SCF101" s="554"/>
      <c r="SCG101" s="424"/>
      <c r="SCH101" s="422"/>
      <c r="SCI101" s="424"/>
      <c r="SCJ101" s="422"/>
      <c r="SCK101" s="423"/>
      <c r="SCL101" s="424"/>
      <c r="SCM101" s="423"/>
      <c r="SCN101" s="554"/>
      <c r="SCO101" s="554"/>
      <c r="SCP101" s="554"/>
      <c r="SCQ101" s="424"/>
      <c r="SCR101" s="422"/>
      <c r="SCS101" s="424"/>
      <c r="SCT101" s="422"/>
      <c r="SCU101" s="423"/>
      <c r="SCV101" s="424"/>
      <c r="SCW101" s="423"/>
      <c r="SCX101" s="554"/>
      <c r="SCY101" s="554"/>
      <c r="SCZ101" s="554"/>
      <c r="SDA101" s="424"/>
      <c r="SDB101" s="422"/>
      <c r="SDC101" s="424"/>
      <c r="SDD101" s="422"/>
      <c r="SDE101" s="423"/>
      <c r="SDF101" s="424"/>
      <c r="SDG101" s="423"/>
      <c r="SDH101" s="554"/>
      <c r="SDI101" s="554"/>
      <c r="SDJ101" s="554"/>
      <c r="SDK101" s="424"/>
      <c r="SDL101" s="422"/>
      <c r="SDM101" s="424"/>
      <c r="SDN101" s="422"/>
      <c r="SDO101" s="423"/>
      <c r="SDP101" s="424"/>
      <c r="SDQ101" s="423"/>
      <c r="SDR101" s="554"/>
      <c r="SDS101" s="554"/>
      <c r="SDT101" s="554"/>
      <c r="SDU101" s="424"/>
      <c r="SDV101" s="422"/>
      <c r="SDW101" s="424"/>
      <c r="SDX101" s="422"/>
      <c r="SDY101" s="423"/>
      <c r="SDZ101" s="424"/>
      <c r="SEA101" s="423"/>
      <c r="SEB101" s="554"/>
      <c r="SEC101" s="554"/>
      <c r="SED101" s="554"/>
      <c r="SEE101" s="424"/>
      <c r="SEF101" s="422"/>
      <c r="SEG101" s="424"/>
      <c r="SEH101" s="422"/>
      <c r="SEI101" s="423"/>
      <c r="SEJ101" s="424"/>
      <c r="SEK101" s="423"/>
      <c r="SEL101" s="554"/>
      <c r="SEM101" s="554"/>
      <c r="SEN101" s="554"/>
      <c r="SEO101" s="424"/>
      <c r="SEP101" s="422"/>
      <c r="SEQ101" s="424"/>
      <c r="SER101" s="422"/>
      <c r="SES101" s="423"/>
      <c r="SET101" s="424"/>
      <c r="SEU101" s="423"/>
      <c r="SEV101" s="554"/>
      <c r="SEW101" s="554"/>
      <c r="SEX101" s="554"/>
      <c r="SEY101" s="424"/>
      <c r="SEZ101" s="422"/>
      <c r="SFA101" s="424"/>
      <c r="SFB101" s="422"/>
      <c r="SFC101" s="423"/>
      <c r="SFD101" s="424"/>
      <c r="SFE101" s="423"/>
      <c r="SFF101" s="554"/>
      <c r="SFG101" s="554"/>
      <c r="SFH101" s="554"/>
      <c r="SFI101" s="424"/>
      <c r="SFJ101" s="422"/>
      <c r="SFK101" s="424"/>
      <c r="SFL101" s="422"/>
      <c r="SFM101" s="423"/>
      <c r="SFN101" s="424"/>
      <c r="SFO101" s="423"/>
      <c r="SFP101" s="554"/>
      <c r="SFQ101" s="554"/>
      <c r="SFR101" s="554"/>
      <c r="SFS101" s="424"/>
      <c r="SFT101" s="422"/>
      <c r="SFU101" s="424"/>
      <c r="SFV101" s="422"/>
      <c r="SFW101" s="423"/>
      <c r="SFX101" s="424"/>
      <c r="SFY101" s="423"/>
      <c r="SFZ101" s="554"/>
      <c r="SGA101" s="554"/>
      <c r="SGB101" s="554"/>
      <c r="SGC101" s="424"/>
      <c r="SGD101" s="422"/>
      <c r="SGE101" s="424"/>
      <c r="SGF101" s="422"/>
      <c r="SGG101" s="423"/>
      <c r="SGH101" s="424"/>
      <c r="SGI101" s="423"/>
      <c r="SGJ101" s="554"/>
      <c r="SGK101" s="554"/>
      <c r="SGL101" s="554"/>
      <c r="SGM101" s="424"/>
      <c r="SGN101" s="422"/>
      <c r="SGO101" s="424"/>
      <c r="SGP101" s="422"/>
      <c r="SGQ101" s="423"/>
      <c r="SGR101" s="424"/>
      <c r="SGS101" s="423"/>
      <c r="SGT101" s="554"/>
      <c r="SGU101" s="554"/>
      <c r="SGV101" s="554"/>
      <c r="SGW101" s="424"/>
      <c r="SGX101" s="422"/>
      <c r="SGY101" s="424"/>
      <c r="SGZ101" s="422"/>
      <c r="SHA101" s="423"/>
      <c r="SHB101" s="424"/>
      <c r="SHC101" s="423"/>
      <c r="SHD101" s="554"/>
      <c r="SHE101" s="554"/>
      <c r="SHF101" s="554"/>
      <c r="SHG101" s="424"/>
      <c r="SHH101" s="422"/>
      <c r="SHI101" s="424"/>
      <c r="SHJ101" s="422"/>
      <c r="SHK101" s="423"/>
      <c r="SHL101" s="424"/>
      <c r="SHM101" s="423"/>
      <c r="SHN101" s="554"/>
      <c r="SHO101" s="554"/>
      <c r="SHP101" s="554"/>
      <c r="SHQ101" s="424"/>
      <c r="SHR101" s="422"/>
      <c r="SHS101" s="424"/>
      <c r="SHT101" s="422"/>
      <c r="SHU101" s="423"/>
      <c r="SHV101" s="424"/>
      <c r="SHW101" s="423"/>
      <c r="SHX101" s="554"/>
      <c r="SHY101" s="554"/>
      <c r="SHZ101" s="554"/>
      <c r="SIA101" s="424"/>
      <c r="SIB101" s="422"/>
      <c r="SIC101" s="424"/>
      <c r="SID101" s="422"/>
      <c r="SIE101" s="423"/>
      <c r="SIF101" s="424"/>
      <c r="SIG101" s="423"/>
      <c r="SIH101" s="554"/>
      <c r="SII101" s="554"/>
      <c r="SIJ101" s="554"/>
      <c r="SIK101" s="424"/>
      <c r="SIL101" s="422"/>
      <c r="SIM101" s="424"/>
      <c r="SIN101" s="422"/>
      <c r="SIO101" s="423"/>
      <c r="SIP101" s="424"/>
      <c r="SIQ101" s="423"/>
      <c r="SIR101" s="554"/>
      <c r="SIS101" s="554"/>
      <c r="SIT101" s="554"/>
      <c r="SIU101" s="424"/>
      <c r="SIV101" s="422"/>
      <c r="SIW101" s="424"/>
      <c r="SIX101" s="422"/>
      <c r="SIY101" s="423"/>
      <c r="SIZ101" s="424"/>
      <c r="SJA101" s="423"/>
      <c r="SJB101" s="554"/>
      <c r="SJC101" s="554"/>
      <c r="SJD101" s="554"/>
      <c r="SJE101" s="424"/>
      <c r="SJF101" s="422"/>
      <c r="SJG101" s="424"/>
      <c r="SJH101" s="422"/>
      <c r="SJI101" s="423"/>
      <c r="SJJ101" s="424"/>
      <c r="SJK101" s="423"/>
      <c r="SJL101" s="554"/>
      <c r="SJM101" s="554"/>
      <c r="SJN101" s="554"/>
      <c r="SJO101" s="424"/>
      <c r="SJP101" s="422"/>
      <c r="SJQ101" s="424"/>
      <c r="SJR101" s="422"/>
      <c r="SJS101" s="423"/>
      <c r="SJT101" s="424"/>
      <c r="SJU101" s="423"/>
      <c r="SJV101" s="554"/>
      <c r="SJW101" s="554"/>
      <c r="SJX101" s="554"/>
      <c r="SJY101" s="424"/>
      <c r="SJZ101" s="422"/>
      <c r="SKA101" s="424"/>
      <c r="SKB101" s="422"/>
      <c r="SKC101" s="423"/>
      <c r="SKD101" s="424"/>
      <c r="SKE101" s="423"/>
      <c r="SKF101" s="554"/>
      <c r="SKG101" s="554"/>
      <c r="SKH101" s="554"/>
      <c r="SKI101" s="424"/>
      <c r="SKJ101" s="422"/>
      <c r="SKK101" s="424"/>
      <c r="SKL101" s="422"/>
      <c r="SKM101" s="423"/>
      <c r="SKN101" s="424"/>
      <c r="SKO101" s="423"/>
      <c r="SKP101" s="554"/>
      <c r="SKQ101" s="554"/>
      <c r="SKR101" s="554"/>
      <c r="SKS101" s="424"/>
      <c r="SKT101" s="422"/>
      <c r="SKU101" s="424"/>
      <c r="SKV101" s="422"/>
      <c r="SKW101" s="423"/>
      <c r="SKX101" s="424"/>
      <c r="SKY101" s="423"/>
      <c r="SKZ101" s="554"/>
      <c r="SLA101" s="554"/>
      <c r="SLB101" s="554"/>
      <c r="SLC101" s="424"/>
      <c r="SLD101" s="422"/>
      <c r="SLE101" s="424"/>
      <c r="SLF101" s="422"/>
      <c r="SLG101" s="423"/>
      <c r="SLH101" s="424"/>
      <c r="SLI101" s="423"/>
      <c r="SLJ101" s="554"/>
      <c r="SLK101" s="554"/>
      <c r="SLL101" s="554"/>
      <c r="SLM101" s="424"/>
      <c r="SLN101" s="422"/>
      <c r="SLO101" s="424"/>
      <c r="SLP101" s="422"/>
      <c r="SLQ101" s="423"/>
      <c r="SLR101" s="424"/>
      <c r="SLS101" s="423"/>
      <c r="SLT101" s="554"/>
      <c r="SLU101" s="554"/>
      <c r="SLV101" s="554"/>
      <c r="SLW101" s="424"/>
      <c r="SLX101" s="422"/>
      <c r="SLY101" s="424"/>
      <c r="SLZ101" s="422"/>
      <c r="SMA101" s="423"/>
      <c r="SMB101" s="424"/>
      <c r="SMC101" s="423"/>
      <c r="SMD101" s="554"/>
      <c r="SME101" s="554"/>
      <c r="SMF101" s="554"/>
      <c r="SMG101" s="424"/>
      <c r="SMH101" s="422"/>
      <c r="SMI101" s="424"/>
      <c r="SMJ101" s="422"/>
      <c r="SMK101" s="423"/>
      <c r="SML101" s="424"/>
      <c r="SMM101" s="423"/>
      <c r="SMN101" s="554"/>
      <c r="SMO101" s="554"/>
      <c r="SMP101" s="554"/>
      <c r="SMQ101" s="424"/>
      <c r="SMR101" s="422"/>
      <c r="SMS101" s="424"/>
      <c r="SMT101" s="422"/>
      <c r="SMU101" s="423"/>
      <c r="SMV101" s="424"/>
      <c r="SMW101" s="423"/>
      <c r="SMX101" s="554"/>
      <c r="SMY101" s="554"/>
      <c r="SMZ101" s="554"/>
      <c r="SNA101" s="424"/>
      <c r="SNB101" s="422"/>
      <c r="SNC101" s="424"/>
      <c r="SND101" s="422"/>
      <c r="SNE101" s="423"/>
      <c r="SNF101" s="424"/>
      <c r="SNG101" s="423"/>
      <c r="SNH101" s="554"/>
      <c r="SNI101" s="554"/>
      <c r="SNJ101" s="554"/>
      <c r="SNK101" s="424"/>
      <c r="SNL101" s="422"/>
      <c r="SNM101" s="424"/>
      <c r="SNN101" s="422"/>
      <c r="SNO101" s="423"/>
      <c r="SNP101" s="424"/>
      <c r="SNQ101" s="423"/>
      <c r="SNR101" s="554"/>
      <c r="SNS101" s="554"/>
      <c r="SNT101" s="554"/>
      <c r="SNU101" s="424"/>
      <c r="SNV101" s="422"/>
      <c r="SNW101" s="424"/>
      <c r="SNX101" s="422"/>
      <c r="SNY101" s="423"/>
      <c r="SNZ101" s="424"/>
      <c r="SOA101" s="423"/>
      <c r="SOB101" s="554"/>
      <c r="SOC101" s="554"/>
      <c r="SOD101" s="554"/>
      <c r="SOE101" s="424"/>
      <c r="SOF101" s="422"/>
      <c r="SOG101" s="424"/>
      <c r="SOH101" s="422"/>
      <c r="SOI101" s="423"/>
      <c r="SOJ101" s="424"/>
      <c r="SOK101" s="423"/>
      <c r="SOL101" s="554"/>
      <c r="SOM101" s="554"/>
      <c r="SON101" s="554"/>
      <c r="SOO101" s="424"/>
      <c r="SOP101" s="422"/>
      <c r="SOQ101" s="424"/>
      <c r="SOR101" s="422"/>
      <c r="SOS101" s="423"/>
      <c r="SOT101" s="424"/>
      <c r="SOU101" s="423"/>
      <c r="SOV101" s="554"/>
      <c r="SOW101" s="554"/>
      <c r="SOX101" s="554"/>
      <c r="SOY101" s="424"/>
      <c r="SOZ101" s="422"/>
      <c r="SPA101" s="424"/>
      <c r="SPB101" s="422"/>
      <c r="SPC101" s="423"/>
      <c r="SPD101" s="424"/>
      <c r="SPE101" s="423"/>
      <c r="SPF101" s="554"/>
      <c r="SPG101" s="554"/>
      <c r="SPH101" s="554"/>
      <c r="SPI101" s="424"/>
      <c r="SPJ101" s="422"/>
      <c r="SPK101" s="424"/>
      <c r="SPL101" s="422"/>
      <c r="SPM101" s="423"/>
      <c r="SPN101" s="424"/>
      <c r="SPO101" s="423"/>
      <c r="SPP101" s="554"/>
      <c r="SPQ101" s="554"/>
      <c r="SPR101" s="554"/>
      <c r="SPS101" s="424"/>
      <c r="SPT101" s="422"/>
      <c r="SPU101" s="424"/>
      <c r="SPV101" s="422"/>
      <c r="SPW101" s="423"/>
      <c r="SPX101" s="424"/>
      <c r="SPY101" s="423"/>
      <c r="SPZ101" s="554"/>
      <c r="SQA101" s="554"/>
      <c r="SQB101" s="554"/>
      <c r="SQC101" s="424"/>
      <c r="SQD101" s="422"/>
      <c r="SQE101" s="424"/>
      <c r="SQF101" s="422"/>
      <c r="SQG101" s="423"/>
      <c r="SQH101" s="424"/>
      <c r="SQI101" s="423"/>
      <c r="SQJ101" s="554"/>
      <c r="SQK101" s="554"/>
      <c r="SQL101" s="554"/>
      <c r="SQM101" s="424"/>
      <c r="SQN101" s="422"/>
      <c r="SQO101" s="424"/>
      <c r="SQP101" s="422"/>
      <c r="SQQ101" s="423"/>
      <c r="SQR101" s="424"/>
      <c r="SQS101" s="423"/>
      <c r="SQT101" s="554"/>
      <c r="SQU101" s="554"/>
      <c r="SQV101" s="554"/>
      <c r="SQW101" s="424"/>
      <c r="SQX101" s="422"/>
      <c r="SQY101" s="424"/>
      <c r="SQZ101" s="422"/>
      <c r="SRA101" s="423"/>
      <c r="SRB101" s="424"/>
      <c r="SRC101" s="423"/>
      <c r="SRD101" s="554"/>
      <c r="SRE101" s="554"/>
      <c r="SRF101" s="554"/>
      <c r="SRG101" s="424"/>
      <c r="SRH101" s="422"/>
      <c r="SRI101" s="424"/>
      <c r="SRJ101" s="422"/>
      <c r="SRK101" s="423"/>
      <c r="SRL101" s="424"/>
      <c r="SRM101" s="423"/>
      <c r="SRN101" s="554"/>
      <c r="SRO101" s="554"/>
      <c r="SRP101" s="554"/>
      <c r="SRQ101" s="424"/>
      <c r="SRR101" s="422"/>
      <c r="SRS101" s="424"/>
      <c r="SRT101" s="422"/>
      <c r="SRU101" s="423"/>
      <c r="SRV101" s="424"/>
      <c r="SRW101" s="423"/>
      <c r="SRX101" s="554"/>
      <c r="SRY101" s="554"/>
      <c r="SRZ101" s="554"/>
      <c r="SSA101" s="424"/>
      <c r="SSB101" s="422"/>
      <c r="SSC101" s="424"/>
      <c r="SSD101" s="422"/>
      <c r="SSE101" s="423"/>
      <c r="SSF101" s="424"/>
      <c r="SSG101" s="423"/>
      <c r="SSH101" s="554"/>
      <c r="SSI101" s="554"/>
      <c r="SSJ101" s="554"/>
      <c r="SSK101" s="424"/>
      <c r="SSL101" s="422"/>
      <c r="SSM101" s="424"/>
      <c r="SSN101" s="422"/>
      <c r="SSO101" s="423"/>
      <c r="SSP101" s="424"/>
      <c r="SSQ101" s="423"/>
      <c r="SSR101" s="554"/>
      <c r="SSS101" s="554"/>
      <c r="SST101" s="554"/>
      <c r="SSU101" s="424"/>
      <c r="SSV101" s="422"/>
      <c r="SSW101" s="424"/>
      <c r="SSX101" s="422"/>
      <c r="SSY101" s="423"/>
      <c r="SSZ101" s="424"/>
      <c r="STA101" s="423"/>
      <c r="STB101" s="554"/>
      <c r="STC101" s="554"/>
      <c r="STD101" s="554"/>
      <c r="STE101" s="424"/>
      <c r="STF101" s="422"/>
      <c r="STG101" s="424"/>
      <c r="STH101" s="422"/>
      <c r="STI101" s="423"/>
      <c r="STJ101" s="424"/>
      <c r="STK101" s="423"/>
      <c r="STL101" s="554"/>
      <c r="STM101" s="554"/>
      <c r="STN101" s="554"/>
      <c r="STO101" s="424"/>
      <c r="STP101" s="422"/>
      <c r="STQ101" s="424"/>
      <c r="STR101" s="422"/>
      <c r="STS101" s="423"/>
      <c r="STT101" s="424"/>
      <c r="STU101" s="423"/>
      <c r="STV101" s="554"/>
      <c r="STW101" s="554"/>
      <c r="STX101" s="554"/>
      <c r="STY101" s="424"/>
      <c r="STZ101" s="422"/>
      <c r="SUA101" s="424"/>
      <c r="SUB101" s="422"/>
      <c r="SUC101" s="423"/>
      <c r="SUD101" s="424"/>
      <c r="SUE101" s="423"/>
      <c r="SUF101" s="554"/>
      <c r="SUG101" s="554"/>
      <c r="SUH101" s="554"/>
      <c r="SUI101" s="424"/>
      <c r="SUJ101" s="422"/>
      <c r="SUK101" s="424"/>
      <c r="SUL101" s="422"/>
      <c r="SUM101" s="423"/>
      <c r="SUN101" s="424"/>
      <c r="SUO101" s="423"/>
      <c r="SUP101" s="554"/>
      <c r="SUQ101" s="554"/>
      <c r="SUR101" s="554"/>
      <c r="SUS101" s="424"/>
      <c r="SUT101" s="422"/>
      <c r="SUU101" s="424"/>
      <c r="SUV101" s="422"/>
      <c r="SUW101" s="423"/>
      <c r="SUX101" s="424"/>
      <c r="SUY101" s="423"/>
      <c r="SUZ101" s="554"/>
      <c r="SVA101" s="554"/>
      <c r="SVB101" s="554"/>
      <c r="SVC101" s="424"/>
      <c r="SVD101" s="422"/>
      <c r="SVE101" s="424"/>
      <c r="SVF101" s="422"/>
      <c r="SVG101" s="423"/>
      <c r="SVH101" s="424"/>
      <c r="SVI101" s="423"/>
      <c r="SVJ101" s="554"/>
      <c r="SVK101" s="554"/>
      <c r="SVL101" s="554"/>
      <c r="SVM101" s="424"/>
      <c r="SVN101" s="422"/>
      <c r="SVO101" s="424"/>
      <c r="SVP101" s="422"/>
      <c r="SVQ101" s="423"/>
      <c r="SVR101" s="424"/>
      <c r="SVS101" s="423"/>
      <c r="SVT101" s="554"/>
      <c r="SVU101" s="554"/>
      <c r="SVV101" s="554"/>
      <c r="SVW101" s="424"/>
      <c r="SVX101" s="422"/>
      <c r="SVY101" s="424"/>
      <c r="SVZ101" s="422"/>
      <c r="SWA101" s="423"/>
      <c r="SWB101" s="424"/>
      <c r="SWC101" s="423"/>
      <c r="SWD101" s="554"/>
      <c r="SWE101" s="554"/>
      <c r="SWF101" s="554"/>
      <c r="SWG101" s="424"/>
      <c r="SWH101" s="422"/>
      <c r="SWI101" s="424"/>
      <c r="SWJ101" s="422"/>
      <c r="SWK101" s="423"/>
      <c r="SWL101" s="424"/>
      <c r="SWM101" s="423"/>
      <c r="SWN101" s="554"/>
      <c r="SWO101" s="554"/>
      <c r="SWP101" s="554"/>
      <c r="SWQ101" s="424"/>
      <c r="SWR101" s="422"/>
      <c r="SWS101" s="424"/>
      <c r="SWT101" s="422"/>
      <c r="SWU101" s="423"/>
      <c r="SWV101" s="424"/>
      <c r="SWW101" s="423"/>
      <c r="SWX101" s="554"/>
      <c r="SWY101" s="554"/>
      <c r="SWZ101" s="554"/>
      <c r="SXA101" s="424"/>
      <c r="SXB101" s="422"/>
      <c r="SXC101" s="424"/>
      <c r="SXD101" s="422"/>
      <c r="SXE101" s="423"/>
      <c r="SXF101" s="424"/>
      <c r="SXG101" s="423"/>
      <c r="SXH101" s="554"/>
      <c r="SXI101" s="554"/>
      <c r="SXJ101" s="554"/>
      <c r="SXK101" s="424"/>
      <c r="SXL101" s="422"/>
      <c r="SXM101" s="424"/>
      <c r="SXN101" s="422"/>
      <c r="SXO101" s="423"/>
      <c r="SXP101" s="424"/>
      <c r="SXQ101" s="423"/>
      <c r="SXR101" s="554"/>
      <c r="SXS101" s="554"/>
      <c r="SXT101" s="554"/>
      <c r="SXU101" s="424"/>
      <c r="SXV101" s="422"/>
      <c r="SXW101" s="424"/>
      <c r="SXX101" s="422"/>
      <c r="SXY101" s="423"/>
      <c r="SXZ101" s="424"/>
      <c r="SYA101" s="423"/>
      <c r="SYB101" s="554"/>
      <c r="SYC101" s="554"/>
      <c r="SYD101" s="554"/>
      <c r="SYE101" s="424"/>
      <c r="SYF101" s="422"/>
      <c r="SYG101" s="424"/>
      <c r="SYH101" s="422"/>
      <c r="SYI101" s="423"/>
      <c r="SYJ101" s="424"/>
      <c r="SYK101" s="423"/>
      <c r="SYL101" s="554"/>
      <c r="SYM101" s="554"/>
      <c r="SYN101" s="554"/>
      <c r="SYO101" s="424"/>
      <c r="SYP101" s="422"/>
      <c r="SYQ101" s="424"/>
      <c r="SYR101" s="422"/>
      <c r="SYS101" s="423"/>
      <c r="SYT101" s="424"/>
      <c r="SYU101" s="423"/>
      <c r="SYV101" s="554"/>
      <c r="SYW101" s="554"/>
      <c r="SYX101" s="554"/>
      <c r="SYY101" s="424"/>
      <c r="SYZ101" s="422"/>
      <c r="SZA101" s="424"/>
      <c r="SZB101" s="422"/>
      <c r="SZC101" s="423"/>
      <c r="SZD101" s="424"/>
      <c r="SZE101" s="423"/>
      <c r="SZF101" s="554"/>
      <c r="SZG101" s="554"/>
      <c r="SZH101" s="554"/>
      <c r="SZI101" s="424"/>
      <c r="SZJ101" s="422"/>
      <c r="SZK101" s="424"/>
      <c r="SZL101" s="422"/>
      <c r="SZM101" s="423"/>
      <c r="SZN101" s="424"/>
      <c r="SZO101" s="423"/>
      <c r="SZP101" s="554"/>
      <c r="SZQ101" s="554"/>
      <c r="SZR101" s="554"/>
      <c r="SZS101" s="424"/>
      <c r="SZT101" s="422"/>
      <c r="SZU101" s="424"/>
      <c r="SZV101" s="422"/>
      <c r="SZW101" s="423"/>
      <c r="SZX101" s="424"/>
      <c r="SZY101" s="423"/>
      <c r="SZZ101" s="554"/>
      <c r="TAA101" s="554"/>
      <c r="TAB101" s="554"/>
      <c r="TAC101" s="424"/>
      <c r="TAD101" s="422"/>
      <c r="TAE101" s="424"/>
      <c r="TAF101" s="422"/>
      <c r="TAG101" s="423"/>
      <c r="TAH101" s="424"/>
      <c r="TAI101" s="423"/>
      <c r="TAJ101" s="554"/>
      <c r="TAK101" s="554"/>
      <c r="TAL101" s="554"/>
      <c r="TAM101" s="424"/>
      <c r="TAN101" s="422"/>
      <c r="TAO101" s="424"/>
      <c r="TAP101" s="422"/>
      <c r="TAQ101" s="423"/>
      <c r="TAR101" s="424"/>
      <c r="TAS101" s="423"/>
      <c r="TAT101" s="554"/>
      <c r="TAU101" s="554"/>
      <c r="TAV101" s="554"/>
      <c r="TAW101" s="424"/>
      <c r="TAX101" s="422"/>
      <c r="TAY101" s="424"/>
      <c r="TAZ101" s="422"/>
      <c r="TBA101" s="423"/>
      <c r="TBB101" s="424"/>
      <c r="TBC101" s="423"/>
      <c r="TBD101" s="554"/>
      <c r="TBE101" s="554"/>
      <c r="TBF101" s="554"/>
      <c r="TBG101" s="424"/>
      <c r="TBH101" s="422"/>
      <c r="TBI101" s="424"/>
      <c r="TBJ101" s="422"/>
      <c r="TBK101" s="423"/>
      <c r="TBL101" s="424"/>
      <c r="TBM101" s="423"/>
      <c r="TBN101" s="554"/>
      <c r="TBO101" s="554"/>
      <c r="TBP101" s="554"/>
      <c r="TBQ101" s="424"/>
      <c r="TBR101" s="422"/>
      <c r="TBS101" s="424"/>
      <c r="TBT101" s="422"/>
      <c r="TBU101" s="423"/>
      <c r="TBV101" s="424"/>
      <c r="TBW101" s="423"/>
      <c r="TBX101" s="554"/>
      <c r="TBY101" s="554"/>
      <c r="TBZ101" s="554"/>
      <c r="TCA101" s="424"/>
      <c r="TCB101" s="422"/>
      <c r="TCC101" s="424"/>
      <c r="TCD101" s="422"/>
      <c r="TCE101" s="423"/>
      <c r="TCF101" s="424"/>
      <c r="TCG101" s="423"/>
      <c r="TCH101" s="554"/>
      <c r="TCI101" s="554"/>
      <c r="TCJ101" s="554"/>
      <c r="TCK101" s="424"/>
      <c r="TCL101" s="422"/>
      <c r="TCM101" s="424"/>
      <c r="TCN101" s="422"/>
      <c r="TCO101" s="423"/>
      <c r="TCP101" s="424"/>
      <c r="TCQ101" s="423"/>
      <c r="TCR101" s="554"/>
      <c r="TCS101" s="554"/>
      <c r="TCT101" s="554"/>
      <c r="TCU101" s="424"/>
      <c r="TCV101" s="422"/>
      <c r="TCW101" s="424"/>
      <c r="TCX101" s="422"/>
      <c r="TCY101" s="423"/>
      <c r="TCZ101" s="424"/>
      <c r="TDA101" s="423"/>
      <c r="TDB101" s="554"/>
      <c r="TDC101" s="554"/>
      <c r="TDD101" s="554"/>
      <c r="TDE101" s="424"/>
      <c r="TDF101" s="422"/>
      <c r="TDG101" s="424"/>
      <c r="TDH101" s="422"/>
      <c r="TDI101" s="423"/>
      <c r="TDJ101" s="424"/>
      <c r="TDK101" s="423"/>
      <c r="TDL101" s="554"/>
      <c r="TDM101" s="554"/>
      <c r="TDN101" s="554"/>
      <c r="TDO101" s="424"/>
      <c r="TDP101" s="422"/>
      <c r="TDQ101" s="424"/>
      <c r="TDR101" s="422"/>
      <c r="TDS101" s="423"/>
      <c r="TDT101" s="424"/>
      <c r="TDU101" s="423"/>
      <c r="TDV101" s="554"/>
      <c r="TDW101" s="554"/>
      <c r="TDX101" s="554"/>
      <c r="TDY101" s="424"/>
      <c r="TDZ101" s="422"/>
      <c r="TEA101" s="424"/>
      <c r="TEB101" s="422"/>
      <c r="TEC101" s="423"/>
      <c r="TED101" s="424"/>
      <c r="TEE101" s="423"/>
      <c r="TEF101" s="554"/>
      <c r="TEG101" s="554"/>
      <c r="TEH101" s="554"/>
      <c r="TEI101" s="424"/>
      <c r="TEJ101" s="422"/>
      <c r="TEK101" s="424"/>
      <c r="TEL101" s="422"/>
      <c r="TEM101" s="423"/>
      <c r="TEN101" s="424"/>
      <c r="TEO101" s="423"/>
      <c r="TEP101" s="554"/>
      <c r="TEQ101" s="554"/>
      <c r="TER101" s="554"/>
      <c r="TES101" s="424"/>
      <c r="TET101" s="422"/>
      <c r="TEU101" s="424"/>
      <c r="TEV101" s="422"/>
      <c r="TEW101" s="423"/>
      <c r="TEX101" s="424"/>
      <c r="TEY101" s="423"/>
      <c r="TEZ101" s="554"/>
      <c r="TFA101" s="554"/>
      <c r="TFB101" s="554"/>
      <c r="TFC101" s="424"/>
      <c r="TFD101" s="422"/>
      <c r="TFE101" s="424"/>
      <c r="TFF101" s="422"/>
      <c r="TFG101" s="423"/>
      <c r="TFH101" s="424"/>
      <c r="TFI101" s="423"/>
      <c r="TFJ101" s="554"/>
      <c r="TFK101" s="554"/>
      <c r="TFL101" s="554"/>
      <c r="TFM101" s="424"/>
      <c r="TFN101" s="422"/>
      <c r="TFO101" s="424"/>
      <c r="TFP101" s="422"/>
      <c r="TFQ101" s="423"/>
      <c r="TFR101" s="424"/>
      <c r="TFS101" s="423"/>
      <c r="TFT101" s="554"/>
      <c r="TFU101" s="554"/>
      <c r="TFV101" s="554"/>
      <c r="TFW101" s="424"/>
      <c r="TFX101" s="422"/>
      <c r="TFY101" s="424"/>
      <c r="TFZ101" s="422"/>
      <c r="TGA101" s="423"/>
      <c r="TGB101" s="424"/>
      <c r="TGC101" s="423"/>
      <c r="TGD101" s="554"/>
      <c r="TGE101" s="554"/>
      <c r="TGF101" s="554"/>
      <c r="TGG101" s="424"/>
      <c r="TGH101" s="422"/>
      <c r="TGI101" s="424"/>
      <c r="TGJ101" s="422"/>
      <c r="TGK101" s="423"/>
      <c r="TGL101" s="424"/>
      <c r="TGM101" s="423"/>
      <c r="TGN101" s="554"/>
      <c r="TGO101" s="554"/>
      <c r="TGP101" s="554"/>
      <c r="TGQ101" s="424"/>
      <c r="TGR101" s="422"/>
      <c r="TGS101" s="424"/>
      <c r="TGT101" s="422"/>
      <c r="TGU101" s="423"/>
      <c r="TGV101" s="424"/>
      <c r="TGW101" s="423"/>
      <c r="TGX101" s="554"/>
      <c r="TGY101" s="554"/>
      <c r="TGZ101" s="554"/>
      <c r="THA101" s="424"/>
      <c r="THB101" s="422"/>
      <c r="THC101" s="424"/>
      <c r="THD101" s="422"/>
      <c r="THE101" s="423"/>
      <c r="THF101" s="424"/>
      <c r="THG101" s="423"/>
      <c r="THH101" s="554"/>
      <c r="THI101" s="554"/>
      <c r="THJ101" s="554"/>
      <c r="THK101" s="424"/>
      <c r="THL101" s="422"/>
      <c r="THM101" s="424"/>
      <c r="THN101" s="422"/>
      <c r="THO101" s="423"/>
      <c r="THP101" s="424"/>
      <c r="THQ101" s="423"/>
      <c r="THR101" s="554"/>
      <c r="THS101" s="554"/>
      <c r="THT101" s="554"/>
      <c r="THU101" s="424"/>
      <c r="THV101" s="422"/>
      <c r="THW101" s="424"/>
      <c r="THX101" s="422"/>
      <c r="THY101" s="423"/>
      <c r="THZ101" s="424"/>
      <c r="TIA101" s="423"/>
      <c r="TIB101" s="554"/>
      <c r="TIC101" s="554"/>
      <c r="TID101" s="554"/>
      <c r="TIE101" s="424"/>
      <c r="TIF101" s="422"/>
      <c r="TIG101" s="424"/>
      <c r="TIH101" s="422"/>
      <c r="TII101" s="423"/>
      <c r="TIJ101" s="424"/>
      <c r="TIK101" s="423"/>
      <c r="TIL101" s="554"/>
      <c r="TIM101" s="554"/>
      <c r="TIN101" s="554"/>
      <c r="TIO101" s="424"/>
      <c r="TIP101" s="422"/>
      <c r="TIQ101" s="424"/>
      <c r="TIR101" s="422"/>
      <c r="TIS101" s="423"/>
      <c r="TIT101" s="424"/>
      <c r="TIU101" s="423"/>
      <c r="TIV101" s="554"/>
      <c r="TIW101" s="554"/>
      <c r="TIX101" s="554"/>
      <c r="TIY101" s="424"/>
      <c r="TIZ101" s="422"/>
      <c r="TJA101" s="424"/>
      <c r="TJB101" s="422"/>
      <c r="TJC101" s="423"/>
      <c r="TJD101" s="424"/>
      <c r="TJE101" s="423"/>
      <c r="TJF101" s="554"/>
      <c r="TJG101" s="554"/>
      <c r="TJH101" s="554"/>
      <c r="TJI101" s="424"/>
      <c r="TJJ101" s="422"/>
      <c r="TJK101" s="424"/>
      <c r="TJL101" s="422"/>
      <c r="TJM101" s="423"/>
      <c r="TJN101" s="424"/>
      <c r="TJO101" s="423"/>
      <c r="TJP101" s="554"/>
      <c r="TJQ101" s="554"/>
      <c r="TJR101" s="554"/>
      <c r="TJS101" s="424"/>
      <c r="TJT101" s="422"/>
      <c r="TJU101" s="424"/>
      <c r="TJV101" s="422"/>
      <c r="TJW101" s="423"/>
      <c r="TJX101" s="424"/>
      <c r="TJY101" s="423"/>
      <c r="TJZ101" s="554"/>
      <c r="TKA101" s="554"/>
      <c r="TKB101" s="554"/>
      <c r="TKC101" s="424"/>
      <c r="TKD101" s="422"/>
      <c r="TKE101" s="424"/>
      <c r="TKF101" s="422"/>
      <c r="TKG101" s="423"/>
      <c r="TKH101" s="424"/>
      <c r="TKI101" s="423"/>
      <c r="TKJ101" s="554"/>
      <c r="TKK101" s="554"/>
      <c r="TKL101" s="554"/>
      <c r="TKM101" s="424"/>
      <c r="TKN101" s="422"/>
      <c r="TKO101" s="424"/>
      <c r="TKP101" s="422"/>
      <c r="TKQ101" s="423"/>
      <c r="TKR101" s="424"/>
      <c r="TKS101" s="423"/>
      <c r="TKT101" s="554"/>
      <c r="TKU101" s="554"/>
      <c r="TKV101" s="554"/>
      <c r="TKW101" s="424"/>
      <c r="TKX101" s="422"/>
      <c r="TKY101" s="424"/>
      <c r="TKZ101" s="422"/>
      <c r="TLA101" s="423"/>
      <c r="TLB101" s="424"/>
      <c r="TLC101" s="423"/>
      <c r="TLD101" s="554"/>
      <c r="TLE101" s="554"/>
      <c r="TLF101" s="554"/>
      <c r="TLG101" s="424"/>
      <c r="TLH101" s="422"/>
      <c r="TLI101" s="424"/>
      <c r="TLJ101" s="422"/>
      <c r="TLK101" s="423"/>
      <c r="TLL101" s="424"/>
      <c r="TLM101" s="423"/>
      <c r="TLN101" s="554"/>
      <c r="TLO101" s="554"/>
      <c r="TLP101" s="554"/>
      <c r="TLQ101" s="424"/>
      <c r="TLR101" s="422"/>
      <c r="TLS101" s="424"/>
      <c r="TLT101" s="422"/>
      <c r="TLU101" s="423"/>
      <c r="TLV101" s="424"/>
      <c r="TLW101" s="423"/>
      <c r="TLX101" s="554"/>
      <c r="TLY101" s="554"/>
      <c r="TLZ101" s="554"/>
      <c r="TMA101" s="424"/>
      <c r="TMB101" s="422"/>
      <c r="TMC101" s="424"/>
      <c r="TMD101" s="422"/>
      <c r="TME101" s="423"/>
      <c r="TMF101" s="424"/>
      <c r="TMG101" s="423"/>
      <c r="TMH101" s="554"/>
      <c r="TMI101" s="554"/>
      <c r="TMJ101" s="554"/>
      <c r="TMK101" s="424"/>
      <c r="TML101" s="422"/>
      <c r="TMM101" s="424"/>
      <c r="TMN101" s="422"/>
      <c r="TMO101" s="423"/>
      <c r="TMP101" s="424"/>
      <c r="TMQ101" s="423"/>
      <c r="TMR101" s="554"/>
      <c r="TMS101" s="554"/>
      <c r="TMT101" s="554"/>
      <c r="TMU101" s="424"/>
      <c r="TMV101" s="422"/>
      <c r="TMW101" s="424"/>
      <c r="TMX101" s="422"/>
      <c r="TMY101" s="423"/>
      <c r="TMZ101" s="424"/>
      <c r="TNA101" s="423"/>
      <c r="TNB101" s="554"/>
      <c r="TNC101" s="554"/>
      <c r="TND101" s="554"/>
      <c r="TNE101" s="424"/>
      <c r="TNF101" s="422"/>
      <c r="TNG101" s="424"/>
      <c r="TNH101" s="422"/>
      <c r="TNI101" s="423"/>
      <c r="TNJ101" s="424"/>
      <c r="TNK101" s="423"/>
      <c r="TNL101" s="554"/>
      <c r="TNM101" s="554"/>
      <c r="TNN101" s="554"/>
      <c r="TNO101" s="424"/>
      <c r="TNP101" s="422"/>
      <c r="TNQ101" s="424"/>
      <c r="TNR101" s="422"/>
      <c r="TNS101" s="423"/>
      <c r="TNT101" s="424"/>
      <c r="TNU101" s="423"/>
      <c r="TNV101" s="554"/>
      <c r="TNW101" s="554"/>
      <c r="TNX101" s="554"/>
      <c r="TNY101" s="424"/>
      <c r="TNZ101" s="422"/>
      <c r="TOA101" s="424"/>
      <c r="TOB101" s="422"/>
      <c r="TOC101" s="423"/>
      <c r="TOD101" s="424"/>
      <c r="TOE101" s="423"/>
      <c r="TOF101" s="554"/>
      <c r="TOG101" s="554"/>
      <c r="TOH101" s="554"/>
      <c r="TOI101" s="424"/>
      <c r="TOJ101" s="422"/>
      <c r="TOK101" s="424"/>
      <c r="TOL101" s="422"/>
      <c r="TOM101" s="423"/>
      <c r="TON101" s="424"/>
      <c r="TOO101" s="423"/>
      <c r="TOP101" s="554"/>
      <c r="TOQ101" s="554"/>
      <c r="TOR101" s="554"/>
      <c r="TOS101" s="424"/>
      <c r="TOT101" s="422"/>
      <c r="TOU101" s="424"/>
      <c r="TOV101" s="422"/>
      <c r="TOW101" s="423"/>
      <c r="TOX101" s="424"/>
      <c r="TOY101" s="423"/>
      <c r="TOZ101" s="554"/>
      <c r="TPA101" s="554"/>
      <c r="TPB101" s="554"/>
      <c r="TPC101" s="424"/>
      <c r="TPD101" s="422"/>
      <c r="TPE101" s="424"/>
      <c r="TPF101" s="422"/>
      <c r="TPG101" s="423"/>
      <c r="TPH101" s="424"/>
      <c r="TPI101" s="423"/>
      <c r="TPJ101" s="554"/>
      <c r="TPK101" s="554"/>
      <c r="TPL101" s="554"/>
      <c r="TPM101" s="424"/>
      <c r="TPN101" s="422"/>
      <c r="TPO101" s="424"/>
      <c r="TPP101" s="422"/>
      <c r="TPQ101" s="423"/>
      <c r="TPR101" s="424"/>
      <c r="TPS101" s="423"/>
      <c r="TPT101" s="554"/>
      <c r="TPU101" s="554"/>
      <c r="TPV101" s="554"/>
      <c r="TPW101" s="424"/>
      <c r="TPX101" s="422"/>
      <c r="TPY101" s="424"/>
      <c r="TPZ101" s="422"/>
      <c r="TQA101" s="423"/>
      <c r="TQB101" s="424"/>
      <c r="TQC101" s="423"/>
      <c r="TQD101" s="554"/>
      <c r="TQE101" s="554"/>
      <c r="TQF101" s="554"/>
      <c r="TQG101" s="424"/>
      <c r="TQH101" s="422"/>
      <c r="TQI101" s="424"/>
      <c r="TQJ101" s="422"/>
      <c r="TQK101" s="423"/>
      <c r="TQL101" s="424"/>
      <c r="TQM101" s="423"/>
      <c r="TQN101" s="554"/>
      <c r="TQO101" s="554"/>
      <c r="TQP101" s="554"/>
      <c r="TQQ101" s="424"/>
      <c r="TQR101" s="422"/>
      <c r="TQS101" s="424"/>
      <c r="TQT101" s="422"/>
      <c r="TQU101" s="423"/>
      <c r="TQV101" s="424"/>
      <c r="TQW101" s="423"/>
      <c r="TQX101" s="554"/>
      <c r="TQY101" s="554"/>
      <c r="TQZ101" s="554"/>
      <c r="TRA101" s="424"/>
      <c r="TRB101" s="422"/>
      <c r="TRC101" s="424"/>
      <c r="TRD101" s="422"/>
      <c r="TRE101" s="423"/>
      <c r="TRF101" s="424"/>
      <c r="TRG101" s="423"/>
      <c r="TRH101" s="554"/>
      <c r="TRI101" s="554"/>
      <c r="TRJ101" s="554"/>
      <c r="TRK101" s="424"/>
      <c r="TRL101" s="422"/>
      <c r="TRM101" s="424"/>
      <c r="TRN101" s="422"/>
      <c r="TRO101" s="423"/>
      <c r="TRP101" s="424"/>
      <c r="TRQ101" s="423"/>
      <c r="TRR101" s="554"/>
      <c r="TRS101" s="554"/>
      <c r="TRT101" s="554"/>
      <c r="TRU101" s="424"/>
      <c r="TRV101" s="422"/>
      <c r="TRW101" s="424"/>
      <c r="TRX101" s="422"/>
      <c r="TRY101" s="423"/>
      <c r="TRZ101" s="424"/>
      <c r="TSA101" s="423"/>
      <c r="TSB101" s="554"/>
      <c r="TSC101" s="554"/>
      <c r="TSD101" s="554"/>
      <c r="TSE101" s="424"/>
      <c r="TSF101" s="422"/>
      <c r="TSG101" s="424"/>
      <c r="TSH101" s="422"/>
      <c r="TSI101" s="423"/>
      <c r="TSJ101" s="424"/>
      <c r="TSK101" s="423"/>
      <c r="TSL101" s="554"/>
      <c r="TSM101" s="554"/>
      <c r="TSN101" s="554"/>
      <c r="TSO101" s="424"/>
      <c r="TSP101" s="422"/>
      <c r="TSQ101" s="424"/>
      <c r="TSR101" s="422"/>
      <c r="TSS101" s="423"/>
      <c r="TST101" s="424"/>
      <c r="TSU101" s="423"/>
      <c r="TSV101" s="554"/>
      <c r="TSW101" s="554"/>
      <c r="TSX101" s="554"/>
      <c r="TSY101" s="424"/>
      <c r="TSZ101" s="422"/>
      <c r="TTA101" s="424"/>
      <c r="TTB101" s="422"/>
      <c r="TTC101" s="423"/>
      <c r="TTD101" s="424"/>
      <c r="TTE101" s="423"/>
      <c r="TTF101" s="554"/>
      <c r="TTG101" s="554"/>
      <c r="TTH101" s="554"/>
      <c r="TTI101" s="424"/>
      <c r="TTJ101" s="422"/>
      <c r="TTK101" s="424"/>
      <c r="TTL101" s="422"/>
      <c r="TTM101" s="423"/>
      <c r="TTN101" s="424"/>
      <c r="TTO101" s="423"/>
      <c r="TTP101" s="554"/>
      <c r="TTQ101" s="554"/>
      <c r="TTR101" s="554"/>
      <c r="TTS101" s="424"/>
      <c r="TTT101" s="422"/>
      <c r="TTU101" s="424"/>
      <c r="TTV101" s="422"/>
      <c r="TTW101" s="423"/>
      <c r="TTX101" s="424"/>
      <c r="TTY101" s="423"/>
      <c r="TTZ101" s="554"/>
      <c r="TUA101" s="554"/>
      <c r="TUB101" s="554"/>
      <c r="TUC101" s="424"/>
      <c r="TUD101" s="422"/>
      <c r="TUE101" s="424"/>
      <c r="TUF101" s="422"/>
      <c r="TUG101" s="423"/>
      <c r="TUH101" s="424"/>
      <c r="TUI101" s="423"/>
      <c r="TUJ101" s="554"/>
      <c r="TUK101" s="554"/>
      <c r="TUL101" s="554"/>
      <c r="TUM101" s="424"/>
      <c r="TUN101" s="422"/>
      <c r="TUO101" s="424"/>
      <c r="TUP101" s="422"/>
      <c r="TUQ101" s="423"/>
      <c r="TUR101" s="424"/>
      <c r="TUS101" s="423"/>
      <c r="TUT101" s="554"/>
      <c r="TUU101" s="554"/>
      <c r="TUV101" s="554"/>
      <c r="TUW101" s="424"/>
      <c r="TUX101" s="422"/>
      <c r="TUY101" s="424"/>
      <c r="TUZ101" s="422"/>
      <c r="TVA101" s="423"/>
      <c r="TVB101" s="424"/>
      <c r="TVC101" s="423"/>
      <c r="TVD101" s="554"/>
      <c r="TVE101" s="554"/>
      <c r="TVF101" s="554"/>
      <c r="TVG101" s="424"/>
      <c r="TVH101" s="422"/>
      <c r="TVI101" s="424"/>
      <c r="TVJ101" s="422"/>
      <c r="TVK101" s="423"/>
      <c r="TVL101" s="424"/>
      <c r="TVM101" s="423"/>
      <c r="TVN101" s="554"/>
      <c r="TVO101" s="554"/>
      <c r="TVP101" s="554"/>
      <c r="TVQ101" s="424"/>
      <c r="TVR101" s="422"/>
      <c r="TVS101" s="424"/>
      <c r="TVT101" s="422"/>
      <c r="TVU101" s="423"/>
      <c r="TVV101" s="424"/>
      <c r="TVW101" s="423"/>
      <c r="TVX101" s="554"/>
      <c r="TVY101" s="554"/>
      <c r="TVZ101" s="554"/>
      <c r="TWA101" s="424"/>
      <c r="TWB101" s="422"/>
      <c r="TWC101" s="424"/>
      <c r="TWD101" s="422"/>
      <c r="TWE101" s="423"/>
      <c r="TWF101" s="424"/>
      <c r="TWG101" s="423"/>
      <c r="TWH101" s="554"/>
      <c r="TWI101" s="554"/>
      <c r="TWJ101" s="554"/>
      <c r="TWK101" s="424"/>
      <c r="TWL101" s="422"/>
      <c r="TWM101" s="424"/>
      <c r="TWN101" s="422"/>
      <c r="TWO101" s="423"/>
      <c r="TWP101" s="424"/>
      <c r="TWQ101" s="423"/>
      <c r="TWR101" s="554"/>
      <c r="TWS101" s="554"/>
      <c r="TWT101" s="554"/>
      <c r="TWU101" s="424"/>
      <c r="TWV101" s="422"/>
      <c r="TWW101" s="424"/>
      <c r="TWX101" s="422"/>
      <c r="TWY101" s="423"/>
      <c r="TWZ101" s="424"/>
      <c r="TXA101" s="423"/>
      <c r="TXB101" s="554"/>
      <c r="TXC101" s="554"/>
      <c r="TXD101" s="554"/>
      <c r="TXE101" s="424"/>
      <c r="TXF101" s="422"/>
      <c r="TXG101" s="424"/>
      <c r="TXH101" s="422"/>
      <c r="TXI101" s="423"/>
      <c r="TXJ101" s="424"/>
      <c r="TXK101" s="423"/>
      <c r="TXL101" s="554"/>
      <c r="TXM101" s="554"/>
      <c r="TXN101" s="554"/>
      <c r="TXO101" s="424"/>
      <c r="TXP101" s="422"/>
      <c r="TXQ101" s="424"/>
      <c r="TXR101" s="422"/>
      <c r="TXS101" s="423"/>
      <c r="TXT101" s="424"/>
      <c r="TXU101" s="423"/>
      <c r="TXV101" s="554"/>
      <c r="TXW101" s="554"/>
      <c r="TXX101" s="554"/>
      <c r="TXY101" s="424"/>
      <c r="TXZ101" s="422"/>
      <c r="TYA101" s="424"/>
      <c r="TYB101" s="422"/>
      <c r="TYC101" s="423"/>
      <c r="TYD101" s="424"/>
      <c r="TYE101" s="423"/>
      <c r="TYF101" s="554"/>
      <c r="TYG101" s="554"/>
      <c r="TYH101" s="554"/>
      <c r="TYI101" s="424"/>
      <c r="TYJ101" s="422"/>
      <c r="TYK101" s="424"/>
      <c r="TYL101" s="422"/>
      <c r="TYM101" s="423"/>
      <c r="TYN101" s="424"/>
      <c r="TYO101" s="423"/>
      <c r="TYP101" s="554"/>
      <c r="TYQ101" s="554"/>
      <c r="TYR101" s="554"/>
      <c r="TYS101" s="424"/>
      <c r="TYT101" s="422"/>
      <c r="TYU101" s="424"/>
      <c r="TYV101" s="422"/>
      <c r="TYW101" s="423"/>
      <c r="TYX101" s="424"/>
      <c r="TYY101" s="423"/>
      <c r="TYZ101" s="554"/>
      <c r="TZA101" s="554"/>
      <c r="TZB101" s="554"/>
      <c r="TZC101" s="424"/>
      <c r="TZD101" s="422"/>
      <c r="TZE101" s="424"/>
      <c r="TZF101" s="422"/>
      <c r="TZG101" s="423"/>
      <c r="TZH101" s="424"/>
      <c r="TZI101" s="423"/>
      <c r="TZJ101" s="554"/>
      <c r="TZK101" s="554"/>
      <c r="TZL101" s="554"/>
      <c r="TZM101" s="424"/>
      <c r="TZN101" s="422"/>
      <c r="TZO101" s="424"/>
      <c r="TZP101" s="422"/>
      <c r="TZQ101" s="423"/>
      <c r="TZR101" s="424"/>
      <c r="TZS101" s="423"/>
      <c r="TZT101" s="554"/>
      <c r="TZU101" s="554"/>
      <c r="TZV101" s="554"/>
      <c r="TZW101" s="424"/>
      <c r="TZX101" s="422"/>
      <c r="TZY101" s="424"/>
      <c r="TZZ101" s="422"/>
      <c r="UAA101" s="423"/>
      <c r="UAB101" s="424"/>
      <c r="UAC101" s="423"/>
      <c r="UAD101" s="554"/>
      <c r="UAE101" s="554"/>
      <c r="UAF101" s="554"/>
      <c r="UAG101" s="424"/>
      <c r="UAH101" s="422"/>
      <c r="UAI101" s="424"/>
      <c r="UAJ101" s="422"/>
      <c r="UAK101" s="423"/>
      <c r="UAL101" s="424"/>
      <c r="UAM101" s="423"/>
      <c r="UAN101" s="554"/>
      <c r="UAO101" s="554"/>
      <c r="UAP101" s="554"/>
      <c r="UAQ101" s="424"/>
      <c r="UAR101" s="422"/>
      <c r="UAS101" s="424"/>
      <c r="UAT101" s="422"/>
      <c r="UAU101" s="423"/>
      <c r="UAV101" s="424"/>
      <c r="UAW101" s="423"/>
      <c r="UAX101" s="554"/>
      <c r="UAY101" s="554"/>
      <c r="UAZ101" s="554"/>
      <c r="UBA101" s="424"/>
      <c r="UBB101" s="422"/>
      <c r="UBC101" s="424"/>
      <c r="UBD101" s="422"/>
      <c r="UBE101" s="423"/>
      <c r="UBF101" s="424"/>
      <c r="UBG101" s="423"/>
      <c r="UBH101" s="554"/>
      <c r="UBI101" s="554"/>
      <c r="UBJ101" s="554"/>
      <c r="UBK101" s="424"/>
      <c r="UBL101" s="422"/>
      <c r="UBM101" s="424"/>
      <c r="UBN101" s="422"/>
      <c r="UBO101" s="423"/>
      <c r="UBP101" s="424"/>
      <c r="UBQ101" s="423"/>
      <c r="UBR101" s="554"/>
      <c r="UBS101" s="554"/>
      <c r="UBT101" s="554"/>
      <c r="UBU101" s="424"/>
      <c r="UBV101" s="422"/>
      <c r="UBW101" s="424"/>
      <c r="UBX101" s="422"/>
      <c r="UBY101" s="423"/>
      <c r="UBZ101" s="424"/>
      <c r="UCA101" s="423"/>
      <c r="UCB101" s="554"/>
      <c r="UCC101" s="554"/>
      <c r="UCD101" s="554"/>
      <c r="UCE101" s="424"/>
      <c r="UCF101" s="422"/>
      <c r="UCG101" s="424"/>
      <c r="UCH101" s="422"/>
      <c r="UCI101" s="423"/>
      <c r="UCJ101" s="424"/>
      <c r="UCK101" s="423"/>
      <c r="UCL101" s="554"/>
      <c r="UCM101" s="554"/>
      <c r="UCN101" s="554"/>
      <c r="UCO101" s="424"/>
      <c r="UCP101" s="422"/>
      <c r="UCQ101" s="424"/>
      <c r="UCR101" s="422"/>
      <c r="UCS101" s="423"/>
      <c r="UCT101" s="424"/>
      <c r="UCU101" s="423"/>
      <c r="UCV101" s="554"/>
      <c r="UCW101" s="554"/>
      <c r="UCX101" s="554"/>
      <c r="UCY101" s="424"/>
      <c r="UCZ101" s="422"/>
      <c r="UDA101" s="424"/>
      <c r="UDB101" s="422"/>
      <c r="UDC101" s="423"/>
      <c r="UDD101" s="424"/>
      <c r="UDE101" s="423"/>
      <c r="UDF101" s="554"/>
      <c r="UDG101" s="554"/>
      <c r="UDH101" s="554"/>
      <c r="UDI101" s="424"/>
      <c r="UDJ101" s="422"/>
      <c r="UDK101" s="424"/>
      <c r="UDL101" s="422"/>
      <c r="UDM101" s="423"/>
      <c r="UDN101" s="424"/>
      <c r="UDO101" s="423"/>
      <c r="UDP101" s="554"/>
      <c r="UDQ101" s="554"/>
      <c r="UDR101" s="554"/>
      <c r="UDS101" s="424"/>
      <c r="UDT101" s="422"/>
      <c r="UDU101" s="424"/>
      <c r="UDV101" s="422"/>
      <c r="UDW101" s="423"/>
      <c r="UDX101" s="424"/>
      <c r="UDY101" s="423"/>
      <c r="UDZ101" s="554"/>
      <c r="UEA101" s="554"/>
      <c r="UEB101" s="554"/>
      <c r="UEC101" s="424"/>
      <c r="UED101" s="422"/>
      <c r="UEE101" s="424"/>
      <c r="UEF101" s="422"/>
      <c r="UEG101" s="423"/>
      <c r="UEH101" s="424"/>
      <c r="UEI101" s="423"/>
      <c r="UEJ101" s="554"/>
      <c r="UEK101" s="554"/>
      <c r="UEL101" s="554"/>
      <c r="UEM101" s="424"/>
      <c r="UEN101" s="422"/>
      <c r="UEO101" s="424"/>
      <c r="UEP101" s="422"/>
      <c r="UEQ101" s="423"/>
      <c r="UER101" s="424"/>
      <c r="UES101" s="423"/>
      <c r="UET101" s="554"/>
      <c r="UEU101" s="554"/>
      <c r="UEV101" s="554"/>
      <c r="UEW101" s="424"/>
      <c r="UEX101" s="422"/>
      <c r="UEY101" s="424"/>
      <c r="UEZ101" s="422"/>
      <c r="UFA101" s="423"/>
      <c r="UFB101" s="424"/>
      <c r="UFC101" s="423"/>
      <c r="UFD101" s="554"/>
      <c r="UFE101" s="554"/>
      <c r="UFF101" s="554"/>
      <c r="UFG101" s="424"/>
      <c r="UFH101" s="422"/>
      <c r="UFI101" s="424"/>
      <c r="UFJ101" s="422"/>
      <c r="UFK101" s="423"/>
      <c r="UFL101" s="424"/>
      <c r="UFM101" s="423"/>
      <c r="UFN101" s="554"/>
      <c r="UFO101" s="554"/>
      <c r="UFP101" s="554"/>
      <c r="UFQ101" s="424"/>
      <c r="UFR101" s="422"/>
      <c r="UFS101" s="424"/>
      <c r="UFT101" s="422"/>
      <c r="UFU101" s="423"/>
      <c r="UFV101" s="424"/>
      <c r="UFW101" s="423"/>
      <c r="UFX101" s="554"/>
      <c r="UFY101" s="554"/>
      <c r="UFZ101" s="554"/>
      <c r="UGA101" s="424"/>
      <c r="UGB101" s="422"/>
      <c r="UGC101" s="424"/>
      <c r="UGD101" s="422"/>
      <c r="UGE101" s="423"/>
      <c r="UGF101" s="424"/>
      <c r="UGG101" s="423"/>
      <c r="UGH101" s="554"/>
      <c r="UGI101" s="554"/>
      <c r="UGJ101" s="554"/>
      <c r="UGK101" s="424"/>
      <c r="UGL101" s="422"/>
      <c r="UGM101" s="424"/>
      <c r="UGN101" s="422"/>
      <c r="UGO101" s="423"/>
      <c r="UGP101" s="424"/>
      <c r="UGQ101" s="423"/>
      <c r="UGR101" s="554"/>
      <c r="UGS101" s="554"/>
      <c r="UGT101" s="554"/>
      <c r="UGU101" s="424"/>
      <c r="UGV101" s="422"/>
      <c r="UGW101" s="424"/>
      <c r="UGX101" s="422"/>
      <c r="UGY101" s="423"/>
      <c r="UGZ101" s="424"/>
      <c r="UHA101" s="423"/>
      <c r="UHB101" s="554"/>
      <c r="UHC101" s="554"/>
      <c r="UHD101" s="554"/>
      <c r="UHE101" s="424"/>
      <c r="UHF101" s="422"/>
      <c r="UHG101" s="424"/>
      <c r="UHH101" s="422"/>
      <c r="UHI101" s="423"/>
      <c r="UHJ101" s="424"/>
      <c r="UHK101" s="423"/>
      <c r="UHL101" s="554"/>
      <c r="UHM101" s="554"/>
      <c r="UHN101" s="554"/>
      <c r="UHO101" s="424"/>
      <c r="UHP101" s="422"/>
      <c r="UHQ101" s="424"/>
      <c r="UHR101" s="422"/>
      <c r="UHS101" s="423"/>
      <c r="UHT101" s="424"/>
      <c r="UHU101" s="423"/>
      <c r="UHV101" s="554"/>
      <c r="UHW101" s="554"/>
      <c r="UHX101" s="554"/>
      <c r="UHY101" s="424"/>
      <c r="UHZ101" s="422"/>
      <c r="UIA101" s="424"/>
      <c r="UIB101" s="422"/>
      <c r="UIC101" s="423"/>
      <c r="UID101" s="424"/>
      <c r="UIE101" s="423"/>
      <c r="UIF101" s="554"/>
      <c r="UIG101" s="554"/>
      <c r="UIH101" s="554"/>
      <c r="UII101" s="424"/>
      <c r="UIJ101" s="422"/>
      <c r="UIK101" s="424"/>
      <c r="UIL101" s="422"/>
      <c r="UIM101" s="423"/>
      <c r="UIN101" s="424"/>
      <c r="UIO101" s="423"/>
      <c r="UIP101" s="554"/>
      <c r="UIQ101" s="554"/>
      <c r="UIR101" s="554"/>
      <c r="UIS101" s="424"/>
      <c r="UIT101" s="422"/>
      <c r="UIU101" s="424"/>
      <c r="UIV101" s="422"/>
      <c r="UIW101" s="423"/>
      <c r="UIX101" s="424"/>
      <c r="UIY101" s="423"/>
      <c r="UIZ101" s="554"/>
      <c r="UJA101" s="554"/>
      <c r="UJB101" s="554"/>
      <c r="UJC101" s="424"/>
      <c r="UJD101" s="422"/>
      <c r="UJE101" s="424"/>
      <c r="UJF101" s="422"/>
      <c r="UJG101" s="423"/>
      <c r="UJH101" s="424"/>
      <c r="UJI101" s="423"/>
      <c r="UJJ101" s="554"/>
      <c r="UJK101" s="554"/>
      <c r="UJL101" s="554"/>
      <c r="UJM101" s="424"/>
      <c r="UJN101" s="422"/>
      <c r="UJO101" s="424"/>
      <c r="UJP101" s="422"/>
      <c r="UJQ101" s="423"/>
      <c r="UJR101" s="424"/>
      <c r="UJS101" s="423"/>
      <c r="UJT101" s="554"/>
      <c r="UJU101" s="554"/>
      <c r="UJV101" s="554"/>
      <c r="UJW101" s="424"/>
      <c r="UJX101" s="422"/>
      <c r="UJY101" s="424"/>
      <c r="UJZ101" s="422"/>
      <c r="UKA101" s="423"/>
      <c r="UKB101" s="424"/>
      <c r="UKC101" s="423"/>
      <c r="UKD101" s="554"/>
      <c r="UKE101" s="554"/>
      <c r="UKF101" s="554"/>
      <c r="UKG101" s="424"/>
      <c r="UKH101" s="422"/>
      <c r="UKI101" s="424"/>
      <c r="UKJ101" s="422"/>
      <c r="UKK101" s="423"/>
      <c r="UKL101" s="424"/>
      <c r="UKM101" s="423"/>
      <c r="UKN101" s="554"/>
      <c r="UKO101" s="554"/>
      <c r="UKP101" s="554"/>
      <c r="UKQ101" s="424"/>
      <c r="UKR101" s="422"/>
      <c r="UKS101" s="424"/>
      <c r="UKT101" s="422"/>
      <c r="UKU101" s="423"/>
      <c r="UKV101" s="424"/>
      <c r="UKW101" s="423"/>
      <c r="UKX101" s="554"/>
      <c r="UKY101" s="554"/>
      <c r="UKZ101" s="554"/>
      <c r="ULA101" s="424"/>
      <c r="ULB101" s="422"/>
      <c r="ULC101" s="424"/>
      <c r="ULD101" s="422"/>
      <c r="ULE101" s="423"/>
      <c r="ULF101" s="424"/>
      <c r="ULG101" s="423"/>
      <c r="ULH101" s="554"/>
      <c r="ULI101" s="554"/>
      <c r="ULJ101" s="554"/>
      <c r="ULK101" s="424"/>
      <c r="ULL101" s="422"/>
      <c r="ULM101" s="424"/>
      <c r="ULN101" s="422"/>
      <c r="ULO101" s="423"/>
      <c r="ULP101" s="424"/>
      <c r="ULQ101" s="423"/>
      <c r="ULR101" s="554"/>
      <c r="ULS101" s="554"/>
      <c r="ULT101" s="554"/>
      <c r="ULU101" s="424"/>
      <c r="ULV101" s="422"/>
      <c r="ULW101" s="424"/>
      <c r="ULX101" s="422"/>
      <c r="ULY101" s="423"/>
      <c r="ULZ101" s="424"/>
      <c r="UMA101" s="423"/>
      <c r="UMB101" s="554"/>
      <c r="UMC101" s="554"/>
      <c r="UMD101" s="554"/>
      <c r="UME101" s="424"/>
      <c r="UMF101" s="422"/>
      <c r="UMG101" s="424"/>
      <c r="UMH101" s="422"/>
      <c r="UMI101" s="423"/>
      <c r="UMJ101" s="424"/>
      <c r="UMK101" s="423"/>
      <c r="UML101" s="554"/>
      <c r="UMM101" s="554"/>
      <c r="UMN101" s="554"/>
      <c r="UMO101" s="424"/>
      <c r="UMP101" s="422"/>
      <c r="UMQ101" s="424"/>
      <c r="UMR101" s="422"/>
      <c r="UMS101" s="423"/>
      <c r="UMT101" s="424"/>
      <c r="UMU101" s="423"/>
      <c r="UMV101" s="554"/>
      <c r="UMW101" s="554"/>
      <c r="UMX101" s="554"/>
      <c r="UMY101" s="424"/>
      <c r="UMZ101" s="422"/>
      <c r="UNA101" s="424"/>
      <c r="UNB101" s="422"/>
      <c r="UNC101" s="423"/>
      <c r="UND101" s="424"/>
      <c r="UNE101" s="423"/>
      <c r="UNF101" s="554"/>
      <c r="UNG101" s="554"/>
      <c r="UNH101" s="554"/>
      <c r="UNI101" s="424"/>
      <c r="UNJ101" s="422"/>
      <c r="UNK101" s="424"/>
      <c r="UNL101" s="422"/>
      <c r="UNM101" s="423"/>
      <c r="UNN101" s="424"/>
      <c r="UNO101" s="423"/>
      <c r="UNP101" s="554"/>
      <c r="UNQ101" s="554"/>
      <c r="UNR101" s="554"/>
      <c r="UNS101" s="424"/>
      <c r="UNT101" s="422"/>
      <c r="UNU101" s="424"/>
      <c r="UNV101" s="422"/>
      <c r="UNW101" s="423"/>
      <c r="UNX101" s="424"/>
      <c r="UNY101" s="423"/>
      <c r="UNZ101" s="554"/>
      <c r="UOA101" s="554"/>
      <c r="UOB101" s="554"/>
      <c r="UOC101" s="424"/>
      <c r="UOD101" s="422"/>
      <c r="UOE101" s="424"/>
      <c r="UOF101" s="422"/>
      <c r="UOG101" s="423"/>
      <c r="UOH101" s="424"/>
      <c r="UOI101" s="423"/>
      <c r="UOJ101" s="554"/>
      <c r="UOK101" s="554"/>
      <c r="UOL101" s="554"/>
      <c r="UOM101" s="424"/>
      <c r="UON101" s="422"/>
      <c r="UOO101" s="424"/>
      <c r="UOP101" s="422"/>
      <c r="UOQ101" s="423"/>
      <c r="UOR101" s="424"/>
      <c r="UOS101" s="423"/>
      <c r="UOT101" s="554"/>
      <c r="UOU101" s="554"/>
      <c r="UOV101" s="554"/>
      <c r="UOW101" s="424"/>
      <c r="UOX101" s="422"/>
      <c r="UOY101" s="424"/>
      <c r="UOZ101" s="422"/>
      <c r="UPA101" s="423"/>
      <c r="UPB101" s="424"/>
      <c r="UPC101" s="423"/>
      <c r="UPD101" s="554"/>
      <c r="UPE101" s="554"/>
      <c r="UPF101" s="554"/>
      <c r="UPG101" s="424"/>
      <c r="UPH101" s="422"/>
      <c r="UPI101" s="424"/>
      <c r="UPJ101" s="422"/>
      <c r="UPK101" s="423"/>
      <c r="UPL101" s="424"/>
      <c r="UPM101" s="423"/>
      <c r="UPN101" s="554"/>
      <c r="UPO101" s="554"/>
      <c r="UPP101" s="554"/>
      <c r="UPQ101" s="424"/>
      <c r="UPR101" s="422"/>
      <c r="UPS101" s="424"/>
      <c r="UPT101" s="422"/>
      <c r="UPU101" s="423"/>
      <c r="UPV101" s="424"/>
      <c r="UPW101" s="423"/>
      <c r="UPX101" s="554"/>
      <c r="UPY101" s="554"/>
      <c r="UPZ101" s="554"/>
      <c r="UQA101" s="424"/>
      <c r="UQB101" s="422"/>
      <c r="UQC101" s="424"/>
      <c r="UQD101" s="422"/>
      <c r="UQE101" s="423"/>
      <c r="UQF101" s="424"/>
      <c r="UQG101" s="423"/>
      <c r="UQH101" s="554"/>
      <c r="UQI101" s="554"/>
      <c r="UQJ101" s="554"/>
      <c r="UQK101" s="424"/>
      <c r="UQL101" s="422"/>
      <c r="UQM101" s="424"/>
      <c r="UQN101" s="422"/>
      <c r="UQO101" s="423"/>
      <c r="UQP101" s="424"/>
      <c r="UQQ101" s="423"/>
      <c r="UQR101" s="554"/>
      <c r="UQS101" s="554"/>
      <c r="UQT101" s="554"/>
      <c r="UQU101" s="424"/>
      <c r="UQV101" s="422"/>
      <c r="UQW101" s="424"/>
      <c r="UQX101" s="422"/>
      <c r="UQY101" s="423"/>
      <c r="UQZ101" s="424"/>
      <c r="URA101" s="423"/>
      <c r="URB101" s="554"/>
      <c r="URC101" s="554"/>
      <c r="URD101" s="554"/>
      <c r="URE101" s="424"/>
      <c r="URF101" s="422"/>
      <c r="URG101" s="424"/>
      <c r="URH101" s="422"/>
      <c r="URI101" s="423"/>
      <c r="URJ101" s="424"/>
      <c r="URK101" s="423"/>
      <c r="URL101" s="554"/>
      <c r="URM101" s="554"/>
      <c r="URN101" s="554"/>
      <c r="URO101" s="424"/>
      <c r="URP101" s="422"/>
      <c r="URQ101" s="424"/>
      <c r="URR101" s="422"/>
      <c r="URS101" s="423"/>
      <c r="URT101" s="424"/>
      <c r="URU101" s="423"/>
      <c r="URV101" s="554"/>
      <c r="URW101" s="554"/>
      <c r="URX101" s="554"/>
      <c r="URY101" s="424"/>
      <c r="URZ101" s="422"/>
      <c r="USA101" s="424"/>
      <c r="USB101" s="422"/>
      <c r="USC101" s="423"/>
      <c r="USD101" s="424"/>
      <c r="USE101" s="423"/>
      <c r="USF101" s="554"/>
      <c r="USG101" s="554"/>
      <c r="USH101" s="554"/>
      <c r="USI101" s="424"/>
      <c r="USJ101" s="422"/>
      <c r="USK101" s="424"/>
      <c r="USL101" s="422"/>
      <c r="USM101" s="423"/>
      <c r="USN101" s="424"/>
      <c r="USO101" s="423"/>
      <c r="USP101" s="554"/>
      <c r="USQ101" s="554"/>
      <c r="USR101" s="554"/>
      <c r="USS101" s="424"/>
      <c r="UST101" s="422"/>
      <c r="USU101" s="424"/>
      <c r="USV101" s="422"/>
      <c r="USW101" s="423"/>
      <c r="USX101" s="424"/>
      <c r="USY101" s="423"/>
      <c r="USZ101" s="554"/>
      <c r="UTA101" s="554"/>
      <c r="UTB101" s="554"/>
      <c r="UTC101" s="424"/>
      <c r="UTD101" s="422"/>
      <c r="UTE101" s="424"/>
      <c r="UTF101" s="422"/>
      <c r="UTG101" s="423"/>
      <c r="UTH101" s="424"/>
      <c r="UTI101" s="423"/>
      <c r="UTJ101" s="554"/>
      <c r="UTK101" s="554"/>
      <c r="UTL101" s="554"/>
      <c r="UTM101" s="424"/>
      <c r="UTN101" s="422"/>
      <c r="UTO101" s="424"/>
      <c r="UTP101" s="422"/>
      <c r="UTQ101" s="423"/>
      <c r="UTR101" s="424"/>
      <c r="UTS101" s="423"/>
      <c r="UTT101" s="554"/>
      <c r="UTU101" s="554"/>
      <c r="UTV101" s="554"/>
      <c r="UTW101" s="424"/>
      <c r="UTX101" s="422"/>
      <c r="UTY101" s="424"/>
      <c r="UTZ101" s="422"/>
      <c r="UUA101" s="423"/>
      <c r="UUB101" s="424"/>
      <c r="UUC101" s="423"/>
      <c r="UUD101" s="554"/>
      <c r="UUE101" s="554"/>
      <c r="UUF101" s="554"/>
      <c r="UUG101" s="424"/>
      <c r="UUH101" s="422"/>
      <c r="UUI101" s="424"/>
      <c r="UUJ101" s="422"/>
      <c r="UUK101" s="423"/>
      <c r="UUL101" s="424"/>
      <c r="UUM101" s="423"/>
      <c r="UUN101" s="554"/>
      <c r="UUO101" s="554"/>
      <c r="UUP101" s="554"/>
      <c r="UUQ101" s="424"/>
      <c r="UUR101" s="422"/>
      <c r="UUS101" s="424"/>
      <c r="UUT101" s="422"/>
      <c r="UUU101" s="423"/>
      <c r="UUV101" s="424"/>
      <c r="UUW101" s="423"/>
      <c r="UUX101" s="554"/>
      <c r="UUY101" s="554"/>
      <c r="UUZ101" s="554"/>
      <c r="UVA101" s="424"/>
      <c r="UVB101" s="422"/>
      <c r="UVC101" s="424"/>
      <c r="UVD101" s="422"/>
      <c r="UVE101" s="423"/>
      <c r="UVF101" s="424"/>
      <c r="UVG101" s="423"/>
      <c r="UVH101" s="554"/>
      <c r="UVI101" s="554"/>
      <c r="UVJ101" s="554"/>
      <c r="UVK101" s="424"/>
      <c r="UVL101" s="422"/>
      <c r="UVM101" s="424"/>
      <c r="UVN101" s="422"/>
      <c r="UVO101" s="423"/>
      <c r="UVP101" s="424"/>
      <c r="UVQ101" s="423"/>
      <c r="UVR101" s="554"/>
      <c r="UVS101" s="554"/>
      <c r="UVT101" s="554"/>
      <c r="UVU101" s="424"/>
      <c r="UVV101" s="422"/>
      <c r="UVW101" s="424"/>
      <c r="UVX101" s="422"/>
      <c r="UVY101" s="423"/>
      <c r="UVZ101" s="424"/>
      <c r="UWA101" s="423"/>
      <c r="UWB101" s="554"/>
      <c r="UWC101" s="554"/>
      <c r="UWD101" s="554"/>
      <c r="UWE101" s="424"/>
      <c r="UWF101" s="422"/>
      <c r="UWG101" s="424"/>
      <c r="UWH101" s="422"/>
      <c r="UWI101" s="423"/>
      <c r="UWJ101" s="424"/>
      <c r="UWK101" s="423"/>
      <c r="UWL101" s="554"/>
      <c r="UWM101" s="554"/>
      <c r="UWN101" s="554"/>
      <c r="UWO101" s="424"/>
      <c r="UWP101" s="422"/>
      <c r="UWQ101" s="424"/>
      <c r="UWR101" s="422"/>
      <c r="UWS101" s="423"/>
      <c r="UWT101" s="424"/>
      <c r="UWU101" s="423"/>
      <c r="UWV101" s="554"/>
      <c r="UWW101" s="554"/>
      <c r="UWX101" s="554"/>
      <c r="UWY101" s="424"/>
      <c r="UWZ101" s="422"/>
      <c r="UXA101" s="424"/>
      <c r="UXB101" s="422"/>
      <c r="UXC101" s="423"/>
      <c r="UXD101" s="424"/>
      <c r="UXE101" s="423"/>
      <c r="UXF101" s="554"/>
      <c r="UXG101" s="554"/>
      <c r="UXH101" s="554"/>
      <c r="UXI101" s="424"/>
      <c r="UXJ101" s="422"/>
      <c r="UXK101" s="424"/>
      <c r="UXL101" s="422"/>
      <c r="UXM101" s="423"/>
      <c r="UXN101" s="424"/>
      <c r="UXO101" s="423"/>
      <c r="UXP101" s="554"/>
      <c r="UXQ101" s="554"/>
      <c r="UXR101" s="554"/>
      <c r="UXS101" s="424"/>
      <c r="UXT101" s="422"/>
      <c r="UXU101" s="424"/>
      <c r="UXV101" s="422"/>
      <c r="UXW101" s="423"/>
      <c r="UXX101" s="424"/>
      <c r="UXY101" s="423"/>
      <c r="UXZ101" s="554"/>
      <c r="UYA101" s="554"/>
      <c r="UYB101" s="554"/>
      <c r="UYC101" s="424"/>
      <c r="UYD101" s="422"/>
      <c r="UYE101" s="424"/>
      <c r="UYF101" s="422"/>
      <c r="UYG101" s="423"/>
      <c r="UYH101" s="424"/>
      <c r="UYI101" s="423"/>
      <c r="UYJ101" s="554"/>
      <c r="UYK101" s="554"/>
      <c r="UYL101" s="554"/>
      <c r="UYM101" s="424"/>
      <c r="UYN101" s="422"/>
      <c r="UYO101" s="424"/>
      <c r="UYP101" s="422"/>
      <c r="UYQ101" s="423"/>
      <c r="UYR101" s="424"/>
      <c r="UYS101" s="423"/>
      <c r="UYT101" s="554"/>
      <c r="UYU101" s="554"/>
      <c r="UYV101" s="554"/>
      <c r="UYW101" s="424"/>
      <c r="UYX101" s="422"/>
      <c r="UYY101" s="424"/>
      <c r="UYZ101" s="422"/>
      <c r="UZA101" s="423"/>
      <c r="UZB101" s="424"/>
      <c r="UZC101" s="423"/>
      <c r="UZD101" s="554"/>
      <c r="UZE101" s="554"/>
      <c r="UZF101" s="554"/>
      <c r="UZG101" s="424"/>
      <c r="UZH101" s="422"/>
      <c r="UZI101" s="424"/>
      <c r="UZJ101" s="422"/>
      <c r="UZK101" s="423"/>
      <c r="UZL101" s="424"/>
      <c r="UZM101" s="423"/>
      <c r="UZN101" s="554"/>
      <c r="UZO101" s="554"/>
      <c r="UZP101" s="554"/>
      <c r="UZQ101" s="424"/>
      <c r="UZR101" s="422"/>
      <c r="UZS101" s="424"/>
      <c r="UZT101" s="422"/>
      <c r="UZU101" s="423"/>
      <c r="UZV101" s="424"/>
      <c r="UZW101" s="423"/>
      <c r="UZX101" s="554"/>
      <c r="UZY101" s="554"/>
      <c r="UZZ101" s="554"/>
      <c r="VAA101" s="424"/>
      <c r="VAB101" s="422"/>
      <c r="VAC101" s="424"/>
      <c r="VAD101" s="422"/>
      <c r="VAE101" s="423"/>
      <c r="VAF101" s="424"/>
      <c r="VAG101" s="423"/>
      <c r="VAH101" s="554"/>
      <c r="VAI101" s="554"/>
      <c r="VAJ101" s="554"/>
      <c r="VAK101" s="424"/>
      <c r="VAL101" s="422"/>
      <c r="VAM101" s="424"/>
      <c r="VAN101" s="422"/>
      <c r="VAO101" s="423"/>
      <c r="VAP101" s="424"/>
      <c r="VAQ101" s="423"/>
      <c r="VAR101" s="554"/>
      <c r="VAS101" s="554"/>
      <c r="VAT101" s="554"/>
      <c r="VAU101" s="424"/>
      <c r="VAV101" s="422"/>
      <c r="VAW101" s="424"/>
      <c r="VAX101" s="422"/>
      <c r="VAY101" s="423"/>
      <c r="VAZ101" s="424"/>
      <c r="VBA101" s="423"/>
      <c r="VBB101" s="554"/>
      <c r="VBC101" s="554"/>
      <c r="VBD101" s="554"/>
      <c r="VBE101" s="424"/>
      <c r="VBF101" s="422"/>
      <c r="VBG101" s="424"/>
      <c r="VBH101" s="422"/>
      <c r="VBI101" s="423"/>
      <c r="VBJ101" s="424"/>
      <c r="VBK101" s="423"/>
      <c r="VBL101" s="554"/>
      <c r="VBM101" s="554"/>
      <c r="VBN101" s="554"/>
      <c r="VBO101" s="424"/>
      <c r="VBP101" s="422"/>
      <c r="VBQ101" s="424"/>
      <c r="VBR101" s="422"/>
      <c r="VBS101" s="423"/>
      <c r="VBT101" s="424"/>
      <c r="VBU101" s="423"/>
      <c r="VBV101" s="554"/>
      <c r="VBW101" s="554"/>
      <c r="VBX101" s="554"/>
      <c r="VBY101" s="424"/>
      <c r="VBZ101" s="422"/>
      <c r="VCA101" s="424"/>
      <c r="VCB101" s="422"/>
      <c r="VCC101" s="423"/>
      <c r="VCD101" s="424"/>
      <c r="VCE101" s="423"/>
      <c r="VCF101" s="554"/>
      <c r="VCG101" s="554"/>
      <c r="VCH101" s="554"/>
      <c r="VCI101" s="424"/>
      <c r="VCJ101" s="422"/>
      <c r="VCK101" s="424"/>
      <c r="VCL101" s="422"/>
      <c r="VCM101" s="423"/>
      <c r="VCN101" s="424"/>
      <c r="VCO101" s="423"/>
      <c r="VCP101" s="554"/>
      <c r="VCQ101" s="554"/>
      <c r="VCR101" s="554"/>
      <c r="VCS101" s="424"/>
      <c r="VCT101" s="422"/>
      <c r="VCU101" s="424"/>
      <c r="VCV101" s="422"/>
      <c r="VCW101" s="423"/>
      <c r="VCX101" s="424"/>
      <c r="VCY101" s="423"/>
      <c r="VCZ101" s="554"/>
      <c r="VDA101" s="554"/>
      <c r="VDB101" s="554"/>
      <c r="VDC101" s="424"/>
      <c r="VDD101" s="422"/>
      <c r="VDE101" s="424"/>
      <c r="VDF101" s="422"/>
      <c r="VDG101" s="423"/>
      <c r="VDH101" s="424"/>
      <c r="VDI101" s="423"/>
      <c r="VDJ101" s="554"/>
      <c r="VDK101" s="554"/>
      <c r="VDL101" s="554"/>
      <c r="VDM101" s="424"/>
      <c r="VDN101" s="422"/>
      <c r="VDO101" s="424"/>
      <c r="VDP101" s="422"/>
      <c r="VDQ101" s="423"/>
      <c r="VDR101" s="424"/>
      <c r="VDS101" s="423"/>
      <c r="VDT101" s="554"/>
      <c r="VDU101" s="554"/>
      <c r="VDV101" s="554"/>
      <c r="VDW101" s="424"/>
      <c r="VDX101" s="422"/>
      <c r="VDY101" s="424"/>
      <c r="VDZ101" s="422"/>
      <c r="VEA101" s="423"/>
      <c r="VEB101" s="424"/>
      <c r="VEC101" s="423"/>
      <c r="VED101" s="554"/>
      <c r="VEE101" s="554"/>
      <c r="VEF101" s="554"/>
      <c r="VEG101" s="424"/>
      <c r="VEH101" s="422"/>
      <c r="VEI101" s="424"/>
      <c r="VEJ101" s="422"/>
      <c r="VEK101" s="423"/>
      <c r="VEL101" s="424"/>
      <c r="VEM101" s="423"/>
      <c r="VEN101" s="554"/>
      <c r="VEO101" s="554"/>
      <c r="VEP101" s="554"/>
      <c r="VEQ101" s="424"/>
      <c r="VER101" s="422"/>
      <c r="VES101" s="424"/>
      <c r="VET101" s="422"/>
      <c r="VEU101" s="423"/>
      <c r="VEV101" s="424"/>
      <c r="VEW101" s="423"/>
      <c r="VEX101" s="554"/>
      <c r="VEY101" s="554"/>
      <c r="VEZ101" s="554"/>
      <c r="VFA101" s="424"/>
      <c r="VFB101" s="422"/>
      <c r="VFC101" s="424"/>
      <c r="VFD101" s="422"/>
      <c r="VFE101" s="423"/>
      <c r="VFF101" s="424"/>
      <c r="VFG101" s="423"/>
      <c r="VFH101" s="554"/>
      <c r="VFI101" s="554"/>
      <c r="VFJ101" s="554"/>
      <c r="VFK101" s="424"/>
      <c r="VFL101" s="422"/>
      <c r="VFM101" s="424"/>
      <c r="VFN101" s="422"/>
      <c r="VFO101" s="423"/>
      <c r="VFP101" s="424"/>
      <c r="VFQ101" s="423"/>
      <c r="VFR101" s="554"/>
      <c r="VFS101" s="554"/>
      <c r="VFT101" s="554"/>
      <c r="VFU101" s="424"/>
      <c r="VFV101" s="422"/>
      <c r="VFW101" s="424"/>
      <c r="VFX101" s="422"/>
      <c r="VFY101" s="423"/>
      <c r="VFZ101" s="424"/>
      <c r="VGA101" s="423"/>
      <c r="VGB101" s="554"/>
      <c r="VGC101" s="554"/>
      <c r="VGD101" s="554"/>
      <c r="VGE101" s="424"/>
      <c r="VGF101" s="422"/>
      <c r="VGG101" s="424"/>
      <c r="VGH101" s="422"/>
      <c r="VGI101" s="423"/>
      <c r="VGJ101" s="424"/>
      <c r="VGK101" s="423"/>
      <c r="VGL101" s="554"/>
      <c r="VGM101" s="554"/>
      <c r="VGN101" s="554"/>
      <c r="VGO101" s="424"/>
      <c r="VGP101" s="422"/>
      <c r="VGQ101" s="424"/>
      <c r="VGR101" s="422"/>
      <c r="VGS101" s="423"/>
      <c r="VGT101" s="424"/>
      <c r="VGU101" s="423"/>
      <c r="VGV101" s="554"/>
      <c r="VGW101" s="554"/>
      <c r="VGX101" s="554"/>
      <c r="VGY101" s="424"/>
      <c r="VGZ101" s="422"/>
      <c r="VHA101" s="424"/>
      <c r="VHB101" s="422"/>
      <c r="VHC101" s="423"/>
      <c r="VHD101" s="424"/>
      <c r="VHE101" s="423"/>
      <c r="VHF101" s="554"/>
      <c r="VHG101" s="554"/>
      <c r="VHH101" s="554"/>
      <c r="VHI101" s="424"/>
      <c r="VHJ101" s="422"/>
      <c r="VHK101" s="424"/>
      <c r="VHL101" s="422"/>
      <c r="VHM101" s="423"/>
      <c r="VHN101" s="424"/>
      <c r="VHO101" s="423"/>
      <c r="VHP101" s="554"/>
      <c r="VHQ101" s="554"/>
      <c r="VHR101" s="554"/>
      <c r="VHS101" s="424"/>
      <c r="VHT101" s="422"/>
      <c r="VHU101" s="424"/>
      <c r="VHV101" s="422"/>
      <c r="VHW101" s="423"/>
      <c r="VHX101" s="424"/>
      <c r="VHY101" s="423"/>
      <c r="VHZ101" s="554"/>
      <c r="VIA101" s="554"/>
      <c r="VIB101" s="554"/>
      <c r="VIC101" s="424"/>
      <c r="VID101" s="422"/>
      <c r="VIE101" s="424"/>
      <c r="VIF101" s="422"/>
      <c r="VIG101" s="423"/>
      <c r="VIH101" s="424"/>
      <c r="VII101" s="423"/>
      <c r="VIJ101" s="554"/>
      <c r="VIK101" s="554"/>
      <c r="VIL101" s="554"/>
      <c r="VIM101" s="424"/>
      <c r="VIN101" s="422"/>
      <c r="VIO101" s="424"/>
      <c r="VIP101" s="422"/>
      <c r="VIQ101" s="423"/>
      <c r="VIR101" s="424"/>
      <c r="VIS101" s="423"/>
      <c r="VIT101" s="554"/>
      <c r="VIU101" s="554"/>
      <c r="VIV101" s="554"/>
      <c r="VIW101" s="424"/>
      <c r="VIX101" s="422"/>
      <c r="VIY101" s="424"/>
      <c r="VIZ101" s="422"/>
      <c r="VJA101" s="423"/>
      <c r="VJB101" s="424"/>
      <c r="VJC101" s="423"/>
      <c r="VJD101" s="554"/>
      <c r="VJE101" s="554"/>
      <c r="VJF101" s="554"/>
      <c r="VJG101" s="424"/>
      <c r="VJH101" s="422"/>
      <c r="VJI101" s="424"/>
      <c r="VJJ101" s="422"/>
      <c r="VJK101" s="423"/>
      <c r="VJL101" s="424"/>
      <c r="VJM101" s="423"/>
      <c r="VJN101" s="554"/>
      <c r="VJO101" s="554"/>
      <c r="VJP101" s="554"/>
      <c r="VJQ101" s="424"/>
      <c r="VJR101" s="422"/>
      <c r="VJS101" s="424"/>
      <c r="VJT101" s="422"/>
      <c r="VJU101" s="423"/>
      <c r="VJV101" s="424"/>
      <c r="VJW101" s="423"/>
      <c r="VJX101" s="554"/>
      <c r="VJY101" s="554"/>
      <c r="VJZ101" s="554"/>
      <c r="VKA101" s="424"/>
      <c r="VKB101" s="422"/>
      <c r="VKC101" s="424"/>
      <c r="VKD101" s="422"/>
      <c r="VKE101" s="423"/>
      <c r="VKF101" s="424"/>
      <c r="VKG101" s="423"/>
      <c r="VKH101" s="554"/>
      <c r="VKI101" s="554"/>
      <c r="VKJ101" s="554"/>
      <c r="VKK101" s="424"/>
      <c r="VKL101" s="422"/>
      <c r="VKM101" s="424"/>
      <c r="VKN101" s="422"/>
      <c r="VKO101" s="423"/>
      <c r="VKP101" s="424"/>
      <c r="VKQ101" s="423"/>
      <c r="VKR101" s="554"/>
      <c r="VKS101" s="554"/>
      <c r="VKT101" s="554"/>
      <c r="VKU101" s="424"/>
      <c r="VKV101" s="422"/>
      <c r="VKW101" s="424"/>
      <c r="VKX101" s="422"/>
      <c r="VKY101" s="423"/>
      <c r="VKZ101" s="424"/>
      <c r="VLA101" s="423"/>
      <c r="VLB101" s="554"/>
      <c r="VLC101" s="554"/>
      <c r="VLD101" s="554"/>
      <c r="VLE101" s="424"/>
      <c r="VLF101" s="422"/>
      <c r="VLG101" s="424"/>
      <c r="VLH101" s="422"/>
      <c r="VLI101" s="423"/>
      <c r="VLJ101" s="424"/>
      <c r="VLK101" s="423"/>
      <c r="VLL101" s="554"/>
      <c r="VLM101" s="554"/>
      <c r="VLN101" s="554"/>
      <c r="VLO101" s="424"/>
      <c r="VLP101" s="422"/>
      <c r="VLQ101" s="424"/>
      <c r="VLR101" s="422"/>
      <c r="VLS101" s="423"/>
      <c r="VLT101" s="424"/>
      <c r="VLU101" s="423"/>
      <c r="VLV101" s="554"/>
      <c r="VLW101" s="554"/>
      <c r="VLX101" s="554"/>
      <c r="VLY101" s="424"/>
      <c r="VLZ101" s="422"/>
      <c r="VMA101" s="424"/>
      <c r="VMB101" s="422"/>
      <c r="VMC101" s="423"/>
      <c r="VMD101" s="424"/>
      <c r="VME101" s="423"/>
      <c r="VMF101" s="554"/>
      <c r="VMG101" s="554"/>
      <c r="VMH101" s="554"/>
      <c r="VMI101" s="424"/>
      <c r="VMJ101" s="422"/>
      <c r="VMK101" s="424"/>
      <c r="VML101" s="422"/>
      <c r="VMM101" s="423"/>
      <c r="VMN101" s="424"/>
      <c r="VMO101" s="423"/>
      <c r="VMP101" s="554"/>
      <c r="VMQ101" s="554"/>
      <c r="VMR101" s="554"/>
      <c r="VMS101" s="424"/>
      <c r="VMT101" s="422"/>
      <c r="VMU101" s="424"/>
      <c r="VMV101" s="422"/>
      <c r="VMW101" s="423"/>
      <c r="VMX101" s="424"/>
      <c r="VMY101" s="423"/>
      <c r="VMZ101" s="554"/>
      <c r="VNA101" s="554"/>
      <c r="VNB101" s="554"/>
      <c r="VNC101" s="424"/>
      <c r="VND101" s="422"/>
      <c r="VNE101" s="424"/>
      <c r="VNF101" s="422"/>
      <c r="VNG101" s="423"/>
      <c r="VNH101" s="424"/>
      <c r="VNI101" s="423"/>
      <c r="VNJ101" s="554"/>
      <c r="VNK101" s="554"/>
      <c r="VNL101" s="554"/>
      <c r="VNM101" s="424"/>
      <c r="VNN101" s="422"/>
      <c r="VNO101" s="424"/>
      <c r="VNP101" s="422"/>
      <c r="VNQ101" s="423"/>
      <c r="VNR101" s="424"/>
      <c r="VNS101" s="423"/>
      <c r="VNT101" s="554"/>
      <c r="VNU101" s="554"/>
      <c r="VNV101" s="554"/>
      <c r="VNW101" s="424"/>
      <c r="VNX101" s="422"/>
      <c r="VNY101" s="424"/>
      <c r="VNZ101" s="422"/>
      <c r="VOA101" s="423"/>
      <c r="VOB101" s="424"/>
      <c r="VOC101" s="423"/>
      <c r="VOD101" s="554"/>
      <c r="VOE101" s="554"/>
      <c r="VOF101" s="554"/>
      <c r="VOG101" s="424"/>
      <c r="VOH101" s="422"/>
      <c r="VOI101" s="424"/>
      <c r="VOJ101" s="422"/>
      <c r="VOK101" s="423"/>
      <c r="VOL101" s="424"/>
      <c r="VOM101" s="423"/>
      <c r="VON101" s="554"/>
      <c r="VOO101" s="554"/>
      <c r="VOP101" s="554"/>
      <c r="VOQ101" s="424"/>
      <c r="VOR101" s="422"/>
      <c r="VOS101" s="424"/>
      <c r="VOT101" s="422"/>
      <c r="VOU101" s="423"/>
      <c r="VOV101" s="424"/>
      <c r="VOW101" s="423"/>
      <c r="VOX101" s="554"/>
      <c r="VOY101" s="554"/>
      <c r="VOZ101" s="554"/>
      <c r="VPA101" s="424"/>
      <c r="VPB101" s="422"/>
      <c r="VPC101" s="424"/>
      <c r="VPD101" s="422"/>
      <c r="VPE101" s="423"/>
      <c r="VPF101" s="424"/>
      <c r="VPG101" s="423"/>
      <c r="VPH101" s="554"/>
      <c r="VPI101" s="554"/>
      <c r="VPJ101" s="554"/>
      <c r="VPK101" s="424"/>
      <c r="VPL101" s="422"/>
      <c r="VPM101" s="424"/>
      <c r="VPN101" s="422"/>
      <c r="VPO101" s="423"/>
      <c r="VPP101" s="424"/>
      <c r="VPQ101" s="423"/>
      <c r="VPR101" s="554"/>
      <c r="VPS101" s="554"/>
      <c r="VPT101" s="554"/>
      <c r="VPU101" s="424"/>
      <c r="VPV101" s="422"/>
      <c r="VPW101" s="424"/>
      <c r="VPX101" s="422"/>
      <c r="VPY101" s="423"/>
      <c r="VPZ101" s="424"/>
      <c r="VQA101" s="423"/>
      <c r="VQB101" s="554"/>
      <c r="VQC101" s="554"/>
      <c r="VQD101" s="554"/>
      <c r="VQE101" s="424"/>
      <c r="VQF101" s="422"/>
      <c r="VQG101" s="424"/>
      <c r="VQH101" s="422"/>
      <c r="VQI101" s="423"/>
      <c r="VQJ101" s="424"/>
      <c r="VQK101" s="423"/>
      <c r="VQL101" s="554"/>
      <c r="VQM101" s="554"/>
      <c r="VQN101" s="554"/>
      <c r="VQO101" s="424"/>
      <c r="VQP101" s="422"/>
      <c r="VQQ101" s="424"/>
      <c r="VQR101" s="422"/>
      <c r="VQS101" s="423"/>
      <c r="VQT101" s="424"/>
      <c r="VQU101" s="423"/>
      <c r="VQV101" s="554"/>
      <c r="VQW101" s="554"/>
      <c r="VQX101" s="554"/>
      <c r="VQY101" s="424"/>
      <c r="VQZ101" s="422"/>
      <c r="VRA101" s="424"/>
      <c r="VRB101" s="422"/>
      <c r="VRC101" s="423"/>
      <c r="VRD101" s="424"/>
      <c r="VRE101" s="423"/>
      <c r="VRF101" s="554"/>
      <c r="VRG101" s="554"/>
      <c r="VRH101" s="554"/>
      <c r="VRI101" s="424"/>
      <c r="VRJ101" s="422"/>
      <c r="VRK101" s="424"/>
      <c r="VRL101" s="422"/>
      <c r="VRM101" s="423"/>
      <c r="VRN101" s="424"/>
      <c r="VRO101" s="423"/>
      <c r="VRP101" s="554"/>
      <c r="VRQ101" s="554"/>
      <c r="VRR101" s="554"/>
      <c r="VRS101" s="424"/>
      <c r="VRT101" s="422"/>
      <c r="VRU101" s="424"/>
      <c r="VRV101" s="422"/>
      <c r="VRW101" s="423"/>
      <c r="VRX101" s="424"/>
      <c r="VRY101" s="423"/>
      <c r="VRZ101" s="554"/>
      <c r="VSA101" s="554"/>
      <c r="VSB101" s="554"/>
      <c r="VSC101" s="424"/>
      <c r="VSD101" s="422"/>
      <c r="VSE101" s="424"/>
      <c r="VSF101" s="422"/>
      <c r="VSG101" s="423"/>
      <c r="VSH101" s="424"/>
      <c r="VSI101" s="423"/>
      <c r="VSJ101" s="554"/>
      <c r="VSK101" s="554"/>
      <c r="VSL101" s="554"/>
      <c r="VSM101" s="424"/>
      <c r="VSN101" s="422"/>
      <c r="VSO101" s="424"/>
      <c r="VSP101" s="422"/>
      <c r="VSQ101" s="423"/>
      <c r="VSR101" s="424"/>
      <c r="VSS101" s="423"/>
      <c r="VST101" s="554"/>
      <c r="VSU101" s="554"/>
      <c r="VSV101" s="554"/>
      <c r="VSW101" s="424"/>
      <c r="VSX101" s="422"/>
      <c r="VSY101" s="424"/>
      <c r="VSZ101" s="422"/>
      <c r="VTA101" s="423"/>
      <c r="VTB101" s="424"/>
      <c r="VTC101" s="423"/>
      <c r="VTD101" s="554"/>
      <c r="VTE101" s="554"/>
      <c r="VTF101" s="554"/>
      <c r="VTG101" s="424"/>
      <c r="VTH101" s="422"/>
      <c r="VTI101" s="424"/>
      <c r="VTJ101" s="422"/>
      <c r="VTK101" s="423"/>
      <c r="VTL101" s="424"/>
      <c r="VTM101" s="423"/>
      <c r="VTN101" s="554"/>
      <c r="VTO101" s="554"/>
      <c r="VTP101" s="554"/>
      <c r="VTQ101" s="424"/>
      <c r="VTR101" s="422"/>
      <c r="VTS101" s="424"/>
      <c r="VTT101" s="422"/>
      <c r="VTU101" s="423"/>
      <c r="VTV101" s="424"/>
      <c r="VTW101" s="423"/>
      <c r="VTX101" s="554"/>
      <c r="VTY101" s="554"/>
      <c r="VTZ101" s="554"/>
      <c r="VUA101" s="424"/>
      <c r="VUB101" s="422"/>
      <c r="VUC101" s="424"/>
      <c r="VUD101" s="422"/>
      <c r="VUE101" s="423"/>
      <c r="VUF101" s="424"/>
      <c r="VUG101" s="423"/>
      <c r="VUH101" s="554"/>
      <c r="VUI101" s="554"/>
      <c r="VUJ101" s="554"/>
      <c r="VUK101" s="424"/>
      <c r="VUL101" s="422"/>
      <c r="VUM101" s="424"/>
      <c r="VUN101" s="422"/>
      <c r="VUO101" s="423"/>
      <c r="VUP101" s="424"/>
      <c r="VUQ101" s="423"/>
      <c r="VUR101" s="554"/>
      <c r="VUS101" s="554"/>
      <c r="VUT101" s="554"/>
      <c r="VUU101" s="424"/>
      <c r="VUV101" s="422"/>
      <c r="VUW101" s="424"/>
      <c r="VUX101" s="422"/>
      <c r="VUY101" s="423"/>
      <c r="VUZ101" s="424"/>
      <c r="VVA101" s="423"/>
      <c r="VVB101" s="554"/>
      <c r="VVC101" s="554"/>
      <c r="VVD101" s="554"/>
      <c r="VVE101" s="424"/>
      <c r="VVF101" s="422"/>
      <c r="VVG101" s="424"/>
      <c r="VVH101" s="422"/>
      <c r="VVI101" s="423"/>
      <c r="VVJ101" s="424"/>
      <c r="VVK101" s="423"/>
      <c r="VVL101" s="554"/>
      <c r="VVM101" s="554"/>
      <c r="VVN101" s="554"/>
      <c r="VVO101" s="424"/>
      <c r="VVP101" s="422"/>
      <c r="VVQ101" s="424"/>
      <c r="VVR101" s="422"/>
      <c r="VVS101" s="423"/>
      <c r="VVT101" s="424"/>
      <c r="VVU101" s="423"/>
      <c r="VVV101" s="554"/>
      <c r="VVW101" s="554"/>
      <c r="VVX101" s="554"/>
      <c r="VVY101" s="424"/>
      <c r="VVZ101" s="422"/>
      <c r="VWA101" s="424"/>
      <c r="VWB101" s="422"/>
      <c r="VWC101" s="423"/>
      <c r="VWD101" s="424"/>
      <c r="VWE101" s="423"/>
      <c r="VWF101" s="554"/>
      <c r="VWG101" s="554"/>
      <c r="VWH101" s="554"/>
      <c r="VWI101" s="424"/>
      <c r="VWJ101" s="422"/>
      <c r="VWK101" s="424"/>
      <c r="VWL101" s="422"/>
      <c r="VWM101" s="423"/>
      <c r="VWN101" s="424"/>
      <c r="VWO101" s="423"/>
      <c r="VWP101" s="554"/>
      <c r="VWQ101" s="554"/>
      <c r="VWR101" s="554"/>
      <c r="VWS101" s="424"/>
      <c r="VWT101" s="422"/>
      <c r="VWU101" s="424"/>
      <c r="VWV101" s="422"/>
      <c r="VWW101" s="423"/>
      <c r="VWX101" s="424"/>
      <c r="VWY101" s="423"/>
      <c r="VWZ101" s="554"/>
      <c r="VXA101" s="554"/>
      <c r="VXB101" s="554"/>
      <c r="VXC101" s="424"/>
      <c r="VXD101" s="422"/>
      <c r="VXE101" s="424"/>
      <c r="VXF101" s="422"/>
      <c r="VXG101" s="423"/>
      <c r="VXH101" s="424"/>
      <c r="VXI101" s="423"/>
      <c r="VXJ101" s="554"/>
      <c r="VXK101" s="554"/>
      <c r="VXL101" s="554"/>
      <c r="VXM101" s="424"/>
      <c r="VXN101" s="422"/>
      <c r="VXO101" s="424"/>
      <c r="VXP101" s="422"/>
      <c r="VXQ101" s="423"/>
      <c r="VXR101" s="424"/>
      <c r="VXS101" s="423"/>
      <c r="VXT101" s="554"/>
      <c r="VXU101" s="554"/>
      <c r="VXV101" s="554"/>
      <c r="VXW101" s="424"/>
      <c r="VXX101" s="422"/>
      <c r="VXY101" s="424"/>
      <c r="VXZ101" s="422"/>
      <c r="VYA101" s="423"/>
      <c r="VYB101" s="424"/>
      <c r="VYC101" s="423"/>
      <c r="VYD101" s="554"/>
      <c r="VYE101" s="554"/>
      <c r="VYF101" s="554"/>
      <c r="VYG101" s="424"/>
      <c r="VYH101" s="422"/>
      <c r="VYI101" s="424"/>
      <c r="VYJ101" s="422"/>
      <c r="VYK101" s="423"/>
      <c r="VYL101" s="424"/>
      <c r="VYM101" s="423"/>
      <c r="VYN101" s="554"/>
      <c r="VYO101" s="554"/>
      <c r="VYP101" s="554"/>
      <c r="VYQ101" s="424"/>
      <c r="VYR101" s="422"/>
      <c r="VYS101" s="424"/>
      <c r="VYT101" s="422"/>
      <c r="VYU101" s="423"/>
      <c r="VYV101" s="424"/>
      <c r="VYW101" s="423"/>
      <c r="VYX101" s="554"/>
      <c r="VYY101" s="554"/>
      <c r="VYZ101" s="554"/>
      <c r="VZA101" s="424"/>
      <c r="VZB101" s="422"/>
      <c r="VZC101" s="424"/>
      <c r="VZD101" s="422"/>
      <c r="VZE101" s="423"/>
      <c r="VZF101" s="424"/>
      <c r="VZG101" s="423"/>
      <c r="VZH101" s="554"/>
      <c r="VZI101" s="554"/>
      <c r="VZJ101" s="554"/>
      <c r="VZK101" s="424"/>
      <c r="VZL101" s="422"/>
      <c r="VZM101" s="424"/>
      <c r="VZN101" s="422"/>
      <c r="VZO101" s="423"/>
      <c r="VZP101" s="424"/>
      <c r="VZQ101" s="423"/>
      <c r="VZR101" s="554"/>
      <c r="VZS101" s="554"/>
      <c r="VZT101" s="554"/>
      <c r="VZU101" s="424"/>
      <c r="VZV101" s="422"/>
      <c r="VZW101" s="424"/>
      <c r="VZX101" s="422"/>
      <c r="VZY101" s="423"/>
      <c r="VZZ101" s="424"/>
      <c r="WAA101" s="423"/>
      <c r="WAB101" s="554"/>
      <c r="WAC101" s="554"/>
      <c r="WAD101" s="554"/>
      <c r="WAE101" s="424"/>
      <c r="WAF101" s="422"/>
      <c r="WAG101" s="424"/>
      <c r="WAH101" s="422"/>
      <c r="WAI101" s="423"/>
      <c r="WAJ101" s="424"/>
      <c r="WAK101" s="423"/>
      <c r="WAL101" s="554"/>
      <c r="WAM101" s="554"/>
      <c r="WAN101" s="554"/>
      <c r="WAO101" s="424"/>
      <c r="WAP101" s="422"/>
      <c r="WAQ101" s="424"/>
      <c r="WAR101" s="422"/>
      <c r="WAS101" s="423"/>
      <c r="WAT101" s="424"/>
      <c r="WAU101" s="423"/>
      <c r="WAV101" s="554"/>
      <c r="WAW101" s="554"/>
      <c r="WAX101" s="554"/>
      <c r="WAY101" s="424"/>
      <c r="WAZ101" s="422"/>
      <c r="WBA101" s="424"/>
      <c r="WBB101" s="422"/>
      <c r="WBC101" s="423"/>
      <c r="WBD101" s="424"/>
      <c r="WBE101" s="423"/>
      <c r="WBF101" s="554"/>
      <c r="WBG101" s="554"/>
      <c r="WBH101" s="554"/>
      <c r="WBI101" s="424"/>
      <c r="WBJ101" s="422"/>
      <c r="WBK101" s="424"/>
      <c r="WBL101" s="422"/>
      <c r="WBM101" s="423"/>
      <c r="WBN101" s="424"/>
      <c r="WBO101" s="423"/>
      <c r="WBP101" s="554"/>
      <c r="WBQ101" s="554"/>
      <c r="WBR101" s="554"/>
      <c r="WBS101" s="424"/>
      <c r="WBT101" s="422"/>
      <c r="WBU101" s="424"/>
      <c r="WBV101" s="422"/>
      <c r="WBW101" s="423"/>
      <c r="WBX101" s="424"/>
      <c r="WBY101" s="423"/>
      <c r="WBZ101" s="554"/>
      <c r="WCA101" s="554"/>
      <c r="WCB101" s="554"/>
      <c r="WCC101" s="424"/>
      <c r="WCD101" s="422"/>
      <c r="WCE101" s="424"/>
      <c r="WCF101" s="422"/>
      <c r="WCG101" s="423"/>
      <c r="WCH101" s="424"/>
      <c r="WCI101" s="423"/>
      <c r="WCJ101" s="554"/>
      <c r="WCK101" s="554"/>
      <c r="WCL101" s="554"/>
      <c r="WCM101" s="424"/>
      <c r="WCN101" s="422"/>
      <c r="WCO101" s="424"/>
      <c r="WCP101" s="422"/>
      <c r="WCQ101" s="423"/>
      <c r="WCR101" s="424"/>
      <c r="WCS101" s="423"/>
      <c r="WCT101" s="554"/>
      <c r="WCU101" s="554"/>
      <c r="WCV101" s="554"/>
      <c r="WCW101" s="424"/>
      <c r="WCX101" s="422"/>
      <c r="WCY101" s="424"/>
      <c r="WCZ101" s="422"/>
      <c r="WDA101" s="423"/>
      <c r="WDB101" s="424"/>
      <c r="WDC101" s="423"/>
      <c r="WDD101" s="554"/>
      <c r="WDE101" s="554"/>
      <c r="WDF101" s="554"/>
      <c r="WDG101" s="424"/>
      <c r="WDH101" s="422"/>
      <c r="WDI101" s="424"/>
      <c r="WDJ101" s="422"/>
      <c r="WDK101" s="423"/>
      <c r="WDL101" s="424"/>
      <c r="WDM101" s="423"/>
      <c r="WDN101" s="554"/>
      <c r="WDO101" s="554"/>
      <c r="WDP101" s="554"/>
      <c r="WDQ101" s="424"/>
      <c r="WDR101" s="422"/>
      <c r="WDS101" s="424"/>
      <c r="WDT101" s="422"/>
      <c r="WDU101" s="423"/>
      <c r="WDV101" s="424"/>
      <c r="WDW101" s="423"/>
      <c r="WDX101" s="554"/>
      <c r="WDY101" s="554"/>
      <c r="WDZ101" s="554"/>
      <c r="WEA101" s="424"/>
      <c r="WEB101" s="422"/>
      <c r="WEC101" s="424"/>
      <c r="WED101" s="422"/>
      <c r="WEE101" s="423"/>
      <c r="WEF101" s="424"/>
      <c r="WEG101" s="423"/>
      <c r="WEH101" s="554"/>
      <c r="WEI101" s="554"/>
      <c r="WEJ101" s="554"/>
      <c r="WEK101" s="424"/>
      <c r="WEL101" s="422"/>
      <c r="WEM101" s="424"/>
      <c r="WEN101" s="422"/>
      <c r="WEO101" s="423"/>
      <c r="WEP101" s="424"/>
      <c r="WEQ101" s="423"/>
      <c r="WER101" s="554"/>
      <c r="WES101" s="554"/>
      <c r="WET101" s="554"/>
      <c r="WEU101" s="424"/>
      <c r="WEV101" s="422"/>
      <c r="WEW101" s="424"/>
      <c r="WEX101" s="422"/>
      <c r="WEY101" s="423"/>
      <c r="WEZ101" s="424"/>
      <c r="WFA101" s="423"/>
      <c r="WFB101" s="554"/>
      <c r="WFC101" s="554"/>
      <c r="WFD101" s="554"/>
      <c r="WFE101" s="424"/>
      <c r="WFF101" s="422"/>
      <c r="WFG101" s="424"/>
      <c r="WFH101" s="422"/>
      <c r="WFI101" s="423"/>
      <c r="WFJ101" s="424"/>
      <c r="WFK101" s="423"/>
      <c r="WFL101" s="554"/>
      <c r="WFM101" s="554"/>
      <c r="WFN101" s="554"/>
      <c r="WFO101" s="424"/>
      <c r="WFP101" s="422"/>
      <c r="WFQ101" s="424"/>
      <c r="WFR101" s="422"/>
      <c r="WFS101" s="423"/>
      <c r="WFT101" s="424"/>
      <c r="WFU101" s="423"/>
      <c r="WFV101" s="554"/>
      <c r="WFW101" s="554"/>
      <c r="WFX101" s="554"/>
      <c r="WFY101" s="424"/>
      <c r="WFZ101" s="422"/>
      <c r="WGA101" s="424"/>
      <c r="WGB101" s="422"/>
      <c r="WGC101" s="423"/>
      <c r="WGD101" s="424"/>
      <c r="WGE101" s="423"/>
      <c r="WGF101" s="554"/>
      <c r="WGG101" s="554"/>
      <c r="WGH101" s="554"/>
      <c r="WGI101" s="424"/>
      <c r="WGJ101" s="422"/>
      <c r="WGK101" s="424"/>
      <c r="WGL101" s="422"/>
      <c r="WGM101" s="423"/>
      <c r="WGN101" s="424"/>
      <c r="WGO101" s="423"/>
      <c r="WGP101" s="554"/>
      <c r="WGQ101" s="554"/>
      <c r="WGR101" s="554"/>
      <c r="WGS101" s="424"/>
      <c r="WGT101" s="422"/>
      <c r="WGU101" s="424"/>
      <c r="WGV101" s="422"/>
      <c r="WGW101" s="423"/>
      <c r="WGX101" s="424"/>
      <c r="WGY101" s="423"/>
      <c r="WGZ101" s="554"/>
      <c r="WHA101" s="554"/>
      <c r="WHB101" s="554"/>
      <c r="WHC101" s="424"/>
      <c r="WHD101" s="422"/>
      <c r="WHE101" s="424"/>
      <c r="WHF101" s="422"/>
      <c r="WHG101" s="423"/>
      <c r="WHH101" s="424"/>
      <c r="WHI101" s="423"/>
      <c r="WHJ101" s="554"/>
      <c r="WHK101" s="554"/>
      <c r="WHL101" s="554"/>
      <c r="WHM101" s="424"/>
      <c r="WHN101" s="422"/>
      <c r="WHO101" s="424"/>
      <c r="WHP101" s="422"/>
      <c r="WHQ101" s="423"/>
      <c r="WHR101" s="424"/>
      <c r="WHS101" s="423"/>
      <c r="WHT101" s="554"/>
      <c r="WHU101" s="554"/>
      <c r="WHV101" s="554"/>
      <c r="WHW101" s="424"/>
      <c r="WHX101" s="422"/>
      <c r="WHY101" s="424"/>
      <c r="WHZ101" s="422"/>
      <c r="WIA101" s="423"/>
      <c r="WIB101" s="424"/>
      <c r="WIC101" s="423"/>
      <c r="WID101" s="554"/>
      <c r="WIE101" s="554"/>
      <c r="WIF101" s="554"/>
      <c r="WIG101" s="424"/>
      <c r="WIH101" s="422"/>
      <c r="WII101" s="424"/>
      <c r="WIJ101" s="422"/>
      <c r="WIK101" s="423"/>
      <c r="WIL101" s="424"/>
      <c r="WIM101" s="423"/>
      <c r="WIN101" s="554"/>
      <c r="WIO101" s="554"/>
      <c r="WIP101" s="554"/>
      <c r="WIQ101" s="424"/>
      <c r="WIR101" s="422"/>
      <c r="WIS101" s="424"/>
      <c r="WIT101" s="422"/>
      <c r="WIU101" s="423"/>
      <c r="WIV101" s="424"/>
      <c r="WIW101" s="423"/>
      <c r="WIX101" s="554"/>
      <c r="WIY101" s="554"/>
      <c r="WIZ101" s="554"/>
      <c r="WJA101" s="424"/>
      <c r="WJB101" s="422"/>
      <c r="WJC101" s="424"/>
      <c r="WJD101" s="422"/>
      <c r="WJE101" s="423"/>
      <c r="WJF101" s="424"/>
      <c r="WJG101" s="423"/>
      <c r="WJH101" s="554"/>
      <c r="WJI101" s="554"/>
      <c r="WJJ101" s="554"/>
      <c r="WJK101" s="424"/>
      <c r="WJL101" s="422"/>
      <c r="WJM101" s="424"/>
      <c r="WJN101" s="422"/>
      <c r="WJO101" s="423"/>
      <c r="WJP101" s="424"/>
      <c r="WJQ101" s="423"/>
      <c r="WJR101" s="554"/>
      <c r="WJS101" s="554"/>
      <c r="WJT101" s="554"/>
      <c r="WJU101" s="424"/>
      <c r="WJV101" s="422"/>
      <c r="WJW101" s="424"/>
      <c r="WJX101" s="422"/>
      <c r="WJY101" s="423"/>
      <c r="WJZ101" s="424"/>
      <c r="WKA101" s="423"/>
      <c r="WKB101" s="554"/>
      <c r="WKC101" s="554"/>
      <c r="WKD101" s="554"/>
      <c r="WKE101" s="424"/>
      <c r="WKF101" s="422"/>
      <c r="WKG101" s="424"/>
      <c r="WKH101" s="422"/>
      <c r="WKI101" s="423"/>
      <c r="WKJ101" s="424"/>
      <c r="WKK101" s="423"/>
      <c r="WKL101" s="554"/>
      <c r="WKM101" s="554"/>
      <c r="WKN101" s="554"/>
      <c r="WKO101" s="424"/>
      <c r="WKP101" s="422"/>
      <c r="WKQ101" s="424"/>
      <c r="WKR101" s="422"/>
      <c r="WKS101" s="423"/>
      <c r="WKT101" s="424"/>
      <c r="WKU101" s="423"/>
      <c r="WKV101" s="554"/>
      <c r="WKW101" s="554"/>
      <c r="WKX101" s="554"/>
      <c r="WKY101" s="424"/>
      <c r="WKZ101" s="422"/>
      <c r="WLA101" s="424"/>
      <c r="WLB101" s="422"/>
      <c r="WLC101" s="423"/>
      <c r="WLD101" s="424"/>
      <c r="WLE101" s="423"/>
      <c r="WLF101" s="554"/>
      <c r="WLG101" s="554"/>
      <c r="WLH101" s="554"/>
      <c r="WLI101" s="424"/>
      <c r="WLJ101" s="422"/>
      <c r="WLK101" s="424"/>
      <c r="WLL101" s="422"/>
      <c r="WLM101" s="423"/>
      <c r="WLN101" s="424"/>
      <c r="WLO101" s="423"/>
      <c r="WLP101" s="554"/>
      <c r="WLQ101" s="554"/>
      <c r="WLR101" s="554"/>
      <c r="WLS101" s="424"/>
      <c r="WLT101" s="422"/>
      <c r="WLU101" s="424"/>
      <c r="WLV101" s="422"/>
      <c r="WLW101" s="423"/>
      <c r="WLX101" s="424"/>
      <c r="WLY101" s="423"/>
      <c r="WLZ101" s="554"/>
      <c r="WMA101" s="554"/>
      <c r="WMB101" s="554"/>
      <c r="WMC101" s="424"/>
      <c r="WMD101" s="422"/>
      <c r="WME101" s="424"/>
      <c r="WMF101" s="422"/>
      <c r="WMG101" s="423"/>
      <c r="WMH101" s="424"/>
      <c r="WMI101" s="423"/>
      <c r="WMJ101" s="554"/>
      <c r="WMK101" s="554"/>
      <c r="WML101" s="554"/>
      <c r="WMM101" s="424"/>
      <c r="WMN101" s="422"/>
      <c r="WMO101" s="424"/>
      <c r="WMP101" s="422"/>
      <c r="WMQ101" s="423"/>
      <c r="WMR101" s="424"/>
      <c r="WMS101" s="423"/>
      <c r="WMT101" s="554"/>
      <c r="WMU101" s="554"/>
      <c r="WMV101" s="554"/>
      <c r="WMW101" s="424"/>
      <c r="WMX101" s="422"/>
      <c r="WMY101" s="424"/>
      <c r="WMZ101" s="422"/>
      <c r="WNA101" s="423"/>
      <c r="WNB101" s="424"/>
      <c r="WNC101" s="423"/>
      <c r="WND101" s="554"/>
      <c r="WNE101" s="554"/>
      <c r="WNF101" s="554"/>
      <c r="WNG101" s="424"/>
      <c r="WNH101" s="422"/>
      <c r="WNI101" s="424"/>
      <c r="WNJ101" s="422"/>
      <c r="WNK101" s="423"/>
      <c r="WNL101" s="424"/>
      <c r="WNM101" s="423"/>
      <c r="WNN101" s="554"/>
      <c r="WNO101" s="554"/>
      <c r="WNP101" s="554"/>
      <c r="WNQ101" s="424"/>
      <c r="WNR101" s="422"/>
      <c r="WNS101" s="424"/>
      <c r="WNT101" s="422"/>
      <c r="WNU101" s="423"/>
      <c r="WNV101" s="424"/>
      <c r="WNW101" s="423"/>
      <c r="WNX101" s="554"/>
      <c r="WNY101" s="554"/>
      <c r="WNZ101" s="554"/>
      <c r="WOA101" s="424"/>
      <c r="WOB101" s="422"/>
      <c r="WOC101" s="424"/>
      <c r="WOD101" s="422"/>
      <c r="WOE101" s="423"/>
      <c r="WOF101" s="424"/>
      <c r="WOG101" s="423"/>
      <c r="WOH101" s="554"/>
      <c r="WOI101" s="554"/>
      <c r="WOJ101" s="554"/>
      <c r="WOK101" s="424"/>
      <c r="WOL101" s="422"/>
      <c r="WOM101" s="424"/>
      <c r="WON101" s="422"/>
      <c r="WOO101" s="423"/>
      <c r="WOP101" s="424"/>
      <c r="WOQ101" s="423"/>
      <c r="WOR101" s="554"/>
      <c r="WOS101" s="554"/>
      <c r="WOT101" s="554"/>
      <c r="WOU101" s="424"/>
      <c r="WOV101" s="422"/>
      <c r="WOW101" s="424"/>
      <c r="WOX101" s="422"/>
      <c r="WOY101" s="423"/>
      <c r="WOZ101" s="424"/>
      <c r="WPA101" s="423"/>
      <c r="WPB101" s="554"/>
      <c r="WPC101" s="554"/>
      <c r="WPD101" s="554"/>
      <c r="WPE101" s="424"/>
      <c r="WPF101" s="422"/>
      <c r="WPG101" s="424"/>
      <c r="WPH101" s="422"/>
      <c r="WPI101" s="423"/>
      <c r="WPJ101" s="424"/>
      <c r="WPK101" s="423"/>
      <c r="WPL101" s="554"/>
      <c r="WPM101" s="554"/>
      <c r="WPN101" s="554"/>
      <c r="WPO101" s="424"/>
      <c r="WPP101" s="422"/>
      <c r="WPQ101" s="424"/>
      <c r="WPR101" s="422"/>
      <c r="WPS101" s="423"/>
      <c r="WPT101" s="424"/>
      <c r="WPU101" s="423"/>
      <c r="WPV101" s="554"/>
      <c r="WPW101" s="554"/>
      <c r="WPX101" s="554"/>
      <c r="WPY101" s="424"/>
      <c r="WPZ101" s="422"/>
      <c r="WQA101" s="424"/>
      <c r="WQB101" s="422"/>
      <c r="WQC101" s="423"/>
      <c r="WQD101" s="424"/>
      <c r="WQE101" s="423"/>
      <c r="WQF101" s="554"/>
      <c r="WQG101" s="554"/>
      <c r="WQH101" s="554"/>
      <c r="WQI101" s="424"/>
      <c r="WQJ101" s="422"/>
      <c r="WQK101" s="424"/>
      <c r="WQL101" s="422"/>
      <c r="WQM101" s="423"/>
      <c r="WQN101" s="424"/>
      <c r="WQO101" s="423"/>
      <c r="WQP101" s="554"/>
      <c r="WQQ101" s="554"/>
      <c r="WQR101" s="554"/>
      <c r="WQS101" s="424"/>
      <c r="WQT101" s="422"/>
      <c r="WQU101" s="424"/>
      <c r="WQV101" s="422"/>
      <c r="WQW101" s="423"/>
      <c r="WQX101" s="424"/>
      <c r="WQY101" s="423"/>
      <c r="WQZ101" s="554"/>
      <c r="WRA101" s="554"/>
      <c r="WRB101" s="554"/>
      <c r="WRC101" s="424"/>
      <c r="WRD101" s="422"/>
      <c r="WRE101" s="424"/>
      <c r="WRF101" s="422"/>
      <c r="WRG101" s="423"/>
      <c r="WRH101" s="424"/>
      <c r="WRI101" s="423"/>
      <c r="WRJ101" s="554"/>
      <c r="WRK101" s="554"/>
      <c r="WRL101" s="554"/>
      <c r="WRM101" s="424"/>
      <c r="WRN101" s="422"/>
      <c r="WRO101" s="424"/>
      <c r="WRP101" s="422"/>
      <c r="WRQ101" s="423"/>
      <c r="WRR101" s="424"/>
      <c r="WRS101" s="423"/>
      <c r="WRT101" s="554"/>
      <c r="WRU101" s="554"/>
      <c r="WRV101" s="554"/>
      <c r="WRW101" s="424"/>
      <c r="WRX101" s="422"/>
      <c r="WRY101" s="424"/>
      <c r="WRZ101" s="422"/>
      <c r="WSA101" s="423"/>
      <c r="WSB101" s="424"/>
      <c r="WSC101" s="423"/>
      <c r="WSD101" s="554"/>
      <c r="WSE101" s="554"/>
      <c r="WSF101" s="554"/>
      <c r="WSG101" s="424"/>
      <c r="WSH101" s="422"/>
      <c r="WSI101" s="424"/>
      <c r="WSJ101" s="422"/>
      <c r="WSK101" s="423"/>
      <c r="WSL101" s="424"/>
      <c r="WSM101" s="423"/>
      <c r="WSN101" s="554"/>
      <c r="WSO101" s="554"/>
      <c r="WSP101" s="554"/>
      <c r="WSQ101" s="424"/>
      <c r="WSR101" s="422"/>
      <c r="WSS101" s="424"/>
      <c r="WST101" s="422"/>
      <c r="WSU101" s="423"/>
      <c r="WSV101" s="424"/>
      <c r="WSW101" s="423"/>
      <c r="WSX101" s="554"/>
      <c r="WSY101" s="554"/>
      <c r="WSZ101" s="554"/>
      <c r="WTA101" s="424"/>
      <c r="WTB101" s="422"/>
      <c r="WTC101" s="424"/>
      <c r="WTD101" s="422"/>
      <c r="WTE101" s="423"/>
      <c r="WTF101" s="424"/>
      <c r="WTG101" s="423"/>
      <c r="WTH101" s="554"/>
      <c r="WTI101" s="554"/>
      <c r="WTJ101" s="554"/>
      <c r="WTK101" s="424"/>
      <c r="WTL101" s="422"/>
      <c r="WTM101" s="424"/>
      <c r="WTN101" s="422"/>
      <c r="WTO101" s="423"/>
      <c r="WTP101" s="424"/>
      <c r="WTQ101" s="423"/>
      <c r="WTR101" s="554"/>
      <c r="WTS101" s="554"/>
      <c r="WTT101" s="554"/>
      <c r="WTU101" s="424"/>
      <c r="WTV101" s="422"/>
      <c r="WTW101" s="424"/>
      <c r="WTX101" s="422"/>
      <c r="WTY101" s="423"/>
      <c r="WTZ101" s="424"/>
      <c r="WUA101" s="423"/>
      <c r="WUB101" s="554"/>
      <c r="WUC101" s="554"/>
      <c r="WUD101" s="554"/>
      <c r="WUE101" s="424"/>
      <c r="WUF101" s="422"/>
      <c r="WUG101" s="424"/>
      <c r="WUH101" s="422"/>
      <c r="WUI101" s="423"/>
      <c r="WUJ101" s="424"/>
      <c r="WUK101" s="423"/>
      <c r="WUL101" s="554"/>
      <c r="WUM101" s="554"/>
      <c r="WUN101" s="554"/>
      <c r="WUO101" s="424"/>
      <c r="WUP101" s="422"/>
      <c r="WUQ101" s="424"/>
      <c r="WUR101" s="422"/>
      <c r="WUS101" s="423"/>
      <c r="WUT101" s="424"/>
      <c r="WUU101" s="423"/>
      <c r="WUV101" s="554"/>
      <c r="WUW101" s="554"/>
      <c r="WUX101" s="554"/>
      <c r="WUY101" s="424"/>
      <c r="WUZ101" s="422"/>
      <c r="WVA101" s="424"/>
      <c r="WVB101" s="422"/>
      <c r="WVC101" s="423"/>
      <c r="WVD101" s="424"/>
      <c r="WVE101" s="423"/>
      <c r="WVF101" s="554"/>
      <c r="WVG101" s="554"/>
      <c r="WVH101" s="554"/>
      <c r="WVI101" s="424"/>
      <c r="WVJ101" s="422"/>
      <c r="WVK101" s="424"/>
      <c r="WVL101" s="422"/>
      <c r="WVM101" s="423"/>
      <c r="WVN101" s="424"/>
      <c r="WVO101" s="423"/>
      <c r="WVP101" s="554"/>
      <c r="WVQ101" s="554"/>
      <c r="WVR101" s="554"/>
      <c r="WVS101" s="424"/>
      <c r="WVT101" s="422"/>
      <c r="WVU101" s="424"/>
      <c r="WVV101" s="422"/>
      <c r="WVW101" s="423"/>
      <c r="WVX101" s="424"/>
      <c r="WVY101" s="423"/>
      <c r="WVZ101" s="554"/>
      <c r="WWA101" s="554"/>
      <c r="WWB101" s="554"/>
      <c r="WWC101" s="424"/>
      <c r="WWD101" s="422"/>
      <c r="WWE101" s="424"/>
      <c r="WWF101" s="422"/>
      <c r="WWG101" s="423"/>
      <c r="WWH101" s="424"/>
    </row>
    <row r="102" spans="1:16154" ht="14.85" customHeight="1" x14ac:dyDescent="0.25">
      <c r="A102" s="488" t="s">
        <v>62</v>
      </c>
      <c r="B102" s="406" t="s">
        <v>3568</v>
      </c>
      <c r="C102" s="407" t="s">
        <v>3566</v>
      </c>
      <c r="E102" s="406"/>
      <c r="F102" s="405"/>
      <c r="G102" s="415" t="s">
        <v>7390</v>
      </c>
      <c r="H102" s="556" t="s">
        <v>187</v>
      </c>
      <c r="I102" s="556"/>
      <c r="J102" s="556"/>
      <c r="K102" s="533"/>
      <c r="L102" s="533"/>
    </row>
    <row r="103" spans="1:16154" ht="14.85" customHeight="1" thickBot="1" x14ac:dyDescent="0.3">
      <c r="A103" s="488" t="s">
        <v>62</v>
      </c>
      <c r="B103" s="414" t="s">
        <v>3583</v>
      </c>
      <c r="C103" s="444" t="s">
        <v>3581</v>
      </c>
      <c r="E103" s="414"/>
      <c r="F103" s="446"/>
      <c r="G103" s="416" t="s">
        <v>7391</v>
      </c>
      <c r="H103" s="565" t="s">
        <v>188</v>
      </c>
      <c r="I103" s="565"/>
      <c r="J103" s="565"/>
      <c r="K103" s="533"/>
      <c r="L103" s="533"/>
    </row>
    <row r="104" spans="1:16154" s="443" customFormat="1" ht="21.75" thickBot="1" x14ac:dyDescent="0.3">
      <c r="A104" s="519"/>
      <c r="B104" s="520"/>
      <c r="C104" s="520" t="s">
        <v>7932</v>
      </c>
      <c r="D104" s="473"/>
      <c r="E104" s="590" t="s">
        <v>7933</v>
      </c>
      <c r="F104" s="591"/>
      <c r="G104" s="591"/>
      <c r="H104" s="591"/>
      <c r="I104" s="591"/>
      <c r="J104" s="592"/>
      <c r="K104" s="472"/>
      <c r="L104" s="472"/>
    </row>
    <row r="105" spans="1:16154" ht="14.85" customHeight="1" thickBot="1" x14ac:dyDescent="0.3">
      <c r="C105" s="430"/>
      <c r="D105" s="469"/>
      <c r="E105" s="431"/>
      <c r="F105" s="432"/>
      <c r="G105" s="401"/>
    </row>
    <row r="106" spans="1:16154" s="425" customFormat="1" ht="14.85" customHeight="1" thickTop="1" thickBot="1" x14ac:dyDescent="0.3">
      <c r="A106" s="400"/>
      <c r="B106" s="403"/>
      <c r="C106" s="402"/>
      <c r="D106" s="408"/>
      <c r="E106" s="413"/>
      <c r="F106" s="443"/>
      <c r="G106" s="413"/>
      <c r="H106" s="562" t="s">
        <v>7921</v>
      </c>
      <c r="I106" s="563"/>
      <c r="J106" s="564"/>
      <c r="K106" s="477">
        <f>+K11+K15+K22+K27+K34+K47+K55+K62+K85+K90+K95+K99+K101+K104</f>
        <v>212827.79</v>
      </c>
      <c r="L106" s="477">
        <f>+L11+L15+L22+L27+L34+L47+L55+L62+L85+L90+L95+L99+L101+L104</f>
        <v>70942.599999999991</v>
      </c>
      <c r="M106"/>
    </row>
    <row r="107" spans="1:16154" s="425" customFormat="1" ht="14.85" customHeight="1" thickTop="1" thickBot="1" x14ac:dyDescent="0.3">
      <c r="A107" s="400"/>
      <c r="B107" s="403"/>
      <c r="C107" s="402"/>
      <c r="D107" s="408"/>
      <c r="E107" s="413"/>
      <c r="F107" s="443"/>
      <c r="G107" s="413"/>
      <c r="H107" s="562" t="s">
        <v>66</v>
      </c>
      <c r="I107" s="563"/>
      <c r="J107" s="564"/>
      <c r="K107" s="478"/>
      <c r="L107" s="478"/>
      <c r="M107"/>
    </row>
    <row r="108" spans="1:16154" ht="14.85" customHeight="1" thickTop="1" x14ac:dyDescent="0.25">
      <c r="C108" s="430"/>
      <c r="D108" s="469"/>
      <c r="E108" s="431"/>
      <c r="F108" s="432"/>
      <c r="G108" s="401"/>
    </row>
    <row r="109" spans="1:16154" ht="21.95" customHeight="1" x14ac:dyDescent="0.25">
      <c r="B109" s="569" t="s">
        <v>7927</v>
      </c>
      <c r="C109" s="569"/>
      <c r="D109" s="467"/>
      <c r="E109" s="567" t="s">
        <v>7923</v>
      </c>
      <c r="F109" s="567"/>
      <c r="G109" s="570" t="s">
        <v>7924</v>
      </c>
      <c r="H109" s="571"/>
      <c r="I109" s="570" t="s">
        <v>7928</v>
      </c>
      <c r="J109" s="571"/>
      <c r="K109" s="572" t="s">
        <v>7920</v>
      </c>
      <c r="L109" s="572" t="s">
        <v>7920</v>
      </c>
    </row>
    <row r="110" spans="1:16154" ht="15.95" customHeight="1" x14ac:dyDescent="0.25">
      <c r="B110" s="460" t="s">
        <v>7926</v>
      </c>
      <c r="C110" s="460" t="s">
        <v>2</v>
      </c>
      <c r="D110" s="468"/>
      <c r="E110" s="459" t="s">
        <v>7925</v>
      </c>
      <c r="F110" s="460" t="s">
        <v>2</v>
      </c>
      <c r="G110" s="460" t="s">
        <v>223</v>
      </c>
      <c r="H110" s="460" t="s">
        <v>2</v>
      </c>
      <c r="I110" s="460" t="s">
        <v>223</v>
      </c>
      <c r="J110" s="460" t="s">
        <v>2</v>
      </c>
      <c r="K110" s="573"/>
      <c r="L110" s="573" t="s">
        <v>7920</v>
      </c>
    </row>
    <row r="111" spans="1:16154" ht="14.85" customHeight="1" x14ac:dyDescent="0.25">
      <c r="B111" s="419"/>
      <c r="C111" s="518"/>
      <c r="E111" s="420" t="s">
        <v>7392</v>
      </c>
      <c r="F111" s="419" t="s">
        <v>7393</v>
      </c>
      <c r="G111" s="421"/>
      <c r="H111" s="555"/>
      <c r="I111" s="555"/>
      <c r="J111" s="555"/>
      <c r="K111" s="453">
        <f>+SUM(K112:K175)</f>
        <v>173661.74000000002</v>
      </c>
      <c r="L111" s="453">
        <f>+SUM(L112:L175)</f>
        <v>57887.24</v>
      </c>
      <c r="N111" s="423"/>
      <c r="O111" s="424"/>
      <c r="P111" s="423"/>
      <c r="Q111" s="554"/>
      <c r="R111" s="554"/>
      <c r="S111" s="423"/>
      <c r="T111" s="554"/>
      <c r="U111" s="554"/>
      <c r="V111" s="554"/>
      <c r="W111" s="424"/>
      <c r="X111" s="422"/>
      <c r="Y111" s="424"/>
      <c r="Z111" s="422"/>
      <c r="AA111" s="423"/>
      <c r="AB111" s="424"/>
      <c r="AC111" s="423"/>
      <c r="AD111" s="554"/>
      <c r="AE111" s="554"/>
      <c r="AF111" s="554"/>
      <c r="AG111" s="424"/>
      <c r="AH111" s="422"/>
      <c r="AI111" s="424"/>
      <c r="AJ111" s="422"/>
      <c r="AK111" s="423"/>
      <c r="AL111" s="424"/>
      <c r="AM111" s="423"/>
      <c r="AN111" s="554"/>
      <c r="AO111" s="554"/>
      <c r="AP111" s="554"/>
      <c r="AQ111" s="424"/>
      <c r="AR111" s="422"/>
      <c r="AS111" s="424"/>
      <c r="AT111" s="422"/>
      <c r="AU111" s="423"/>
      <c r="AV111" s="424"/>
      <c r="AW111" s="423"/>
      <c r="AX111" s="554"/>
      <c r="AY111" s="554"/>
      <c r="AZ111" s="554"/>
      <c r="BA111" s="424"/>
      <c r="BB111" s="422"/>
      <c r="BC111" s="424"/>
      <c r="BD111" s="554"/>
      <c r="BE111" s="554"/>
      <c r="BF111" s="554"/>
      <c r="BG111" s="424"/>
      <c r="BH111" s="422"/>
      <c r="BI111" s="424"/>
      <c r="BJ111" s="422"/>
      <c r="BK111" s="423"/>
      <c r="BL111" s="424"/>
      <c r="BM111" s="423"/>
      <c r="BN111" s="554"/>
      <c r="BO111" s="554"/>
      <c r="BP111" s="554"/>
      <c r="BQ111" s="424"/>
      <c r="BR111" s="422"/>
      <c r="BS111" s="424"/>
      <c r="BT111" s="422"/>
      <c r="BU111" s="423"/>
      <c r="BV111" s="424"/>
      <c r="BW111" s="423"/>
      <c r="BX111" s="554"/>
      <c r="BY111" s="554"/>
      <c r="BZ111" s="554"/>
      <c r="CA111" s="424"/>
      <c r="CB111" s="422"/>
      <c r="CC111" s="424"/>
      <c r="CD111" s="422"/>
      <c r="CE111" s="423"/>
      <c r="CF111" s="424"/>
      <c r="CG111" s="423"/>
      <c r="CH111" s="554"/>
      <c r="CI111" s="554"/>
      <c r="CJ111" s="554"/>
      <c r="CK111" s="424"/>
      <c r="CL111" s="422"/>
      <c r="CM111" s="424"/>
      <c r="CN111" s="422"/>
      <c r="CO111" s="423"/>
      <c r="CP111" s="424"/>
      <c r="CQ111" s="423"/>
      <c r="CR111" s="554"/>
      <c r="CS111" s="554"/>
      <c r="CT111" s="554"/>
      <c r="CU111" s="424"/>
      <c r="CV111" s="422"/>
      <c r="CW111" s="424"/>
      <c r="CX111" s="422"/>
      <c r="CY111" s="423"/>
      <c r="CZ111" s="424"/>
      <c r="DA111" s="423"/>
      <c r="DB111" s="554"/>
      <c r="DC111" s="554"/>
      <c r="DD111" s="554"/>
      <c r="DE111" s="424"/>
      <c r="DF111" s="422"/>
      <c r="DG111" s="424"/>
      <c r="DH111" s="422"/>
      <c r="DI111" s="423"/>
      <c r="DJ111" s="424"/>
      <c r="DK111" s="423"/>
      <c r="DL111" s="554"/>
      <c r="DM111" s="554"/>
      <c r="DN111" s="554"/>
      <c r="DO111" s="424"/>
      <c r="DP111" s="422"/>
      <c r="DQ111" s="424"/>
      <c r="DR111" s="422"/>
      <c r="DS111" s="423"/>
      <c r="DT111" s="424"/>
      <c r="DU111" s="423"/>
      <c r="DV111" s="554"/>
      <c r="DW111" s="554"/>
      <c r="DX111" s="554"/>
      <c r="DY111" s="424"/>
      <c r="DZ111" s="422"/>
      <c r="EA111" s="424"/>
      <c r="EB111" s="422"/>
      <c r="EC111" s="423"/>
      <c r="ED111" s="424"/>
      <c r="EE111" s="423"/>
      <c r="EF111" s="554"/>
      <c r="EG111" s="554"/>
      <c r="EH111" s="554"/>
      <c r="EI111" s="424"/>
      <c r="EJ111" s="422"/>
      <c r="EK111" s="424"/>
      <c r="EL111" s="422"/>
      <c r="EM111" s="423"/>
      <c r="EN111" s="424"/>
      <c r="EO111" s="423"/>
      <c r="EP111" s="554"/>
      <c r="EQ111" s="554"/>
      <c r="ER111" s="554"/>
      <c r="ES111" s="424"/>
      <c r="ET111" s="422"/>
      <c r="EU111" s="424"/>
      <c r="EV111" s="422"/>
      <c r="EW111" s="423"/>
      <c r="EX111" s="424"/>
      <c r="EY111" s="423"/>
      <c r="EZ111" s="554"/>
      <c r="FA111" s="554"/>
      <c r="FB111" s="554"/>
      <c r="FC111" s="424"/>
      <c r="FD111" s="422"/>
      <c r="FE111" s="424"/>
      <c r="FF111" s="422"/>
      <c r="FG111" s="423"/>
      <c r="FH111" s="424"/>
      <c r="FI111" s="423"/>
      <c r="FJ111" s="554"/>
      <c r="FK111" s="554"/>
      <c r="FL111" s="554"/>
      <c r="FM111" s="424"/>
      <c r="FN111" s="422"/>
      <c r="FO111" s="424"/>
      <c r="FP111" s="422"/>
      <c r="FQ111" s="423"/>
      <c r="FR111" s="424"/>
      <c r="FS111" s="423"/>
      <c r="FT111" s="554"/>
      <c r="FU111" s="554"/>
      <c r="FV111" s="554"/>
      <c r="FW111" s="424"/>
      <c r="FX111" s="422"/>
      <c r="FY111" s="424"/>
      <c r="FZ111" s="422"/>
      <c r="GA111" s="423"/>
      <c r="GB111" s="424"/>
      <c r="GC111" s="423"/>
      <c r="GD111" s="554"/>
      <c r="GE111" s="554"/>
      <c r="GF111" s="554"/>
      <c r="GG111" s="424"/>
      <c r="GH111" s="422"/>
      <c r="GI111" s="424"/>
      <c r="GJ111" s="422"/>
      <c r="GK111" s="423"/>
      <c r="GL111" s="424"/>
      <c r="GM111" s="423"/>
      <c r="GN111" s="554"/>
      <c r="GO111" s="554"/>
      <c r="GP111" s="554"/>
      <c r="GQ111" s="424"/>
      <c r="GR111" s="422"/>
      <c r="GS111" s="424"/>
      <c r="GT111" s="422"/>
      <c r="GU111" s="423"/>
      <c r="GV111" s="424"/>
      <c r="GW111" s="423"/>
      <c r="GX111" s="554"/>
      <c r="GY111" s="554"/>
      <c r="GZ111" s="554"/>
      <c r="HA111" s="424"/>
      <c r="HB111" s="422"/>
      <c r="HC111" s="424"/>
      <c r="HD111" s="422"/>
      <c r="HE111" s="423"/>
      <c r="HF111" s="424"/>
      <c r="HG111" s="423"/>
      <c r="HH111" s="554"/>
      <c r="HI111" s="554"/>
      <c r="HJ111" s="554"/>
      <c r="HK111" s="424"/>
      <c r="HL111" s="422"/>
      <c r="HM111" s="424"/>
      <c r="HN111" s="422"/>
      <c r="HO111" s="423"/>
      <c r="HP111" s="424"/>
      <c r="HQ111" s="423"/>
      <c r="HR111" s="554"/>
      <c r="HS111" s="554"/>
      <c r="HT111" s="554"/>
      <c r="HU111" s="424"/>
      <c r="HV111" s="422"/>
      <c r="HW111" s="424"/>
      <c r="HX111" s="422"/>
      <c r="HY111" s="423"/>
      <c r="HZ111" s="424"/>
      <c r="IA111" s="423"/>
      <c r="IB111" s="554"/>
      <c r="IC111" s="554"/>
      <c r="ID111" s="554"/>
      <c r="IE111" s="424"/>
      <c r="IF111" s="422"/>
      <c r="IG111" s="424"/>
      <c r="IH111" s="422"/>
      <c r="II111" s="423"/>
      <c r="IJ111" s="424"/>
      <c r="IK111" s="423"/>
      <c r="IL111" s="554"/>
      <c r="IM111" s="554"/>
      <c r="IN111" s="554"/>
      <c r="IO111" s="424"/>
      <c r="IP111" s="422"/>
      <c r="IQ111" s="424"/>
      <c r="IR111" s="422"/>
      <c r="IS111" s="423"/>
      <c r="IT111" s="424"/>
      <c r="IU111" s="423"/>
      <c r="IV111" s="554"/>
      <c r="IW111" s="554"/>
      <c r="IX111" s="554"/>
      <c r="IY111" s="424"/>
      <c r="IZ111" s="422"/>
      <c r="JA111" s="424"/>
      <c r="JB111" s="422"/>
      <c r="JC111" s="423"/>
      <c r="JD111" s="424"/>
      <c r="JE111" s="423"/>
      <c r="JF111" s="554"/>
      <c r="JG111" s="554"/>
      <c r="JH111" s="554"/>
      <c r="JI111" s="424"/>
      <c r="JJ111" s="422"/>
      <c r="JK111" s="424"/>
      <c r="JL111" s="422"/>
      <c r="JM111" s="423"/>
      <c r="JN111" s="424"/>
      <c r="JO111" s="423"/>
      <c r="JP111" s="554"/>
      <c r="JQ111" s="554"/>
      <c r="JR111" s="554"/>
      <c r="JS111" s="424"/>
      <c r="JT111" s="422"/>
      <c r="JU111" s="424"/>
      <c r="JV111" s="422"/>
      <c r="JW111" s="423"/>
      <c r="JX111" s="424"/>
      <c r="JY111" s="423"/>
      <c r="JZ111" s="554"/>
      <c r="KA111" s="554"/>
      <c r="KB111" s="554"/>
      <c r="KC111" s="424"/>
      <c r="KD111" s="422"/>
      <c r="KE111" s="424"/>
      <c r="KF111" s="422"/>
      <c r="KG111" s="423"/>
      <c r="KH111" s="424"/>
      <c r="KI111" s="423"/>
      <c r="KJ111" s="554"/>
      <c r="KK111" s="554"/>
      <c r="KL111" s="554"/>
      <c r="KM111" s="424"/>
      <c r="KN111" s="422"/>
      <c r="KO111" s="424"/>
      <c r="KP111" s="422"/>
      <c r="KQ111" s="423"/>
      <c r="KR111" s="424"/>
      <c r="KS111" s="423"/>
      <c r="KT111" s="554"/>
      <c r="KU111" s="554"/>
      <c r="KV111" s="554"/>
      <c r="KW111" s="424"/>
      <c r="KX111" s="422"/>
      <c r="KY111" s="424"/>
      <c r="KZ111" s="422"/>
      <c r="LA111" s="423"/>
      <c r="LB111" s="424"/>
      <c r="LC111" s="423"/>
      <c r="LD111" s="554"/>
      <c r="LE111" s="554"/>
      <c r="LF111" s="554"/>
      <c r="LG111" s="424"/>
      <c r="LH111" s="422"/>
      <c r="LI111" s="424"/>
      <c r="LJ111" s="422"/>
      <c r="LK111" s="423"/>
      <c r="LL111" s="424"/>
      <c r="LM111" s="423"/>
      <c r="LN111" s="554"/>
      <c r="LO111" s="554"/>
      <c r="LP111" s="554"/>
      <c r="LQ111" s="424"/>
      <c r="LR111" s="422"/>
      <c r="LS111" s="424"/>
      <c r="LT111" s="422"/>
      <c r="LU111" s="423"/>
      <c r="LV111" s="424"/>
      <c r="LW111" s="423"/>
      <c r="LX111" s="554"/>
      <c r="LY111" s="554"/>
      <c r="LZ111" s="554"/>
      <c r="MA111" s="424"/>
      <c r="MB111" s="422"/>
      <c r="MC111" s="424"/>
      <c r="MD111" s="422"/>
      <c r="ME111" s="423"/>
      <c r="MF111" s="424"/>
      <c r="MG111" s="423"/>
      <c r="MH111" s="554"/>
      <c r="MI111" s="554"/>
      <c r="MJ111" s="554"/>
      <c r="MK111" s="424"/>
      <c r="ML111" s="422"/>
      <c r="MM111" s="424"/>
      <c r="MN111" s="422"/>
      <c r="MO111" s="423"/>
      <c r="MP111" s="424"/>
      <c r="MQ111" s="423"/>
      <c r="MR111" s="554"/>
      <c r="MS111" s="554"/>
      <c r="MT111" s="554"/>
      <c r="MU111" s="424"/>
      <c r="MV111" s="422"/>
      <c r="MW111" s="424"/>
      <c r="MX111" s="422"/>
      <c r="MY111" s="423"/>
      <c r="MZ111" s="424"/>
      <c r="NA111" s="423"/>
      <c r="NB111" s="554"/>
      <c r="NC111" s="554"/>
      <c r="ND111" s="554"/>
      <c r="NE111" s="424"/>
      <c r="NF111" s="422"/>
      <c r="NG111" s="424"/>
      <c r="NH111" s="422"/>
      <c r="NI111" s="423"/>
      <c r="NJ111" s="424"/>
      <c r="NK111" s="423"/>
      <c r="NL111" s="554"/>
      <c r="NM111" s="554"/>
      <c r="NN111" s="554"/>
      <c r="NO111" s="424"/>
      <c r="NP111" s="422"/>
      <c r="NQ111" s="424"/>
      <c r="NR111" s="422"/>
      <c r="NS111" s="423"/>
      <c r="NT111" s="424"/>
      <c r="NU111" s="423"/>
      <c r="NV111" s="554"/>
      <c r="NW111" s="554"/>
      <c r="NX111" s="554"/>
      <c r="NY111" s="424"/>
      <c r="NZ111" s="422"/>
      <c r="OA111" s="424"/>
      <c r="OB111" s="422"/>
      <c r="OC111" s="423"/>
      <c r="OD111" s="424"/>
      <c r="OE111" s="423"/>
      <c r="OF111" s="554"/>
      <c r="OG111" s="554"/>
      <c r="OH111" s="554"/>
      <c r="OI111" s="424"/>
      <c r="OJ111" s="422"/>
      <c r="OK111" s="424"/>
      <c r="OL111" s="422"/>
      <c r="OM111" s="423"/>
      <c r="ON111" s="424"/>
      <c r="OO111" s="423"/>
      <c r="OP111" s="554"/>
      <c r="OQ111" s="554"/>
      <c r="OR111" s="554"/>
      <c r="OS111" s="424"/>
      <c r="OT111" s="422"/>
      <c r="OU111" s="424"/>
      <c r="OV111" s="422"/>
      <c r="OW111" s="423"/>
      <c r="OX111" s="424"/>
      <c r="OY111" s="423"/>
      <c r="OZ111" s="554"/>
      <c r="PA111" s="554"/>
      <c r="PB111" s="554"/>
      <c r="PC111" s="424"/>
      <c r="PD111" s="422"/>
      <c r="PE111" s="424"/>
      <c r="PF111" s="422"/>
      <c r="PG111" s="423"/>
      <c r="PH111" s="424"/>
      <c r="PI111" s="423"/>
      <c r="PJ111" s="554"/>
      <c r="PK111" s="554"/>
      <c r="PL111" s="554"/>
      <c r="PM111" s="424"/>
      <c r="PN111" s="422"/>
      <c r="PO111" s="424"/>
      <c r="PP111" s="422"/>
      <c r="PQ111" s="423"/>
      <c r="PR111" s="424"/>
      <c r="PS111" s="423"/>
      <c r="PT111" s="554"/>
      <c r="PU111" s="554"/>
      <c r="PV111" s="554"/>
      <c r="PW111" s="424"/>
      <c r="PX111" s="422"/>
      <c r="PY111" s="424"/>
      <c r="PZ111" s="422"/>
      <c r="QA111" s="423"/>
      <c r="QB111" s="424"/>
      <c r="QC111" s="423"/>
      <c r="QD111" s="554"/>
      <c r="QE111" s="554"/>
      <c r="QF111" s="554"/>
      <c r="QG111" s="424"/>
      <c r="QH111" s="422"/>
      <c r="QI111" s="424"/>
      <c r="QJ111" s="422"/>
      <c r="QK111" s="423"/>
      <c r="QL111" s="424"/>
      <c r="QM111" s="423"/>
      <c r="QN111" s="554"/>
      <c r="QO111" s="554"/>
      <c r="QP111" s="554"/>
      <c r="QQ111" s="424"/>
      <c r="QR111" s="422"/>
      <c r="QS111" s="424"/>
      <c r="QT111" s="422"/>
      <c r="QU111" s="423"/>
      <c r="QV111" s="424"/>
      <c r="QW111" s="423"/>
      <c r="QX111" s="554"/>
      <c r="QY111" s="554"/>
      <c r="QZ111" s="554"/>
      <c r="RA111" s="424"/>
      <c r="RB111" s="422"/>
      <c r="RC111" s="424"/>
      <c r="RD111" s="422"/>
      <c r="RE111" s="423"/>
      <c r="RF111" s="424"/>
      <c r="RG111" s="423"/>
      <c r="RH111" s="554"/>
      <c r="RI111" s="554"/>
      <c r="RJ111" s="554"/>
      <c r="RK111" s="424"/>
      <c r="RL111" s="422"/>
      <c r="RM111" s="424"/>
      <c r="RN111" s="422"/>
      <c r="RO111" s="423"/>
      <c r="RP111" s="424"/>
      <c r="RQ111" s="423"/>
      <c r="RR111" s="554"/>
      <c r="RS111" s="554"/>
      <c r="RT111" s="554"/>
      <c r="RU111" s="424"/>
      <c r="RV111" s="422"/>
      <c r="RW111" s="424"/>
      <c r="RX111" s="422"/>
      <c r="RY111" s="423"/>
      <c r="RZ111" s="424"/>
      <c r="SA111" s="423"/>
      <c r="SB111" s="554"/>
      <c r="SC111" s="554"/>
      <c r="SD111" s="554"/>
      <c r="SE111" s="424"/>
      <c r="SF111" s="422"/>
      <c r="SG111" s="424"/>
      <c r="SH111" s="422"/>
      <c r="SI111" s="423"/>
      <c r="SJ111" s="424"/>
      <c r="SK111" s="423"/>
      <c r="SL111" s="554"/>
      <c r="SM111" s="554"/>
      <c r="SN111" s="554"/>
      <c r="SO111" s="424"/>
      <c r="SP111" s="422"/>
      <c r="SQ111" s="424"/>
      <c r="SR111" s="422"/>
      <c r="SS111" s="423"/>
      <c r="ST111" s="424"/>
      <c r="SU111" s="423"/>
      <c r="SV111" s="554"/>
      <c r="SW111" s="554"/>
      <c r="SX111" s="554"/>
      <c r="SY111" s="424"/>
      <c r="SZ111" s="422"/>
      <c r="TA111" s="424"/>
      <c r="TB111" s="422"/>
      <c r="TC111" s="423"/>
      <c r="TD111" s="424"/>
      <c r="TE111" s="423"/>
      <c r="TF111" s="554"/>
      <c r="TG111" s="554"/>
      <c r="TH111" s="554"/>
      <c r="TI111" s="424"/>
      <c r="TJ111" s="422"/>
      <c r="TK111" s="424"/>
      <c r="TL111" s="422"/>
      <c r="TM111" s="423"/>
      <c r="TN111" s="424"/>
      <c r="TO111" s="423"/>
      <c r="TP111" s="554"/>
      <c r="TQ111" s="554"/>
      <c r="TR111" s="554"/>
      <c r="TS111" s="424"/>
      <c r="TT111" s="422"/>
      <c r="TU111" s="424"/>
      <c r="TV111" s="422"/>
      <c r="TW111" s="423"/>
      <c r="TX111" s="424"/>
      <c r="TY111" s="423"/>
      <c r="TZ111" s="554"/>
      <c r="UA111" s="554"/>
      <c r="UB111" s="554"/>
      <c r="UC111" s="424"/>
      <c r="UD111" s="422"/>
      <c r="UE111" s="424"/>
      <c r="UF111" s="422"/>
      <c r="UG111" s="423"/>
      <c r="UH111" s="424"/>
      <c r="UI111" s="423"/>
      <c r="UJ111" s="554"/>
      <c r="UK111" s="554"/>
      <c r="UL111" s="554"/>
      <c r="UM111" s="424"/>
      <c r="UN111" s="422"/>
      <c r="UO111" s="424"/>
      <c r="UP111" s="422"/>
      <c r="UQ111" s="423"/>
      <c r="UR111" s="424"/>
      <c r="US111" s="423"/>
      <c r="UT111" s="554"/>
      <c r="UU111" s="554"/>
      <c r="UV111" s="554"/>
      <c r="UW111" s="424"/>
      <c r="UX111" s="422"/>
      <c r="UY111" s="424"/>
      <c r="UZ111" s="422"/>
      <c r="VA111" s="423"/>
      <c r="VB111" s="424"/>
      <c r="VC111" s="423"/>
      <c r="VD111" s="554"/>
      <c r="VE111" s="554"/>
      <c r="VF111" s="554"/>
      <c r="VG111" s="424"/>
      <c r="VH111" s="422"/>
      <c r="VI111" s="424"/>
      <c r="VJ111" s="422"/>
      <c r="VK111" s="423"/>
      <c r="VL111" s="424"/>
      <c r="VM111" s="423"/>
      <c r="VN111" s="554"/>
      <c r="VO111" s="554"/>
      <c r="VP111" s="554"/>
      <c r="VQ111" s="424"/>
      <c r="VR111" s="422"/>
      <c r="VS111" s="424"/>
      <c r="VT111" s="422"/>
      <c r="VU111" s="423"/>
      <c r="VV111" s="424"/>
      <c r="VW111" s="423"/>
      <c r="VX111" s="554"/>
      <c r="VY111" s="554"/>
      <c r="VZ111" s="554"/>
      <c r="WA111" s="424"/>
      <c r="WB111" s="422"/>
      <c r="WC111" s="424"/>
      <c r="WD111" s="422"/>
      <c r="WE111" s="423"/>
      <c r="WF111" s="424"/>
      <c r="WG111" s="423"/>
      <c r="WH111" s="554"/>
      <c r="WI111" s="554"/>
      <c r="WJ111" s="554"/>
      <c r="WK111" s="424"/>
      <c r="WL111" s="422"/>
      <c r="WM111" s="424"/>
      <c r="WN111" s="422"/>
      <c r="WO111" s="423"/>
      <c r="WP111" s="424"/>
      <c r="WQ111" s="423"/>
      <c r="WR111" s="554"/>
      <c r="WS111" s="554"/>
      <c r="WT111" s="554"/>
      <c r="WU111" s="424"/>
      <c r="WV111" s="422"/>
      <c r="WW111" s="424"/>
      <c r="WX111" s="422"/>
      <c r="WY111" s="423"/>
      <c r="WZ111" s="424"/>
      <c r="XA111" s="423"/>
      <c r="XB111" s="554"/>
      <c r="XC111" s="554"/>
      <c r="XD111" s="554"/>
      <c r="XE111" s="424"/>
      <c r="XF111" s="422"/>
      <c r="XG111" s="424"/>
      <c r="XH111" s="422"/>
      <c r="XI111" s="423"/>
      <c r="XJ111" s="424"/>
      <c r="XK111" s="423"/>
      <c r="XL111" s="554"/>
      <c r="XM111" s="554"/>
      <c r="XN111" s="554"/>
      <c r="XO111" s="424"/>
      <c r="XP111" s="422"/>
      <c r="XQ111" s="424"/>
      <c r="XR111" s="422"/>
      <c r="XS111" s="423"/>
      <c r="XT111" s="424"/>
      <c r="XU111" s="423"/>
      <c r="XV111" s="554"/>
      <c r="XW111" s="554"/>
      <c r="XX111" s="554"/>
      <c r="XY111" s="424"/>
      <c r="XZ111" s="422"/>
      <c r="YA111" s="424"/>
      <c r="YB111" s="422"/>
      <c r="YC111" s="423"/>
      <c r="YD111" s="424"/>
      <c r="YE111" s="423"/>
      <c r="YF111" s="554"/>
      <c r="YG111" s="554"/>
      <c r="YH111" s="554"/>
      <c r="YI111" s="424"/>
      <c r="YJ111" s="422"/>
      <c r="YK111" s="424"/>
      <c r="YL111" s="422"/>
      <c r="YM111" s="423"/>
      <c r="YN111" s="424"/>
      <c r="YO111" s="423"/>
      <c r="YP111" s="554"/>
      <c r="YQ111" s="554"/>
      <c r="YR111" s="554"/>
      <c r="YS111" s="424"/>
      <c r="YT111" s="422"/>
      <c r="YU111" s="424"/>
      <c r="YV111" s="422"/>
      <c r="YW111" s="423"/>
      <c r="YX111" s="424"/>
      <c r="YY111" s="423"/>
      <c r="YZ111" s="554"/>
      <c r="ZA111" s="554"/>
      <c r="ZB111" s="554"/>
      <c r="ZC111" s="424"/>
      <c r="ZD111" s="422"/>
      <c r="ZE111" s="424"/>
      <c r="ZF111" s="422"/>
      <c r="ZG111" s="423"/>
      <c r="ZH111" s="424"/>
      <c r="ZI111" s="423"/>
      <c r="ZJ111" s="554"/>
      <c r="ZK111" s="554"/>
      <c r="ZL111" s="554"/>
      <c r="ZM111" s="424"/>
      <c r="ZN111" s="422"/>
      <c r="ZO111" s="424"/>
      <c r="ZP111" s="422"/>
      <c r="ZQ111" s="423"/>
      <c r="ZR111" s="424"/>
      <c r="ZS111" s="423"/>
      <c r="ZT111" s="554"/>
      <c r="ZU111" s="554"/>
      <c r="ZV111" s="554"/>
      <c r="ZW111" s="424"/>
      <c r="ZX111" s="422"/>
      <c r="ZY111" s="424"/>
      <c r="ZZ111" s="422"/>
      <c r="AAA111" s="423"/>
      <c r="AAB111" s="424"/>
      <c r="AAC111" s="423"/>
      <c r="AAD111" s="554"/>
      <c r="AAE111" s="554"/>
      <c r="AAF111" s="554"/>
      <c r="AAG111" s="424"/>
      <c r="AAH111" s="422"/>
      <c r="AAI111" s="424"/>
      <c r="AAJ111" s="422"/>
      <c r="AAK111" s="423"/>
      <c r="AAL111" s="424"/>
      <c r="AAM111" s="423"/>
      <c r="AAN111" s="554"/>
      <c r="AAO111" s="554"/>
      <c r="AAP111" s="554"/>
      <c r="AAQ111" s="424"/>
      <c r="AAR111" s="422"/>
      <c r="AAS111" s="424"/>
      <c r="AAT111" s="422"/>
      <c r="AAU111" s="423"/>
      <c r="AAV111" s="424"/>
      <c r="AAW111" s="423"/>
      <c r="AAX111" s="554"/>
      <c r="AAY111" s="554"/>
      <c r="AAZ111" s="554"/>
      <c r="ABA111" s="424"/>
      <c r="ABB111" s="422"/>
      <c r="ABC111" s="424"/>
      <c r="ABD111" s="422"/>
      <c r="ABE111" s="423"/>
      <c r="ABF111" s="424"/>
      <c r="ABG111" s="423"/>
      <c r="ABH111" s="554"/>
      <c r="ABI111" s="554"/>
      <c r="ABJ111" s="554"/>
      <c r="ABK111" s="424"/>
      <c r="ABL111" s="422"/>
      <c r="ABM111" s="424"/>
      <c r="ABN111" s="422"/>
      <c r="ABO111" s="423"/>
      <c r="ABP111" s="424"/>
      <c r="ABQ111" s="423"/>
      <c r="ABR111" s="554"/>
      <c r="ABS111" s="554"/>
      <c r="ABT111" s="554"/>
      <c r="ABU111" s="424"/>
      <c r="ABV111" s="422"/>
      <c r="ABW111" s="424"/>
      <c r="ABX111" s="422"/>
      <c r="ABY111" s="423"/>
      <c r="ABZ111" s="424"/>
      <c r="ACA111" s="423"/>
      <c r="ACB111" s="554"/>
      <c r="ACC111" s="554"/>
      <c r="ACD111" s="554"/>
      <c r="ACE111" s="424"/>
      <c r="ACF111" s="422"/>
      <c r="ACG111" s="424"/>
      <c r="ACH111" s="422"/>
      <c r="ACI111" s="423"/>
      <c r="ACJ111" s="424"/>
      <c r="ACK111" s="423"/>
      <c r="ACL111" s="554"/>
      <c r="ACM111" s="554"/>
      <c r="ACN111" s="554"/>
      <c r="ACO111" s="424"/>
      <c r="ACP111" s="422"/>
      <c r="ACQ111" s="424"/>
      <c r="ACR111" s="422"/>
      <c r="ACS111" s="423"/>
      <c r="ACT111" s="424"/>
      <c r="ACU111" s="423"/>
      <c r="ACV111" s="554"/>
      <c r="ACW111" s="554"/>
      <c r="ACX111" s="554"/>
      <c r="ACY111" s="424"/>
      <c r="ACZ111" s="422"/>
      <c r="ADA111" s="424"/>
      <c r="ADB111" s="422"/>
      <c r="ADC111" s="423"/>
      <c r="ADD111" s="424"/>
      <c r="ADE111" s="423"/>
      <c r="ADF111" s="554"/>
      <c r="ADG111" s="554"/>
      <c r="ADH111" s="554"/>
      <c r="ADI111" s="424"/>
      <c r="ADJ111" s="422"/>
      <c r="ADK111" s="424"/>
      <c r="ADL111" s="422"/>
      <c r="ADM111" s="423"/>
      <c r="ADN111" s="424"/>
      <c r="ADO111" s="423"/>
      <c r="ADP111" s="554"/>
      <c r="ADQ111" s="554"/>
      <c r="ADR111" s="554"/>
      <c r="ADS111" s="424"/>
      <c r="ADT111" s="422"/>
      <c r="ADU111" s="424"/>
      <c r="ADV111" s="422"/>
      <c r="ADW111" s="423"/>
      <c r="ADX111" s="424"/>
      <c r="ADY111" s="423"/>
      <c r="ADZ111" s="554"/>
      <c r="AEA111" s="554"/>
      <c r="AEB111" s="554"/>
      <c r="AEC111" s="424"/>
      <c r="AED111" s="422"/>
      <c r="AEE111" s="424"/>
      <c r="AEF111" s="422"/>
      <c r="AEG111" s="423"/>
      <c r="AEH111" s="424"/>
      <c r="AEI111" s="423"/>
      <c r="AEJ111" s="554"/>
      <c r="AEK111" s="554"/>
      <c r="AEL111" s="554"/>
      <c r="AEM111" s="424"/>
      <c r="AEN111" s="422"/>
      <c r="AEO111" s="424"/>
      <c r="AEP111" s="422"/>
      <c r="AEQ111" s="423"/>
      <c r="AER111" s="424"/>
      <c r="AES111" s="423"/>
      <c r="AET111" s="554"/>
      <c r="AEU111" s="554"/>
      <c r="AEV111" s="554"/>
      <c r="AEW111" s="424"/>
      <c r="AEX111" s="422"/>
      <c r="AEY111" s="424"/>
      <c r="AEZ111" s="422"/>
      <c r="AFA111" s="423"/>
      <c r="AFB111" s="424"/>
      <c r="AFC111" s="423"/>
      <c r="AFD111" s="554"/>
      <c r="AFE111" s="554"/>
      <c r="AFF111" s="554"/>
      <c r="AFG111" s="424"/>
      <c r="AFH111" s="422"/>
      <c r="AFI111" s="424"/>
      <c r="AFJ111" s="422"/>
      <c r="AFK111" s="423"/>
      <c r="AFL111" s="424"/>
      <c r="AFM111" s="423"/>
      <c r="AFN111" s="554"/>
      <c r="AFO111" s="554"/>
      <c r="AFP111" s="554"/>
      <c r="AFQ111" s="424"/>
      <c r="AFR111" s="422"/>
      <c r="AFS111" s="424"/>
      <c r="AFT111" s="422"/>
      <c r="AFU111" s="423"/>
      <c r="AFV111" s="424"/>
      <c r="AFW111" s="423"/>
      <c r="AFX111" s="554"/>
      <c r="AFY111" s="554"/>
      <c r="AFZ111" s="554"/>
      <c r="AGA111" s="424"/>
      <c r="AGB111" s="422"/>
      <c r="AGC111" s="424"/>
      <c r="AGD111" s="422"/>
      <c r="AGE111" s="423"/>
      <c r="AGF111" s="424"/>
      <c r="AGG111" s="423"/>
      <c r="AGH111" s="554"/>
      <c r="AGI111" s="554"/>
      <c r="AGJ111" s="554"/>
      <c r="AGK111" s="424"/>
      <c r="AGL111" s="422"/>
      <c r="AGM111" s="424"/>
      <c r="AGN111" s="422"/>
      <c r="AGO111" s="423"/>
      <c r="AGP111" s="424"/>
      <c r="AGQ111" s="423"/>
      <c r="AGR111" s="554"/>
      <c r="AGS111" s="554"/>
      <c r="AGT111" s="554"/>
      <c r="AGU111" s="424"/>
      <c r="AGV111" s="422"/>
      <c r="AGW111" s="424"/>
      <c r="AGX111" s="422"/>
      <c r="AGY111" s="423"/>
      <c r="AGZ111" s="424"/>
      <c r="AHA111" s="423"/>
      <c r="AHB111" s="554"/>
      <c r="AHC111" s="554"/>
      <c r="AHD111" s="554"/>
      <c r="AHE111" s="424"/>
      <c r="AHF111" s="422"/>
      <c r="AHG111" s="424"/>
      <c r="AHH111" s="422"/>
      <c r="AHI111" s="423"/>
      <c r="AHJ111" s="424"/>
      <c r="AHK111" s="423"/>
      <c r="AHL111" s="554"/>
      <c r="AHM111" s="554"/>
      <c r="AHN111" s="554"/>
      <c r="AHO111" s="424"/>
      <c r="AHP111" s="422"/>
      <c r="AHQ111" s="424"/>
      <c r="AHR111" s="422"/>
      <c r="AHS111" s="423"/>
      <c r="AHT111" s="424"/>
      <c r="AHU111" s="423"/>
      <c r="AHV111" s="554"/>
      <c r="AHW111" s="554"/>
      <c r="AHX111" s="554"/>
      <c r="AHY111" s="424"/>
      <c r="AHZ111" s="422"/>
      <c r="AIA111" s="424"/>
      <c r="AIB111" s="422"/>
      <c r="AIC111" s="423"/>
      <c r="AID111" s="424"/>
      <c r="AIE111" s="423"/>
      <c r="AIF111" s="554"/>
      <c r="AIG111" s="554"/>
      <c r="AIH111" s="554"/>
      <c r="AII111" s="424"/>
      <c r="AIJ111" s="422"/>
      <c r="AIK111" s="424"/>
      <c r="AIL111" s="422"/>
      <c r="AIM111" s="423"/>
      <c r="AIN111" s="424"/>
      <c r="AIO111" s="423"/>
      <c r="AIP111" s="554"/>
      <c r="AIQ111" s="554"/>
      <c r="AIR111" s="554"/>
      <c r="AIS111" s="424"/>
      <c r="AIT111" s="422"/>
      <c r="AIU111" s="424"/>
      <c r="AIV111" s="422"/>
      <c r="AIW111" s="423"/>
      <c r="AIX111" s="424"/>
      <c r="AIY111" s="423"/>
      <c r="AIZ111" s="554"/>
      <c r="AJA111" s="554"/>
      <c r="AJB111" s="554"/>
      <c r="AJC111" s="424"/>
      <c r="AJD111" s="422"/>
      <c r="AJE111" s="424"/>
      <c r="AJF111" s="422"/>
      <c r="AJG111" s="423"/>
      <c r="AJH111" s="424"/>
      <c r="AJI111" s="423"/>
      <c r="AJJ111" s="554"/>
      <c r="AJK111" s="554"/>
      <c r="AJL111" s="554"/>
      <c r="AJM111" s="424"/>
      <c r="AJN111" s="422"/>
      <c r="AJO111" s="424"/>
      <c r="AJP111" s="422"/>
      <c r="AJQ111" s="423"/>
      <c r="AJR111" s="424"/>
      <c r="AJS111" s="423"/>
      <c r="AJT111" s="554"/>
      <c r="AJU111" s="554"/>
      <c r="AJV111" s="554"/>
      <c r="AJW111" s="424"/>
      <c r="AJX111" s="422"/>
      <c r="AJY111" s="424"/>
      <c r="AJZ111" s="422"/>
      <c r="AKA111" s="423"/>
      <c r="AKB111" s="424"/>
      <c r="AKC111" s="423"/>
      <c r="AKD111" s="554"/>
      <c r="AKE111" s="554"/>
      <c r="AKF111" s="554"/>
      <c r="AKG111" s="424"/>
      <c r="AKH111" s="422"/>
      <c r="AKI111" s="424"/>
      <c r="AKJ111" s="422"/>
      <c r="AKK111" s="423"/>
      <c r="AKL111" s="424"/>
      <c r="AKM111" s="423"/>
      <c r="AKN111" s="554"/>
      <c r="AKO111" s="554"/>
      <c r="AKP111" s="554"/>
      <c r="AKQ111" s="424"/>
      <c r="AKR111" s="422"/>
      <c r="AKS111" s="424"/>
      <c r="AKT111" s="422"/>
      <c r="AKU111" s="423"/>
      <c r="AKV111" s="424"/>
      <c r="AKW111" s="423"/>
      <c r="AKX111" s="554"/>
      <c r="AKY111" s="554"/>
      <c r="AKZ111" s="554"/>
      <c r="ALA111" s="424"/>
      <c r="ALB111" s="422"/>
      <c r="ALC111" s="424"/>
      <c r="ALD111" s="422"/>
      <c r="ALE111" s="423"/>
      <c r="ALF111" s="424"/>
      <c r="ALG111" s="423"/>
      <c r="ALH111" s="554"/>
      <c r="ALI111" s="554"/>
      <c r="ALJ111" s="554"/>
      <c r="ALK111" s="424"/>
      <c r="ALL111" s="422"/>
      <c r="ALM111" s="424"/>
      <c r="ALN111" s="422"/>
      <c r="ALO111" s="423"/>
      <c r="ALP111" s="424"/>
      <c r="ALQ111" s="423"/>
      <c r="ALR111" s="554"/>
      <c r="ALS111" s="554"/>
      <c r="ALT111" s="554"/>
      <c r="ALU111" s="424"/>
      <c r="ALV111" s="422"/>
      <c r="ALW111" s="424"/>
      <c r="ALX111" s="422"/>
      <c r="ALY111" s="423"/>
      <c r="ALZ111" s="424"/>
      <c r="AMA111" s="423"/>
      <c r="AMB111" s="554"/>
      <c r="AMC111" s="554"/>
      <c r="AMD111" s="554"/>
      <c r="AME111" s="424"/>
      <c r="AMF111" s="422"/>
      <c r="AMG111" s="424"/>
      <c r="AMH111" s="422"/>
      <c r="AMI111" s="423"/>
      <c r="AMJ111" s="424"/>
      <c r="AMK111" s="423"/>
      <c r="AML111" s="554"/>
      <c r="AMM111" s="554"/>
      <c r="AMN111" s="554"/>
      <c r="AMO111" s="424"/>
      <c r="AMP111" s="422"/>
      <c r="AMQ111" s="424"/>
      <c r="AMR111" s="422"/>
      <c r="AMS111" s="423"/>
      <c r="AMT111" s="424"/>
      <c r="AMU111" s="423"/>
      <c r="AMV111" s="554"/>
      <c r="AMW111" s="554"/>
      <c r="AMX111" s="554"/>
      <c r="AMY111" s="424"/>
      <c r="AMZ111" s="422"/>
      <c r="ANA111" s="424"/>
      <c r="ANB111" s="422"/>
      <c r="ANC111" s="423"/>
      <c r="AND111" s="424"/>
      <c r="ANE111" s="423"/>
      <c r="ANF111" s="554"/>
      <c r="ANG111" s="554"/>
      <c r="ANH111" s="554"/>
      <c r="ANI111" s="424"/>
      <c r="ANJ111" s="422"/>
      <c r="ANK111" s="424"/>
      <c r="ANL111" s="422"/>
      <c r="ANM111" s="423"/>
      <c r="ANN111" s="424"/>
      <c r="ANO111" s="423"/>
      <c r="ANP111" s="554"/>
      <c r="ANQ111" s="554"/>
      <c r="ANR111" s="554"/>
      <c r="ANS111" s="424"/>
      <c r="ANT111" s="422"/>
      <c r="ANU111" s="424"/>
      <c r="ANV111" s="422"/>
      <c r="ANW111" s="423"/>
      <c r="ANX111" s="424"/>
      <c r="ANY111" s="423"/>
      <c r="ANZ111" s="554"/>
      <c r="AOA111" s="554"/>
      <c r="AOB111" s="554"/>
      <c r="AOC111" s="424"/>
      <c r="AOD111" s="422"/>
      <c r="AOE111" s="424"/>
      <c r="AOF111" s="422"/>
      <c r="AOG111" s="423"/>
      <c r="AOH111" s="424"/>
      <c r="AOI111" s="423"/>
      <c r="AOJ111" s="554"/>
      <c r="AOK111" s="554"/>
      <c r="AOL111" s="554"/>
      <c r="AOM111" s="424"/>
      <c r="AON111" s="422"/>
      <c r="AOO111" s="424"/>
      <c r="AOP111" s="422"/>
      <c r="AOQ111" s="423"/>
      <c r="AOR111" s="424"/>
      <c r="AOS111" s="423"/>
      <c r="AOT111" s="554"/>
      <c r="AOU111" s="554"/>
      <c r="AOV111" s="554"/>
      <c r="AOW111" s="424"/>
      <c r="AOX111" s="422"/>
      <c r="AOY111" s="424"/>
      <c r="AOZ111" s="422"/>
      <c r="APA111" s="423"/>
      <c r="APB111" s="424"/>
      <c r="APC111" s="423"/>
      <c r="APD111" s="554"/>
      <c r="APE111" s="554"/>
      <c r="APF111" s="554"/>
      <c r="APG111" s="424"/>
      <c r="APH111" s="422"/>
      <c r="API111" s="424"/>
      <c r="APJ111" s="422"/>
      <c r="APK111" s="423"/>
      <c r="APL111" s="424"/>
      <c r="APM111" s="423"/>
      <c r="APN111" s="554"/>
      <c r="APO111" s="554"/>
      <c r="APP111" s="554"/>
      <c r="APQ111" s="424"/>
      <c r="APR111" s="422"/>
      <c r="APS111" s="424"/>
      <c r="APT111" s="422"/>
      <c r="APU111" s="423"/>
      <c r="APV111" s="424"/>
      <c r="APW111" s="423"/>
      <c r="APX111" s="554"/>
      <c r="APY111" s="554"/>
      <c r="APZ111" s="554"/>
      <c r="AQA111" s="424"/>
      <c r="AQB111" s="422"/>
      <c r="AQC111" s="424"/>
      <c r="AQD111" s="422"/>
      <c r="AQE111" s="423"/>
      <c r="AQF111" s="424"/>
      <c r="AQG111" s="423"/>
      <c r="AQH111" s="554"/>
      <c r="AQI111" s="554"/>
      <c r="AQJ111" s="554"/>
      <c r="AQK111" s="424"/>
      <c r="AQL111" s="422"/>
      <c r="AQM111" s="424"/>
      <c r="AQN111" s="422"/>
      <c r="AQO111" s="423"/>
      <c r="AQP111" s="424"/>
      <c r="AQQ111" s="423"/>
      <c r="AQR111" s="554"/>
      <c r="AQS111" s="554"/>
      <c r="AQT111" s="554"/>
      <c r="AQU111" s="424"/>
      <c r="AQV111" s="422"/>
      <c r="AQW111" s="424"/>
      <c r="AQX111" s="422"/>
      <c r="AQY111" s="423"/>
      <c r="AQZ111" s="424"/>
      <c r="ARA111" s="423"/>
      <c r="ARB111" s="554"/>
      <c r="ARC111" s="554"/>
      <c r="ARD111" s="554"/>
      <c r="ARE111" s="424"/>
      <c r="ARF111" s="422"/>
      <c r="ARG111" s="424"/>
      <c r="ARH111" s="422"/>
      <c r="ARI111" s="423"/>
      <c r="ARJ111" s="424"/>
      <c r="ARK111" s="423"/>
      <c r="ARL111" s="554"/>
      <c r="ARM111" s="554"/>
      <c r="ARN111" s="554"/>
      <c r="ARO111" s="424"/>
      <c r="ARP111" s="422"/>
      <c r="ARQ111" s="424"/>
      <c r="ARR111" s="422"/>
      <c r="ARS111" s="423"/>
      <c r="ART111" s="424"/>
      <c r="ARU111" s="423"/>
      <c r="ARV111" s="554"/>
      <c r="ARW111" s="554"/>
      <c r="ARX111" s="554"/>
      <c r="ARY111" s="424"/>
      <c r="ARZ111" s="422"/>
      <c r="ASA111" s="424"/>
      <c r="ASB111" s="422"/>
      <c r="ASC111" s="423"/>
      <c r="ASD111" s="424"/>
      <c r="ASE111" s="423"/>
      <c r="ASF111" s="554"/>
      <c r="ASG111" s="554"/>
      <c r="ASH111" s="554"/>
      <c r="ASI111" s="424"/>
      <c r="ASJ111" s="422"/>
      <c r="ASK111" s="424"/>
      <c r="ASL111" s="422"/>
      <c r="ASM111" s="423"/>
      <c r="ASN111" s="424"/>
      <c r="ASO111" s="423"/>
      <c r="ASP111" s="554"/>
      <c r="ASQ111" s="554"/>
      <c r="ASR111" s="554"/>
      <c r="ASS111" s="424"/>
      <c r="AST111" s="422"/>
      <c r="ASU111" s="424"/>
      <c r="ASV111" s="422"/>
      <c r="ASW111" s="423"/>
      <c r="ASX111" s="424"/>
      <c r="ASY111" s="423"/>
      <c r="ASZ111" s="554"/>
      <c r="ATA111" s="554"/>
      <c r="ATB111" s="554"/>
      <c r="ATC111" s="424"/>
      <c r="ATD111" s="422"/>
      <c r="ATE111" s="424"/>
      <c r="ATF111" s="422"/>
      <c r="ATG111" s="423"/>
      <c r="ATH111" s="424"/>
      <c r="ATI111" s="423"/>
      <c r="ATJ111" s="554"/>
      <c r="ATK111" s="554"/>
      <c r="ATL111" s="554"/>
      <c r="ATM111" s="424"/>
      <c r="ATN111" s="422"/>
      <c r="ATO111" s="424"/>
      <c r="ATP111" s="422"/>
      <c r="ATQ111" s="423"/>
      <c r="ATR111" s="424"/>
      <c r="ATS111" s="423"/>
      <c r="ATT111" s="554"/>
      <c r="ATU111" s="554"/>
      <c r="ATV111" s="554"/>
      <c r="ATW111" s="424"/>
      <c r="ATX111" s="422"/>
      <c r="ATY111" s="424"/>
      <c r="ATZ111" s="422"/>
      <c r="AUA111" s="423"/>
      <c r="AUB111" s="424"/>
      <c r="AUC111" s="423"/>
      <c r="AUD111" s="554"/>
      <c r="AUE111" s="554"/>
      <c r="AUF111" s="554"/>
      <c r="AUG111" s="424"/>
      <c r="AUH111" s="422"/>
      <c r="AUI111" s="424"/>
      <c r="AUJ111" s="422"/>
      <c r="AUK111" s="423"/>
      <c r="AUL111" s="424"/>
      <c r="AUM111" s="423"/>
      <c r="AUN111" s="554"/>
      <c r="AUO111" s="554"/>
      <c r="AUP111" s="554"/>
      <c r="AUQ111" s="424"/>
      <c r="AUR111" s="422"/>
      <c r="AUS111" s="424"/>
      <c r="AUT111" s="422"/>
      <c r="AUU111" s="423"/>
      <c r="AUV111" s="424"/>
      <c r="AUW111" s="423"/>
      <c r="AUX111" s="554"/>
      <c r="AUY111" s="554"/>
      <c r="AUZ111" s="554"/>
      <c r="AVA111" s="424"/>
      <c r="AVB111" s="422"/>
      <c r="AVC111" s="424"/>
      <c r="AVD111" s="422"/>
      <c r="AVE111" s="423"/>
      <c r="AVF111" s="424"/>
      <c r="AVG111" s="423"/>
      <c r="AVH111" s="554"/>
      <c r="AVI111" s="554"/>
      <c r="AVJ111" s="554"/>
      <c r="AVK111" s="424"/>
      <c r="AVL111" s="422"/>
      <c r="AVM111" s="424"/>
      <c r="AVN111" s="422"/>
      <c r="AVO111" s="423"/>
      <c r="AVP111" s="424"/>
      <c r="AVQ111" s="423"/>
      <c r="AVR111" s="554"/>
      <c r="AVS111" s="554"/>
      <c r="AVT111" s="554"/>
      <c r="AVU111" s="424"/>
      <c r="AVV111" s="422"/>
      <c r="AVW111" s="424"/>
      <c r="AVX111" s="422"/>
      <c r="AVY111" s="423"/>
      <c r="AVZ111" s="424"/>
      <c r="AWA111" s="423"/>
      <c r="AWB111" s="554"/>
      <c r="AWC111" s="554"/>
      <c r="AWD111" s="554"/>
      <c r="AWE111" s="424"/>
      <c r="AWF111" s="422"/>
      <c r="AWG111" s="424"/>
      <c r="AWH111" s="422"/>
      <c r="AWI111" s="423"/>
      <c r="AWJ111" s="424"/>
      <c r="AWK111" s="423"/>
      <c r="AWL111" s="554"/>
      <c r="AWM111" s="554"/>
      <c r="AWN111" s="554"/>
      <c r="AWO111" s="424"/>
      <c r="AWP111" s="422"/>
      <c r="AWQ111" s="424"/>
      <c r="AWR111" s="422"/>
      <c r="AWS111" s="423"/>
      <c r="AWT111" s="424"/>
      <c r="AWU111" s="423"/>
      <c r="AWV111" s="554"/>
      <c r="AWW111" s="554"/>
      <c r="AWX111" s="554"/>
      <c r="AWY111" s="424"/>
      <c r="AWZ111" s="422"/>
      <c r="AXA111" s="424"/>
      <c r="AXB111" s="422"/>
      <c r="AXC111" s="423"/>
      <c r="AXD111" s="424"/>
      <c r="AXE111" s="423"/>
      <c r="AXF111" s="554"/>
      <c r="AXG111" s="554"/>
      <c r="AXH111" s="554"/>
      <c r="AXI111" s="424"/>
      <c r="AXJ111" s="422"/>
      <c r="AXK111" s="424"/>
      <c r="AXL111" s="422"/>
      <c r="AXM111" s="423"/>
      <c r="AXN111" s="424"/>
      <c r="AXO111" s="423"/>
      <c r="AXP111" s="554"/>
      <c r="AXQ111" s="554"/>
      <c r="AXR111" s="554"/>
      <c r="AXS111" s="424"/>
      <c r="AXT111" s="422"/>
      <c r="AXU111" s="424"/>
      <c r="AXV111" s="422"/>
      <c r="AXW111" s="423"/>
      <c r="AXX111" s="424"/>
      <c r="AXY111" s="423"/>
      <c r="AXZ111" s="554"/>
      <c r="AYA111" s="554"/>
      <c r="AYB111" s="554"/>
      <c r="AYC111" s="424"/>
      <c r="AYD111" s="422"/>
      <c r="AYE111" s="424"/>
      <c r="AYF111" s="422"/>
      <c r="AYG111" s="423"/>
      <c r="AYH111" s="424"/>
      <c r="AYI111" s="423"/>
      <c r="AYJ111" s="554"/>
      <c r="AYK111" s="554"/>
      <c r="AYL111" s="554"/>
      <c r="AYM111" s="424"/>
      <c r="AYN111" s="422"/>
      <c r="AYO111" s="424"/>
      <c r="AYP111" s="422"/>
      <c r="AYQ111" s="423"/>
      <c r="AYR111" s="424"/>
      <c r="AYS111" s="423"/>
      <c r="AYT111" s="554"/>
      <c r="AYU111" s="554"/>
      <c r="AYV111" s="554"/>
      <c r="AYW111" s="424"/>
      <c r="AYX111" s="422"/>
      <c r="AYY111" s="424"/>
      <c r="AYZ111" s="422"/>
      <c r="AZA111" s="423"/>
      <c r="AZB111" s="424"/>
      <c r="AZC111" s="423"/>
      <c r="AZD111" s="554"/>
      <c r="AZE111" s="554"/>
      <c r="AZF111" s="554"/>
      <c r="AZG111" s="424"/>
      <c r="AZH111" s="422"/>
      <c r="AZI111" s="424"/>
      <c r="AZJ111" s="422"/>
      <c r="AZK111" s="423"/>
      <c r="AZL111" s="424"/>
      <c r="AZM111" s="423"/>
      <c r="AZN111" s="554"/>
      <c r="AZO111" s="554"/>
      <c r="AZP111" s="554"/>
      <c r="AZQ111" s="424"/>
      <c r="AZR111" s="422"/>
      <c r="AZS111" s="424"/>
      <c r="AZT111" s="422"/>
      <c r="AZU111" s="423"/>
      <c r="AZV111" s="424"/>
      <c r="AZW111" s="423"/>
      <c r="AZX111" s="554"/>
      <c r="AZY111" s="554"/>
      <c r="AZZ111" s="554"/>
      <c r="BAA111" s="424"/>
      <c r="BAB111" s="422"/>
      <c r="BAC111" s="424"/>
      <c r="BAD111" s="422"/>
      <c r="BAE111" s="423"/>
      <c r="BAF111" s="424"/>
      <c r="BAG111" s="423"/>
      <c r="BAH111" s="554"/>
      <c r="BAI111" s="554"/>
      <c r="BAJ111" s="554"/>
      <c r="BAK111" s="424"/>
      <c r="BAL111" s="422"/>
      <c r="BAM111" s="424"/>
      <c r="BAN111" s="422"/>
      <c r="BAO111" s="423"/>
      <c r="BAP111" s="424"/>
      <c r="BAQ111" s="423"/>
      <c r="BAR111" s="554"/>
      <c r="BAS111" s="554"/>
      <c r="BAT111" s="554"/>
      <c r="BAU111" s="424"/>
      <c r="BAV111" s="422"/>
      <c r="BAW111" s="424"/>
      <c r="BAX111" s="422"/>
      <c r="BAY111" s="423"/>
      <c r="BAZ111" s="424"/>
      <c r="BBA111" s="423"/>
      <c r="BBB111" s="554"/>
      <c r="BBC111" s="554"/>
      <c r="BBD111" s="554"/>
      <c r="BBE111" s="424"/>
      <c r="BBF111" s="422"/>
      <c r="BBG111" s="424"/>
      <c r="BBH111" s="422"/>
      <c r="BBI111" s="423"/>
      <c r="BBJ111" s="424"/>
      <c r="BBK111" s="423"/>
      <c r="BBL111" s="554"/>
      <c r="BBM111" s="554"/>
      <c r="BBN111" s="554"/>
      <c r="BBO111" s="424"/>
      <c r="BBP111" s="422"/>
      <c r="BBQ111" s="424"/>
      <c r="BBR111" s="422"/>
      <c r="BBS111" s="423"/>
      <c r="BBT111" s="424"/>
      <c r="BBU111" s="423"/>
      <c r="BBV111" s="554"/>
      <c r="BBW111" s="554"/>
      <c r="BBX111" s="554"/>
      <c r="BBY111" s="424"/>
      <c r="BBZ111" s="422"/>
      <c r="BCA111" s="424"/>
      <c r="BCB111" s="422"/>
      <c r="BCC111" s="423"/>
      <c r="BCD111" s="424"/>
      <c r="BCE111" s="423"/>
      <c r="BCF111" s="554"/>
      <c r="BCG111" s="554"/>
      <c r="BCH111" s="554"/>
      <c r="BCI111" s="424"/>
      <c r="BCJ111" s="422"/>
      <c r="BCK111" s="424"/>
      <c r="BCL111" s="422"/>
      <c r="BCM111" s="423"/>
      <c r="BCN111" s="424"/>
      <c r="BCO111" s="423"/>
      <c r="BCP111" s="554"/>
      <c r="BCQ111" s="554"/>
      <c r="BCR111" s="554"/>
      <c r="BCS111" s="424"/>
      <c r="BCT111" s="422"/>
      <c r="BCU111" s="424"/>
      <c r="BCV111" s="422"/>
      <c r="BCW111" s="423"/>
      <c r="BCX111" s="424"/>
      <c r="BCY111" s="423"/>
      <c r="BCZ111" s="554"/>
      <c r="BDA111" s="554"/>
      <c r="BDB111" s="554"/>
      <c r="BDC111" s="424"/>
      <c r="BDD111" s="422"/>
      <c r="BDE111" s="424"/>
      <c r="BDF111" s="422"/>
      <c r="BDG111" s="423"/>
      <c r="BDH111" s="424"/>
      <c r="BDI111" s="423"/>
      <c r="BDJ111" s="554"/>
      <c r="BDK111" s="554"/>
      <c r="BDL111" s="554"/>
      <c r="BDM111" s="424"/>
      <c r="BDN111" s="422"/>
      <c r="BDO111" s="424"/>
      <c r="BDP111" s="422"/>
      <c r="BDQ111" s="423"/>
      <c r="BDR111" s="424"/>
      <c r="BDS111" s="423"/>
      <c r="BDT111" s="554"/>
      <c r="BDU111" s="554"/>
      <c r="BDV111" s="554"/>
      <c r="BDW111" s="424"/>
      <c r="BDX111" s="422"/>
      <c r="BDY111" s="424"/>
      <c r="BDZ111" s="422"/>
      <c r="BEA111" s="423"/>
      <c r="BEB111" s="424"/>
      <c r="BEC111" s="423"/>
      <c r="BED111" s="554"/>
      <c r="BEE111" s="554"/>
      <c r="BEF111" s="554"/>
      <c r="BEG111" s="424"/>
      <c r="BEH111" s="422"/>
      <c r="BEI111" s="424"/>
      <c r="BEJ111" s="422"/>
      <c r="BEK111" s="423"/>
      <c r="BEL111" s="424"/>
      <c r="BEM111" s="423"/>
      <c r="BEN111" s="554"/>
      <c r="BEO111" s="554"/>
      <c r="BEP111" s="554"/>
      <c r="BEQ111" s="424"/>
      <c r="BER111" s="422"/>
      <c r="BES111" s="424"/>
      <c r="BET111" s="422"/>
      <c r="BEU111" s="423"/>
      <c r="BEV111" s="424"/>
      <c r="BEW111" s="423"/>
      <c r="BEX111" s="554"/>
      <c r="BEY111" s="554"/>
      <c r="BEZ111" s="554"/>
      <c r="BFA111" s="424"/>
      <c r="BFB111" s="422"/>
      <c r="BFC111" s="424"/>
      <c r="BFD111" s="422"/>
      <c r="BFE111" s="423"/>
      <c r="BFF111" s="424"/>
      <c r="BFG111" s="423"/>
      <c r="BFH111" s="554"/>
      <c r="BFI111" s="554"/>
      <c r="BFJ111" s="554"/>
      <c r="BFK111" s="424"/>
      <c r="BFL111" s="422"/>
      <c r="BFM111" s="424"/>
      <c r="BFN111" s="422"/>
      <c r="BFO111" s="423"/>
      <c r="BFP111" s="424"/>
      <c r="BFQ111" s="423"/>
      <c r="BFR111" s="554"/>
      <c r="BFS111" s="554"/>
      <c r="BFT111" s="554"/>
      <c r="BFU111" s="424"/>
      <c r="BFV111" s="422"/>
      <c r="BFW111" s="424"/>
      <c r="BFX111" s="422"/>
      <c r="BFY111" s="423"/>
      <c r="BFZ111" s="424"/>
      <c r="BGA111" s="423"/>
      <c r="BGB111" s="554"/>
      <c r="BGC111" s="554"/>
      <c r="BGD111" s="554"/>
      <c r="BGE111" s="424"/>
      <c r="BGF111" s="422"/>
      <c r="BGG111" s="424"/>
      <c r="BGH111" s="422"/>
      <c r="BGI111" s="423"/>
      <c r="BGJ111" s="424"/>
      <c r="BGK111" s="423"/>
      <c r="BGL111" s="554"/>
      <c r="BGM111" s="554"/>
      <c r="BGN111" s="554"/>
      <c r="BGO111" s="424"/>
      <c r="BGP111" s="422"/>
      <c r="BGQ111" s="424"/>
      <c r="BGR111" s="422"/>
      <c r="BGS111" s="423"/>
      <c r="BGT111" s="424"/>
      <c r="BGU111" s="423"/>
      <c r="BGV111" s="554"/>
      <c r="BGW111" s="554"/>
      <c r="BGX111" s="554"/>
      <c r="BGY111" s="424"/>
      <c r="BGZ111" s="422"/>
      <c r="BHA111" s="424"/>
      <c r="BHB111" s="422"/>
      <c r="BHC111" s="423"/>
      <c r="BHD111" s="424"/>
      <c r="BHE111" s="423"/>
      <c r="BHF111" s="554"/>
      <c r="BHG111" s="554"/>
      <c r="BHH111" s="554"/>
      <c r="BHI111" s="424"/>
      <c r="BHJ111" s="422"/>
      <c r="BHK111" s="424"/>
      <c r="BHL111" s="422"/>
      <c r="BHM111" s="423"/>
      <c r="BHN111" s="424"/>
      <c r="BHO111" s="423"/>
      <c r="BHP111" s="554"/>
      <c r="BHQ111" s="554"/>
      <c r="BHR111" s="554"/>
      <c r="BHS111" s="424"/>
      <c r="BHT111" s="422"/>
      <c r="BHU111" s="424"/>
      <c r="BHV111" s="422"/>
      <c r="BHW111" s="423"/>
      <c r="BHX111" s="424"/>
      <c r="BHY111" s="423"/>
      <c r="BHZ111" s="554"/>
      <c r="BIA111" s="554"/>
      <c r="BIB111" s="554"/>
      <c r="BIC111" s="424"/>
      <c r="BID111" s="422"/>
      <c r="BIE111" s="424"/>
      <c r="BIF111" s="422"/>
      <c r="BIG111" s="423"/>
      <c r="BIH111" s="424"/>
      <c r="BII111" s="423"/>
      <c r="BIJ111" s="554"/>
      <c r="BIK111" s="554"/>
      <c r="BIL111" s="554"/>
      <c r="BIM111" s="424"/>
      <c r="BIN111" s="422"/>
      <c r="BIO111" s="424"/>
      <c r="BIP111" s="422"/>
      <c r="BIQ111" s="423"/>
      <c r="BIR111" s="424"/>
      <c r="BIS111" s="423"/>
      <c r="BIT111" s="554"/>
      <c r="BIU111" s="554"/>
      <c r="BIV111" s="554"/>
      <c r="BIW111" s="424"/>
      <c r="BIX111" s="422"/>
      <c r="BIY111" s="424"/>
      <c r="BIZ111" s="422"/>
      <c r="BJA111" s="423"/>
      <c r="BJB111" s="424"/>
      <c r="BJC111" s="423"/>
      <c r="BJD111" s="554"/>
      <c r="BJE111" s="554"/>
      <c r="BJF111" s="554"/>
      <c r="BJG111" s="424"/>
      <c r="BJH111" s="422"/>
      <c r="BJI111" s="424"/>
      <c r="BJJ111" s="422"/>
      <c r="BJK111" s="423"/>
      <c r="BJL111" s="424"/>
      <c r="BJM111" s="423"/>
      <c r="BJN111" s="554"/>
      <c r="BJO111" s="554"/>
      <c r="BJP111" s="554"/>
      <c r="BJQ111" s="424"/>
      <c r="BJR111" s="422"/>
      <c r="BJS111" s="424"/>
      <c r="BJT111" s="422"/>
      <c r="BJU111" s="423"/>
      <c r="BJV111" s="424"/>
      <c r="BJW111" s="423"/>
      <c r="BJX111" s="554"/>
      <c r="BJY111" s="554"/>
      <c r="BJZ111" s="554"/>
      <c r="BKA111" s="424"/>
      <c r="BKB111" s="422"/>
      <c r="BKC111" s="424"/>
      <c r="BKD111" s="422"/>
      <c r="BKE111" s="423"/>
      <c r="BKF111" s="424"/>
      <c r="BKG111" s="423"/>
      <c r="BKH111" s="554"/>
      <c r="BKI111" s="554"/>
      <c r="BKJ111" s="554"/>
      <c r="BKK111" s="424"/>
      <c r="BKL111" s="422"/>
      <c r="BKM111" s="424"/>
      <c r="BKN111" s="422"/>
      <c r="BKO111" s="423"/>
      <c r="BKP111" s="424"/>
      <c r="BKQ111" s="423"/>
      <c r="BKR111" s="554"/>
      <c r="BKS111" s="554"/>
      <c r="BKT111" s="554"/>
      <c r="BKU111" s="424"/>
      <c r="BKV111" s="422"/>
      <c r="BKW111" s="424"/>
      <c r="BKX111" s="422"/>
      <c r="BKY111" s="423"/>
      <c r="BKZ111" s="424"/>
      <c r="BLA111" s="423"/>
      <c r="BLB111" s="554"/>
      <c r="BLC111" s="554"/>
      <c r="BLD111" s="554"/>
      <c r="BLE111" s="424"/>
      <c r="BLF111" s="422"/>
      <c r="BLG111" s="424"/>
      <c r="BLH111" s="422"/>
      <c r="BLI111" s="423"/>
      <c r="BLJ111" s="424"/>
      <c r="BLK111" s="423"/>
      <c r="BLL111" s="554"/>
      <c r="BLM111" s="554"/>
      <c r="BLN111" s="554"/>
      <c r="BLO111" s="424"/>
      <c r="BLP111" s="422"/>
      <c r="BLQ111" s="424"/>
      <c r="BLR111" s="422"/>
      <c r="BLS111" s="423"/>
      <c r="BLT111" s="424"/>
      <c r="BLU111" s="423"/>
      <c r="BLV111" s="554"/>
      <c r="BLW111" s="554"/>
      <c r="BLX111" s="554"/>
      <c r="BLY111" s="424"/>
      <c r="BLZ111" s="422"/>
      <c r="BMA111" s="424"/>
      <c r="BMB111" s="422"/>
      <c r="BMC111" s="423"/>
      <c r="BMD111" s="424"/>
      <c r="BME111" s="423"/>
      <c r="BMF111" s="554"/>
      <c r="BMG111" s="554"/>
      <c r="BMH111" s="554"/>
      <c r="BMI111" s="424"/>
      <c r="BMJ111" s="422"/>
      <c r="BMK111" s="424"/>
      <c r="BML111" s="422"/>
      <c r="BMM111" s="423"/>
      <c r="BMN111" s="424"/>
      <c r="BMO111" s="423"/>
      <c r="BMP111" s="554"/>
      <c r="BMQ111" s="554"/>
      <c r="BMR111" s="554"/>
      <c r="BMS111" s="424"/>
      <c r="BMT111" s="422"/>
      <c r="BMU111" s="424"/>
      <c r="BMV111" s="422"/>
      <c r="BMW111" s="423"/>
      <c r="BMX111" s="424"/>
      <c r="BMY111" s="423"/>
      <c r="BMZ111" s="554"/>
      <c r="BNA111" s="554"/>
      <c r="BNB111" s="554"/>
      <c r="BNC111" s="424"/>
      <c r="BND111" s="422"/>
      <c r="BNE111" s="424"/>
      <c r="BNF111" s="422"/>
      <c r="BNG111" s="423"/>
      <c r="BNH111" s="424"/>
      <c r="BNI111" s="423"/>
      <c r="BNJ111" s="554"/>
      <c r="BNK111" s="554"/>
      <c r="BNL111" s="554"/>
      <c r="BNM111" s="424"/>
      <c r="BNN111" s="422"/>
      <c r="BNO111" s="424"/>
      <c r="BNP111" s="422"/>
      <c r="BNQ111" s="423"/>
      <c r="BNR111" s="424"/>
      <c r="BNS111" s="423"/>
      <c r="BNT111" s="554"/>
      <c r="BNU111" s="554"/>
      <c r="BNV111" s="554"/>
      <c r="BNW111" s="424"/>
      <c r="BNX111" s="422"/>
      <c r="BNY111" s="424"/>
      <c r="BNZ111" s="422"/>
      <c r="BOA111" s="423"/>
      <c r="BOB111" s="424"/>
      <c r="BOC111" s="423"/>
      <c r="BOD111" s="554"/>
      <c r="BOE111" s="554"/>
      <c r="BOF111" s="554"/>
      <c r="BOG111" s="424"/>
      <c r="BOH111" s="422"/>
      <c r="BOI111" s="424"/>
      <c r="BOJ111" s="422"/>
      <c r="BOK111" s="423"/>
      <c r="BOL111" s="424"/>
      <c r="BOM111" s="423"/>
      <c r="BON111" s="554"/>
      <c r="BOO111" s="554"/>
      <c r="BOP111" s="554"/>
      <c r="BOQ111" s="424"/>
      <c r="BOR111" s="422"/>
      <c r="BOS111" s="424"/>
      <c r="BOT111" s="422"/>
      <c r="BOU111" s="423"/>
      <c r="BOV111" s="424"/>
      <c r="BOW111" s="423"/>
      <c r="BOX111" s="554"/>
      <c r="BOY111" s="554"/>
      <c r="BOZ111" s="554"/>
      <c r="BPA111" s="424"/>
      <c r="BPB111" s="422"/>
      <c r="BPC111" s="424"/>
      <c r="BPD111" s="422"/>
      <c r="BPE111" s="423"/>
      <c r="BPF111" s="424"/>
      <c r="BPG111" s="423"/>
      <c r="BPH111" s="554"/>
      <c r="BPI111" s="554"/>
      <c r="BPJ111" s="554"/>
      <c r="BPK111" s="424"/>
      <c r="BPL111" s="422"/>
      <c r="BPM111" s="424"/>
      <c r="BPN111" s="422"/>
      <c r="BPO111" s="423"/>
      <c r="BPP111" s="424"/>
      <c r="BPQ111" s="423"/>
      <c r="BPR111" s="554"/>
      <c r="BPS111" s="554"/>
      <c r="BPT111" s="554"/>
      <c r="BPU111" s="424"/>
      <c r="BPV111" s="422"/>
      <c r="BPW111" s="424"/>
      <c r="BPX111" s="422"/>
      <c r="BPY111" s="423"/>
      <c r="BPZ111" s="424"/>
      <c r="BQA111" s="423"/>
      <c r="BQB111" s="554"/>
      <c r="BQC111" s="554"/>
      <c r="BQD111" s="554"/>
      <c r="BQE111" s="424"/>
      <c r="BQF111" s="422"/>
      <c r="BQG111" s="424"/>
      <c r="BQH111" s="422"/>
      <c r="BQI111" s="423"/>
      <c r="BQJ111" s="424"/>
      <c r="BQK111" s="423"/>
      <c r="BQL111" s="554"/>
      <c r="BQM111" s="554"/>
      <c r="BQN111" s="554"/>
      <c r="BQO111" s="424"/>
      <c r="BQP111" s="422"/>
      <c r="BQQ111" s="424"/>
      <c r="BQR111" s="422"/>
      <c r="BQS111" s="423"/>
      <c r="BQT111" s="424"/>
      <c r="BQU111" s="423"/>
      <c r="BQV111" s="554"/>
      <c r="BQW111" s="554"/>
      <c r="BQX111" s="554"/>
      <c r="BQY111" s="424"/>
      <c r="BQZ111" s="422"/>
      <c r="BRA111" s="424"/>
      <c r="BRB111" s="422"/>
      <c r="BRC111" s="423"/>
      <c r="BRD111" s="424"/>
      <c r="BRE111" s="423"/>
      <c r="BRF111" s="554"/>
      <c r="BRG111" s="554"/>
      <c r="BRH111" s="554"/>
      <c r="BRI111" s="424"/>
      <c r="BRJ111" s="422"/>
      <c r="BRK111" s="424"/>
      <c r="BRL111" s="422"/>
      <c r="BRM111" s="423"/>
      <c r="BRN111" s="424"/>
      <c r="BRO111" s="423"/>
      <c r="BRP111" s="554"/>
      <c r="BRQ111" s="554"/>
      <c r="BRR111" s="554"/>
      <c r="BRS111" s="424"/>
      <c r="BRT111" s="422"/>
      <c r="BRU111" s="424"/>
      <c r="BRV111" s="422"/>
      <c r="BRW111" s="423"/>
      <c r="BRX111" s="424"/>
      <c r="BRY111" s="423"/>
      <c r="BRZ111" s="554"/>
      <c r="BSA111" s="554"/>
      <c r="BSB111" s="554"/>
      <c r="BSC111" s="424"/>
      <c r="BSD111" s="422"/>
      <c r="BSE111" s="424"/>
      <c r="BSF111" s="422"/>
      <c r="BSG111" s="423"/>
      <c r="BSH111" s="424"/>
      <c r="BSI111" s="423"/>
      <c r="BSJ111" s="554"/>
      <c r="BSK111" s="554"/>
      <c r="BSL111" s="554"/>
      <c r="BSM111" s="424"/>
      <c r="BSN111" s="422"/>
      <c r="BSO111" s="424"/>
      <c r="BSP111" s="422"/>
      <c r="BSQ111" s="423"/>
      <c r="BSR111" s="424"/>
      <c r="BSS111" s="423"/>
      <c r="BST111" s="554"/>
      <c r="BSU111" s="554"/>
      <c r="BSV111" s="554"/>
      <c r="BSW111" s="424"/>
      <c r="BSX111" s="422"/>
      <c r="BSY111" s="424"/>
      <c r="BSZ111" s="422"/>
      <c r="BTA111" s="423"/>
      <c r="BTB111" s="424"/>
      <c r="BTC111" s="423"/>
      <c r="BTD111" s="554"/>
      <c r="BTE111" s="554"/>
      <c r="BTF111" s="554"/>
      <c r="BTG111" s="424"/>
      <c r="BTH111" s="422"/>
      <c r="BTI111" s="424"/>
      <c r="BTJ111" s="422"/>
      <c r="BTK111" s="423"/>
      <c r="BTL111" s="424"/>
      <c r="BTM111" s="423"/>
      <c r="BTN111" s="554"/>
      <c r="BTO111" s="554"/>
      <c r="BTP111" s="554"/>
      <c r="BTQ111" s="424"/>
      <c r="BTR111" s="422"/>
      <c r="BTS111" s="424"/>
      <c r="BTT111" s="422"/>
      <c r="BTU111" s="423"/>
      <c r="BTV111" s="424"/>
      <c r="BTW111" s="423"/>
      <c r="BTX111" s="554"/>
      <c r="BTY111" s="554"/>
      <c r="BTZ111" s="554"/>
      <c r="BUA111" s="424"/>
      <c r="BUB111" s="422"/>
      <c r="BUC111" s="424"/>
      <c r="BUD111" s="422"/>
      <c r="BUE111" s="423"/>
      <c r="BUF111" s="424"/>
      <c r="BUG111" s="423"/>
      <c r="BUH111" s="554"/>
      <c r="BUI111" s="554"/>
      <c r="BUJ111" s="554"/>
      <c r="BUK111" s="424"/>
      <c r="BUL111" s="422"/>
      <c r="BUM111" s="424"/>
      <c r="BUN111" s="422"/>
      <c r="BUO111" s="423"/>
      <c r="BUP111" s="424"/>
      <c r="BUQ111" s="423"/>
      <c r="BUR111" s="554"/>
      <c r="BUS111" s="554"/>
      <c r="BUT111" s="554"/>
      <c r="BUU111" s="424"/>
      <c r="BUV111" s="422"/>
      <c r="BUW111" s="424"/>
      <c r="BUX111" s="422"/>
      <c r="BUY111" s="423"/>
      <c r="BUZ111" s="424"/>
      <c r="BVA111" s="423"/>
      <c r="BVB111" s="554"/>
      <c r="BVC111" s="554"/>
      <c r="BVD111" s="554"/>
      <c r="BVE111" s="424"/>
      <c r="BVF111" s="422"/>
      <c r="BVG111" s="424"/>
      <c r="BVH111" s="422"/>
      <c r="BVI111" s="423"/>
      <c r="BVJ111" s="424"/>
      <c r="BVK111" s="423"/>
      <c r="BVL111" s="554"/>
      <c r="BVM111" s="554"/>
      <c r="BVN111" s="554"/>
      <c r="BVO111" s="424"/>
      <c r="BVP111" s="422"/>
      <c r="BVQ111" s="424"/>
      <c r="BVR111" s="422"/>
      <c r="BVS111" s="423"/>
      <c r="BVT111" s="424"/>
      <c r="BVU111" s="423"/>
      <c r="BVV111" s="554"/>
      <c r="BVW111" s="554"/>
      <c r="BVX111" s="554"/>
      <c r="BVY111" s="424"/>
      <c r="BVZ111" s="422"/>
      <c r="BWA111" s="424"/>
      <c r="BWB111" s="422"/>
      <c r="BWC111" s="423"/>
      <c r="BWD111" s="424"/>
      <c r="BWE111" s="423"/>
      <c r="BWF111" s="554"/>
      <c r="BWG111" s="554"/>
      <c r="BWH111" s="554"/>
      <c r="BWI111" s="424"/>
      <c r="BWJ111" s="422"/>
      <c r="BWK111" s="424"/>
      <c r="BWL111" s="422"/>
      <c r="BWM111" s="423"/>
      <c r="BWN111" s="424"/>
      <c r="BWO111" s="423"/>
      <c r="BWP111" s="554"/>
      <c r="BWQ111" s="554"/>
      <c r="BWR111" s="554"/>
      <c r="BWS111" s="424"/>
      <c r="BWT111" s="422"/>
      <c r="BWU111" s="424"/>
      <c r="BWV111" s="422"/>
      <c r="BWW111" s="423"/>
      <c r="BWX111" s="424"/>
      <c r="BWY111" s="423"/>
      <c r="BWZ111" s="554"/>
      <c r="BXA111" s="554"/>
      <c r="BXB111" s="554"/>
      <c r="BXC111" s="424"/>
      <c r="BXD111" s="422"/>
      <c r="BXE111" s="424"/>
      <c r="BXF111" s="422"/>
      <c r="BXG111" s="423"/>
      <c r="BXH111" s="424"/>
      <c r="BXI111" s="423"/>
      <c r="BXJ111" s="554"/>
      <c r="BXK111" s="554"/>
      <c r="BXL111" s="554"/>
      <c r="BXM111" s="424"/>
      <c r="BXN111" s="422"/>
      <c r="BXO111" s="424"/>
      <c r="BXP111" s="422"/>
      <c r="BXQ111" s="423"/>
      <c r="BXR111" s="424"/>
      <c r="BXS111" s="423"/>
      <c r="BXT111" s="554"/>
      <c r="BXU111" s="554"/>
      <c r="BXV111" s="554"/>
      <c r="BXW111" s="424"/>
      <c r="BXX111" s="422"/>
      <c r="BXY111" s="424"/>
      <c r="BXZ111" s="422"/>
      <c r="BYA111" s="423"/>
      <c r="BYB111" s="424"/>
      <c r="BYC111" s="423"/>
      <c r="BYD111" s="554"/>
      <c r="BYE111" s="554"/>
      <c r="BYF111" s="554"/>
      <c r="BYG111" s="424"/>
      <c r="BYH111" s="422"/>
      <c r="BYI111" s="424"/>
      <c r="BYJ111" s="422"/>
      <c r="BYK111" s="423"/>
      <c r="BYL111" s="424"/>
      <c r="BYM111" s="423"/>
      <c r="BYN111" s="554"/>
      <c r="BYO111" s="554"/>
      <c r="BYP111" s="554"/>
      <c r="BYQ111" s="424"/>
      <c r="BYR111" s="422"/>
      <c r="BYS111" s="424"/>
      <c r="BYT111" s="422"/>
      <c r="BYU111" s="423"/>
      <c r="BYV111" s="424"/>
      <c r="BYW111" s="423"/>
      <c r="BYX111" s="554"/>
      <c r="BYY111" s="554"/>
      <c r="BYZ111" s="554"/>
      <c r="BZA111" s="424"/>
      <c r="BZB111" s="422"/>
      <c r="BZC111" s="424"/>
      <c r="BZD111" s="422"/>
      <c r="BZE111" s="423"/>
      <c r="BZF111" s="424"/>
      <c r="BZG111" s="423"/>
      <c r="BZH111" s="554"/>
      <c r="BZI111" s="554"/>
      <c r="BZJ111" s="554"/>
      <c r="BZK111" s="424"/>
      <c r="BZL111" s="422"/>
      <c r="BZM111" s="424"/>
      <c r="BZN111" s="422"/>
      <c r="BZO111" s="423"/>
      <c r="BZP111" s="424"/>
      <c r="BZQ111" s="423"/>
      <c r="BZR111" s="554"/>
      <c r="BZS111" s="554"/>
      <c r="BZT111" s="554"/>
      <c r="BZU111" s="424"/>
      <c r="BZV111" s="422"/>
      <c r="BZW111" s="424"/>
      <c r="BZX111" s="422"/>
      <c r="BZY111" s="423"/>
      <c r="BZZ111" s="424"/>
      <c r="CAA111" s="423"/>
      <c r="CAB111" s="554"/>
      <c r="CAC111" s="554"/>
      <c r="CAD111" s="554"/>
      <c r="CAE111" s="424"/>
      <c r="CAF111" s="422"/>
      <c r="CAG111" s="424"/>
      <c r="CAH111" s="422"/>
      <c r="CAI111" s="423"/>
      <c r="CAJ111" s="424"/>
      <c r="CAK111" s="423"/>
      <c r="CAL111" s="554"/>
      <c r="CAM111" s="554"/>
      <c r="CAN111" s="554"/>
      <c r="CAO111" s="424"/>
      <c r="CAP111" s="422"/>
      <c r="CAQ111" s="424"/>
      <c r="CAR111" s="422"/>
      <c r="CAS111" s="423"/>
      <c r="CAT111" s="424"/>
      <c r="CAU111" s="423"/>
      <c r="CAV111" s="554"/>
      <c r="CAW111" s="554"/>
      <c r="CAX111" s="554"/>
      <c r="CAY111" s="424"/>
      <c r="CAZ111" s="422"/>
      <c r="CBA111" s="424"/>
      <c r="CBB111" s="422"/>
      <c r="CBC111" s="423"/>
      <c r="CBD111" s="424"/>
      <c r="CBE111" s="423"/>
      <c r="CBF111" s="554"/>
      <c r="CBG111" s="554"/>
      <c r="CBH111" s="554"/>
      <c r="CBI111" s="424"/>
      <c r="CBJ111" s="422"/>
      <c r="CBK111" s="424"/>
      <c r="CBL111" s="422"/>
      <c r="CBM111" s="423"/>
      <c r="CBN111" s="424"/>
      <c r="CBO111" s="423"/>
      <c r="CBP111" s="554"/>
      <c r="CBQ111" s="554"/>
      <c r="CBR111" s="554"/>
      <c r="CBS111" s="424"/>
      <c r="CBT111" s="422"/>
      <c r="CBU111" s="424"/>
      <c r="CBV111" s="422"/>
      <c r="CBW111" s="423"/>
      <c r="CBX111" s="424"/>
      <c r="CBY111" s="423"/>
      <c r="CBZ111" s="554"/>
      <c r="CCA111" s="554"/>
      <c r="CCB111" s="554"/>
      <c r="CCC111" s="424"/>
      <c r="CCD111" s="422"/>
      <c r="CCE111" s="424"/>
      <c r="CCF111" s="422"/>
      <c r="CCG111" s="423"/>
      <c r="CCH111" s="424"/>
      <c r="CCI111" s="423"/>
      <c r="CCJ111" s="554"/>
      <c r="CCK111" s="554"/>
      <c r="CCL111" s="554"/>
      <c r="CCM111" s="424"/>
      <c r="CCN111" s="422"/>
      <c r="CCO111" s="424"/>
      <c r="CCP111" s="422"/>
      <c r="CCQ111" s="423"/>
      <c r="CCR111" s="424"/>
      <c r="CCS111" s="423"/>
      <c r="CCT111" s="554"/>
      <c r="CCU111" s="554"/>
      <c r="CCV111" s="554"/>
      <c r="CCW111" s="424"/>
      <c r="CCX111" s="422"/>
      <c r="CCY111" s="424"/>
      <c r="CCZ111" s="422"/>
      <c r="CDA111" s="423"/>
      <c r="CDB111" s="424"/>
      <c r="CDC111" s="423"/>
      <c r="CDD111" s="554"/>
      <c r="CDE111" s="554"/>
      <c r="CDF111" s="554"/>
      <c r="CDG111" s="424"/>
      <c r="CDH111" s="422"/>
      <c r="CDI111" s="424"/>
      <c r="CDJ111" s="422"/>
      <c r="CDK111" s="423"/>
      <c r="CDL111" s="424"/>
      <c r="CDM111" s="423"/>
      <c r="CDN111" s="554"/>
      <c r="CDO111" s="554"/>
      <c r="CDP111" s="554"/>
      <c r="CDQ111" s="424"/>
      <c r="CDR111" s="422"/>
      <c r="CDS111" s="424"/>
      <c r="CDT111" s="422"/>
      <c r="CDU111" s="423"/>
      <c r="CDV111" s="424"/>
      <c r="CDW111" s="423"/>
      <c r="CDX111" s="554"/>
      <c r="CDY111" s="554"/>
      <c r="CDZ111" s="554"/>
      <c r="CEA111" s="424"/>
      <c r="CEB111" s="422"/>
      <c r="CEC111" s="424"/>
      <c r="CED111" s="422"/>
      <c r="CEE111" s="423"/>
      <c r="CEF111" s="424"/>
      <c r="CEG111" s="423"/>
      <c r="CEH111" s="554"/>
      <c r="CEI111" s="554"/>
      <c r="CEJ111" s="554"/>
      <c r="CEK111" s="424"/>
      <c r="CEL111" s="422"/>
      <c r="CEM111" s="424"/>
      <c r="CEN111" s="422"/>
      <c r="CEO111" s="423"/>
      <c r="CEP111" s="424"/>
      <c r="CEQ111" s="423"/>
      <c r="CER111" s="554"/>
      <c r="CES111" s="554"/>
      <c r="CET111" s="554"/>
      <c r="CEU111" s="424"/>
      <c r="CEV111" s="422"/>
      <c r="CEW111" s="424"/>
      <c r="CEX111" s="422"/>
      <c r="CEY111" s="423"/>
      <c r="CEZ111" s="424"/>
      <c r="CFA111" s="423"/>
      <c r="CFB111" s="554"/>
      <c r="CFC111" s="554"/>
      <c r="CFD111" s="554"/>
      <c r="CFE111" s="424"/>
      <c r="CFF111" s="422"/>
      <c r="CFG111" s="424"/>
      <c r="CFH111" s="422"/>
      <c r="CFI111" s="423"/>
      <c r="CFJ111" s="424"/>
      <c r="CFK111" s="423"/>
      <c r="CFL111" s="554"/>
      <c r="CFM111" s="554"/>
      <c r="CFN111" s="554"/>
      <c r="CFO111" s="424"/>
      <c r="CFP111" s="422"/>
      <c r="CFQ111" s="424"/>
      <c r="CFR111" s="422"/>
      <c r="CFS111" s="423"/>
      <c r="CFT111" s="424"/>
      <c r="CFU111" s="423"/>
      <c r="CFV111" s="554"/>
      <c r="CFW111" s="554"/>
      <c r="CFX111" s="554"/>
      <c r="CFY111" s="424"/>
      <c r="CFZ111" s="422"/>
      <c r="CGA111" s="424"/>
      <c r="CGB111" s="422"/>
      <c r="CGC111" s="423"/>
      <c r="CGD111" s="424"/>
      <c r="CGE111" s="423"/>
      <c r="CGF111" s="554"/>
      <c r="CGG111" s="554"/>
      <c r="CGH111" s="554"/>
      <c r="CGI111" s="424"/>
      <c r="CGJ111" s="422"/>
      <c r="CGK111" s="424"/>
      <c r="CGL111" s="422"/>
      <c r="CGM111" s="423"/>
      <c r="CGN111" s="424"/>
      <c r="CGO111" s="423"/>
      <c r="CGP111" s="554"/>
      <c r="CGQ111" s="554"/>
      <c r="CGR111" s="554"/>
      <c r="CGS111" s="424"/>
      <c r="CGT111" s="422"/>
      <c r="CGU111" s="424"/>
      <c r="CGV111" s="422"/>
      <c r="CGW111" s="423"/>
      <c r="CGX111" s="424"/>
      <c r="CGY111" s="423"/>
      <c r="CGZ111" s="554"/>
      <c r="CHA111" s="554"/>
      <c r="CHB111" s="554"/>
      <c r="CHC111" s="424"/>
      <c r="CHD111" s="422"/>
      <c r="CHE111" s="424"/>
      <c r="CHF111" s="422"/>
      <c r="CHG111" s="423"/>
      <c r="CHH111" s="424"/>
      <c r="CHI111" s="423"/>
      <c r="CHJ111" s="554"/>
      <c r="CHK111" s="554"/>
      <c r="CHL111" s="554"/>
      <c r="CHM111" s="424"/>
      <c r="CHN111" s="422"/>
      <c r="CHO111" s="424"/>
      <c r="CHP111" s="422"/>
      <c r="CHQ111" s="423"/>
      <c r="CHR111" s="424"/>
      <c r="CHS111" s="423"/>
      <c r="CHT111" s="554"/>
      <c r="CHU111" s="554"/>
      <c r="CHV111" s="554"/>
      <c r="CHW111" s="424"/>
      <c r="CHX111" s="422"/>
      <c r="CHY111" s="424"/>
      <c r="CHZ111" s="422"/>
      <c r="CIA111" s="423"/>
      <c r="CIB111" s="424"/>
      <c r="CIC111" s="423"/>
      <c r="CID111" s="554"/>
      <c r="CIE111" s="554"/>
      <c r="CIF111" s="554"/>
      <c r="CIG111" s="424"/>
      <c r="CIH111" s="422"/>
      <c r="CII111" s="424"/>
      <c r="CIJ111" s="422"/>
      <c r="CIK111" s="423"/>
      <c r="CIL111" s="424"/>
      <c r="CIM111" s="423"/>
      <c r="CIN111" s="554"/>
      <c r="CIO111" s="554"/>
      <c r="CIP111" s="554"/>
      <c r="CIQ111" s="424"/>
      <c r="CIR111" s="422"/>
      <c r="CIS111" s="424"/>
      <c r="CIT111" s="422"/>
      <c r="CIU111" s="423"/>
      <c r="CIV111" s="424"/>
      <c r="CIW111" s="423"/>
      <c r="CIX111" s="554"/>
      <c r="CIY111" s="554"/>
      <c r="CIZ111" s="554"/>
      <c r="CJA111" s="424"/>
      <c r="CJB111" s="422"/>
      <c r="CJC111" s="424"/>
      <c r="CJD111" s="422"/>
      <c r="CJE111" s="423"/>
      <c r="CJF111" s="424"/>
      <c r="CJG111" s="423"/>
      <c r="CJH111" s="554"/>
      <c r="CJI111" s="554"/>
      <c r="CJJ111" s="554"/>
      <c r="CJK111" s="424"/>
      <c r="CJL111" s="422"/>
      <c r="CJM111" s="424"/>
      <c r="CJN111" s="422"/>
      <c r="CJO111" s="423"/>
      <c r="CJP111" s="424"/>
      <c r="CJQ111" s="423"/>
      <c r="CJR111" s="554"/>
      <c r="CJS111" s="554"/>
      <c r="CJT111" s="554"/>
      <c r="CJU111" s="424"/>
      <c r="CJV111" s="422"/>
      <c r="CJW111" s="424"/>
      <c r="CJX111" s="422"/>
      <c r="CJY111" s="423"/>
      <c r="CJZ111" s="424"/>
      <c r="CKA111" s="423"/>
      <c r="CKB111" s="554"/>
      <c r="CKC111" s="554"/>
      <c r="CKD111" s="554"/>
      <c r="CKE111" s="424"/>
      <c r="CKF111" s="422"/>
      <c r="CKG111" s="424"/>
      <c r="CKH111" s="422"/>
      <c r="CKI111" s="423"/>
      <c r="CKJ111" s="424"/>
      <c r="CKK111" s="423"/>
      <c r="CKL111" s="554"/>
      <c r="CKM111" s="554"/>
      <c r="CKN111" s="554"/>
      <c r="CKO111" s="424"/>
      <c r="CKP111" s="422"/>
      <c r="CKQ111" s="424"/>
      <c r="CKR111" s="422"/>
      <c r="CKS111" s="423"/>
      <c r="CKT111" s="424"/>
      <c r="CKU111" s="423"/>
      <c r="CKV111" s="554"/>
      <c r="CKW111" s="554"/>
      <c r="CKX111" s="554"/>
      <c r="CKY111" s="424"/>
      <c r="CKZ111" s="422"/>
      <c r="CLA111" s="424"/>
      <c r="CLB111" s="422"/>
      <c r="CLC111" s="423"/>
      <c r="CLD111" s="424"/>
      <c r="CLE111" s="423"/>
      <c r="CLF111" s="554"/>
      <c r="CLG111" s="554"/>
      <c r="CLH111" s="554"/>
      <c r="CLI111" s="424"/>
      <c r="CLJ111" s="422"/>
      <c r="CLK111" s="424"/>
      <c r="CLL111" s="422"/>
      <c r="CLM111" s="423"/>
      <c r="CLN111" s="424"/>
      <c r="CLO111" s="423"/>
      <c r="CLP111" s="554"/>
      <c r="CLQ111" s="554"/>
      <c r="CLR111" s="554"/>
      <c r="CLS111" s="424"/>
      <c r="CLT111" s="422"/>
      <c r="CLU111" s="424"/>
      <c r="CLV111" s="422"/>
      <c r="CLW111" s="423"/>
      <c r="CLX111" s="424"/>
      <c r="CLY111" s="423"/>
      <c r="CLZ111" s="554"/>
      <c r="CMA111" s="554"/>
      <c r="CMB111" s="554"/>
      <c r="CMC111" s="424"/>
      <c r="CMD111" s="422"/>
      <c r="CME111" s="424"/>
      <c r="CMF111" s="422"/>
      <c r="CMG111" s="423"/>
      <c r="CMH111" s="424"/>
      <c r="CMI111" s="423"/>
      <c r="CMJ111" s="554"/>
      <c r="CMK111" s="554"/>
      <c r="CML111" s="554"/>
      <c r="CMM111" s="424"/>
      <c r="CMN111" s="422"/>
      <c r="CMO111" s="424"/>
      <c r="CMP111" s="422"/>
      <c r="CMQ111" s="423"/>
      <c r="CMR111" s="424"/>
      <c r="CMS111" s="423"/>
      <c r="CMT111" s="554"/>
      <c r="CMU111" s="554"/>
      <c r="CMV111" s="554"/>
      <c r="CMW111" s="424"/>
      <c r="CMX111" s="422"/>
      <c r="CMY111" s="424"/>
      <c r="CMZ111" s="422"/>
      <c r="CNA111" s="423"/>
      <c r="CNB111" s="424"/>
      <c r="CNC111" s="423"/>
      <c r="CND111" s="554"/>
      <c r="CNE111" s="554"/>
      <c r="CNF111" s="554"/>
      <c r="CNG111" s="424"/>
      <c r="CNH111" s="422"/>
      <c r="CNI111" s="424"/>
      <c r="CNJ111" s="422"/>
      <c r="CNK111" s="423"/>
      <c r="CNL111" s="424"/>
      <c r="CNM111" s="423"/>
      <c r="CNN111" s="554"/>
      <c r="CNO111" s="554"/>
      <c r="CNP111" s="554"/>
      <c r="CNQ111" s="424"/>
      <c r="CNR111" s="422"/>
      <c r="CNS111" s="424"/>
      <c r="CNT111" s="422"/>
      <c r="CNU111" s="423"/>
      <c r="CNV111" s="424"/>
      <c r="CNW111" s="423"/>
      <c r="CNX111" s="554"/>
      <c r="CNY111" s="554"/>
      <c r="CNZ111" s="554"/>
      <c r="COA111" s="424"/>
      <c r="COB111" s="422"/>
      <c r="COC111" s="424"/>
      <c r="COD111" s="422"/>
      <c r="COE111" s="423"/>
      <c r="COF111" s="424"/>
      <c r="COG111" s="423"/>
      <c r="COH111" s="554"/>
      <c r="COI111" s="554"/>
      <c r="COJ111" s="554"/>
      <c r="COK111" s="424"/>
      <c r="COL111" s="422"/>
      <c r="COM111" s="424"/>
      <c r="CON111" s="422"/>
      <c r="COO111" s="423"/>
      <c r="COP111" s="424"/>
      <c r="COQ111" s="423"/>
      <c r="COR111" s="554"/>
      <c r="COS111" s="554"/>
      <c r="COT111" s="554"/>
      <c r="COU111" s="424"/>
      <c r="COV111" s="422"/>
      <c r="COW111" s="424"/>
      <c r="COX111" s="422"/>
      <c r="COY111" s="423"/>
      <c r="COZ111" s="424"/>
      <c r="CPA111" s="423"/>
      <c r="CPB111" s="554"/>
      <c r="CPC111" s="554"/>
      <c r="CPD111" s="554"/>
      <c r="CPE111" s="424"/>
      <c r="CPF111" s="422"/>
      <c r="CPG111" s="424"/>
      <c r="CPH111" s="422"/>
      <c r="CPI111" s="423"/>
      <c r="CPJ111" s="424"/>
      <c r="CPK111" s="423"/>
      <c r="CPL111" s="554"/>
      <c r="CPM111" s="554"/>
      <c r="CPN111" s="554"/>
      <c r="CPO111" s="424"/>
      <c r="CPP111" s="422"/>
      <c r="CPQ111" s="424"/>
      <c r="CPR111" s="422"/>
      <c r="CPS111" s="423"/>
      <c r="CPT111" s="424"/>
      <c r="CPU111" s="423"/>
      <c r="CPV111" s="554"/>
      <c r="CPW111" s="554"/>
      <c r="CPX111" s="554"/>
      <c r="CPY111" s="424"/>
      <c r="CPZ111" s="422"/>
      <c r="CQA111" s="424"/>
      <c r="CQB111" s="422"/>
      <c r="CQC111" s="423"/>
      <c r="CQD111" s="424"/>
      <c r="CQE111" s="423"/>
      <c r="CQF111" s="554"/>
      <c r="CQG111" s="554"/>
      <c r="CQH111" s="554"/>
      <c r="CQI111" s="424"/>
      <c r="CQJ111" s="422"/>
      <c r="CQK111" s="424"/>
      <c r="CQL111" s="422"/>
      <c r="CQM111" s="423"/>
      <c r="CQN111" s="424"/>
      <c r="CQO111" s="423"/>
      <c r="CQP111" s="554"/>
      <c r="CQQ111" s="554"/>
      <c r="CQR111" s="554"/>
      <c r="CQS111" s="424"/>
      <c r="CQT111" s="422"/>
      <c r="CQU111" s="424"/>
      <c r="CQV111" s="422"/>
      <c r="CQW111" s="423"/>
      <c r="CQX111" s="424"/>
      <c r="CQY111" s="423"/>
      <c r="CQZ111" s="554"/>
      <c r="CRA111" s="554"/>
      <c r="CRB111" s="554"/>
      <c r="CRC111" s="424"/>
      <c r="CRD111" s="422"/>
      <c r="CRE111" s="424"/>
      <c r="CRF111" s="422"/>
      <c r="CRG111" s="423"/>
      <c r="CRH111" s="424"/>
      <c r="CRI111" s="423"/>
      <c r="CRJ111" s="554"/>
      <c r="CRK111" s="554"/>
      <c r="CRL111" s="554"/>
      <c r="CRM111" s="424"/>
      <c r="CRN111" s="422"/>
      <c r="CRO111" s="424"/>
      <c r="CRP111" s="422"/>
      <c r="CRQ111" s="423"/>
      <c r="CRR111" s="424"/>
      <c r="CRS111" s="423"/>
      <c r="CRT111" s="554"/>
      <c r="CRU111" s="554"/>
      <c r="CRV111" s="554"/>
      <c r="CRW111" s="424"/>
      <c r="CRX111" s="422"/>
      <c r="CRY111" s="424"/>
      <c r="CRZ111" s="422"/>
      <c r="CSA111" s="423"/>
      <c r="CSB111" s="424"/>
      <c r="CSC111" s="423"/>
      <c r="CSD111" s="554"/>
      <c r="CSE111" s="554"/>
      <c r="CSF111" s="554"/>
      <c r="CSG111" s="424"/>
      <c r="CSH111" s="422"/>
      <c r="CSI111" s="424"/>
      <c r="CSJ111" s="422"/>
      <c r="CSK111" s="423"/>
      <c r="CSL111" s="424"/>
      <c r="CSM111" s="423"/>
      <c r="CSN111" s="554"/>
      <c r="CSO111" s="554"/>
      <c r="CSP111" s="554"/>
      <c r="CSQ111" s="424"/>
      <c r="CSR111" s="422"/>
      <c r="CSS111" s="424"/>
      <c r="CST111" s="422"/>
      <c r="CSU111" s="423"/>
      <c r="CSV111" s="424"/>
      <c r="CSW111" s="423"/>
      <c r="CSX111" s="554"/>
      <c r="CSY111" s="554"/>
      <c r="CSZ111" s="554"/>
      <c r="CTA111" s="424"/>
      <c r="CTB111" s="422"/>
      <c r="CTC111" s="424"/>
      <c r="CTD111" s="422"/>
      <c r="CTE111" s="423"/>
      <c r="CTF111" s="424"/>
      <c r="CTG111" s="423"/>
      <c r="CTH111" s="554"/>
      <c r="CTI111" s="554"/>
      <c r="CTJ111" s="554"/>
      <c r="CTK111" s="424"/>
      <c r="CTL111" s="422"/>
      <c r="CTM111" s="424"/>
      <c r="CTN111" s="422"/>
      <c r="CTO111" s="423"/>
      <c r="CTP111" s="424"/>
      <c r="CTQ111" s="423"/>
      <c r="CTR111" s="554"/>
      <c r="CTS111" s="554"/>
      <c r="CTT111" s="554"/>
      <c r="CTU111" s="424"/>
      <c r="CTV111" s="422"/>
      <c r="CTW111" s="424"/>
      <c r="CTX111" s="422"/>
      <c r="CTY111" s="423"/>
      <c r="CTZ111" s="424"/>
      <c r="CUA111" s="423"/>
      <c r="CUB111" s="554"/>
      <c r="CUC111" s="554"/>
      <c r="CUD111" s="554"/>
      <c r="CUE111" s="424"/>
      <c r="CUF111" s="422"/>
      <c r="CUG111" s="424"/>
      <c r="CUH111" s="422"/>
      <c r="CUI111" s="423"/>
      <c r="CUJ111" s="424"/>
      <c r="CUK111" s="423"/>
      <c r="CUL111" s="554"/>
      <c r="CUM111" s="554"/>
      <c r="CUN111" s="554"/>
      <c r="CUO111" s="424"/>
      <c r="CUP111" s="422"/>
      <c r="CUQ111" s="424"/>
      <c r="CUR111" s="422"/>
      <c r="CUS111" s="423"/>
      <c r="CUT111" s="424"/>
      <c r="CUU111" s="423"/>
      <c r="CUV111" s="554"/>
      <c r="CUW111" s="554"/>
      <c r="CUX111" s="554"/>
      <c r="CUY111" s="424"/>
      <c r="CUZ111" s="422"/>
      <c r="CVA111" s="424"/>
      <c r="CVB111" s="422"/>
      <c r="CVC111" s="423"/>
      <c r="CVD111" s="424"/>
      <c r="CVE111" s="423"/>
      <c r="CVF111" s="554"/>
      <c r="CVG111" s="554"/>
      <c r="CVH111" s="554"/>
      <c r="CVI111" s="424"/>
      <c r="CVJ111" s="422"/>
      <c r="CVK111" s="424"/>
      <c r="CVL111" s="422"/>
      <c r="CVM111" s="423"/>
      <c r="CVN111" s="424"/>
      <c r="CVO111" s="423"/>
      <c r="CVP111" s="554"/>
      <c r="CVQ111" s="554"/>
      <c r="CVR111" s="554"/>
      <c r="CVS111" s="424"/>
      <c r="CVT111" s="422"/>
      <c r="CVU111" s="424"/>
      <c r="CVV111" s="422"/>
      <c r="CVW111" s="423"/>
      <c r="CVX111" s="424"/>
      <c r="CVY111" s="423"/>
      <c r="CVZ111" s="554"/>
      <c r="CWA111" s="554"/>
      <c r="CWB111" s="554"/>
      <c r="CWC111" s="424"/>
      <c r="CWD111" s="422"/>
      <c r="CWE111" s="424"/>
      <c r="CWF111" s="422"/>
      <c r="CWG111" s="423"/>
      <c r="CWH111" s="424"/>
      <c r="CWI111" s="423"/>
      <c r="CWJ111" s="554"/>
      <c r="CWK111" s="554"/>
      <c r="CWL111" s="554"/>
      <c r="CWM111" s="424"/>
      <c r="CWN111" s="422"/>
      <c r="CWO111" s="424"/>
      <c r="CWP111" s="422"/>
      <c r="CWQ111" s="423"/>
      <c r="CWR111" s="424"/>
      <c r="CWS111" s="423"/>
      <c r="CWT111" s="554"/>
      <c r="CWU111" s="554"/>
      <c r="CWV111" s="554"/>
      <c r="CWW111" s="424"/>
      <c r="CWX111" s="422"/>
      <c r="CWY111" s="424"/>
      <c r="CWZ111" s="422"/>
      <c r="CXA111" s="423"/>
      <c r="CXB111" s="424"/>
      <c r="CXC111" s="423"/>
      <c r="CXD111" s="554"/>
      <c r="CXE111" s="554"/>
      <c r="CXF111" s="554"/>
      <c r="CXG111" s="424"/>
      <c r="CXH111" s="422"/>
      <c r="CXI111" s="424"/>
      <c r="CXJ111" s="422"/>
      <c r="CXK111" s="423"/>
      <c r="CXL111" s="424"/>
      <c r="CXM111" s="423"/>
      <c r="CXN111" s="554"/>
      <c r="CXO111" s="554"/>
      <c r="CXP111" s="554"/>
      <c r="CXQ111" s="424"/>
      <c r="CXR111" s="422"/>
      <c r="CXS111" s="424"/>
      <c r="CXT111" s="422"/>
      <c r="CXU111" s="423"/>
      <c r="CXV111" s="424"/>
      <c r="CXW111" s="423"/>
      <c r="CXX111" s="554"/>
      <c r="CXY111" s="554"/>
      <c r="CXZ111" s="554"/>
      <c r="CYA111" s="424"/>
      <c r="CYB111" s="422"/>
      <c r="CYC111" s="424"/>
      <c r="CYD111" s="422"/>
      <c r="CYE111" s="423"/>
      <c r="CYF111" s="424"/>
      <c r="CYG111" s="423"/>
      <c r="CYH111" s="554"/>
      <c r="CYI111" s="554"/>
      <c r="CYJ111" s="554"/>
      <c r="CYK111" s="424"/>
      <c r="CYL111" s="422"/>
      <c r="CYM111" s="424"/>
      <c r="CYN111" s="422"/>
      <c r="CYO111" s="423"/>
      <c r="CYP111" s="424"/>
      <c r="CYQ111" s="423"/>
      <c r="CYR111" s="554"/>
      <c r="CYS111" s="554"/>
      <c r="CYT111" s="554"/>
      <c r="CYU111" s="424"/>
      <c r="CYV111" s="422"/>
      <c r="CYW111" s="424"/>
      <c r="CYX111" s="422"/>
      <c r="CYY111" s="423"/>
      <c r="CYZ111" s="424"/>
      <c r="CZA111" s="423"/>
      <c r="CZB111" s="554"/>
      <c r="CZC111" s="554"/>
      <c r="CZD111" s="554"/>
      <c r="CZE111" s="424"/>
      <c r="CZF111" s="422"/>
      <c r="CZG111" s="424"/>
      <c r="CZH111" s="422"/>
      <c r="CZI111" s="423"/>
      <c r="CZJ111" s="424"/>
      <c r="CZK111" s="423"/>
      <c r="CZL111" s="554"/>
      <c r="CZM111" s="554"/>
      <c r="CZN111" s="554"/>
      <c r="CZO111" s="424"/>
      <c r="CZP111" s="422"/>
      <c r="CZQ111" s="424"/>
      <c r="CZR111" s="422"/>
      <c r="CZS111" s="423"/>
      <c r="CZT111" s="424"/>
      <c r="CZU111" s="423"/>
      <c r="CZV111" s="554"/>
      <c r="CZW111" s="554"/>
      <c r="CZX111" s="554"/>
      <c r="CZY111" s="424"/>
      <c r="CZZ111" s="422"/>
      <c r="DAA111" s="424"/>
      <c r="DAB111" s="422"/>
      <c r="DAC111" s="423"/>
      <c r="DAD111" s="424"/>
      <c r="DAE111" s="423"/>
      <c r="DAF111" s="554"/>
      <c r="DAG111" s="554"/>
      <c r="DAH111" s="554"/>
      <c r="DAI111" s="424"/>
      <c r="DAJ111" s="422"/>
      <c r="DAK111" s="424"/>
      <c r="DAL111" s="422"/>
      <c r="DAM111" s="423"/>
      <c r="DAN111" s="424"/>
      <c r="DAO111" s="423"/>
      <c r="DAP111" s="554"/>
      <c r="DAQ111" s="554"/>
      <c r="DAR111" s="554"/>
      <c r="DAS111" s="424"/>
      <c r="DAT111" s="422"/>
      <c r="DAU111" s="424"/>
      <c r="DAV111" s="422"/>
      <c r="DAW111" s="423"/>
      <c r="DAX111" s="424"/>
      <c r="DAY111" s="423"/>
      <c r="DAZ111" s="554"/>
      <c r="DBA111" s="554"/>
      <c r="DBB111" s="554"/>
      <c r="DBC111" s="424"/>
      <c r="DBD111" s="422"/>
      <c r="DBE111" s="424"/>
      <c r="DBF111" s="422"/>
      <c r="DBG111" s="423"/>
      <c r="DBH111" s="424"/>
      <c r="DBI111" s="423"/>
      <c r="DBJ111" s="554"/>
      <c r="DBK111" s="554"/>
      <c r="DBL111" s="554"/>
      <c r="DBM111" s="424"/>
      <c r="DBN111" s="422"/>
      <c r="DBO111" s="424"/>
      <c r="DBP111" s="422"/>
      <c r="DBQ111" s="423"/>
      <c r="DBR111" s="424"/>
      <c r="DBS111" s="423"/>
      <c r="DBT111" s="554"/>
      <c r="DBU111" s="554"/>
      <c r="DBV111" s="554"/>
      <c r="DBW111" s="424"/>
      <c r="DBX111" s="422"/>
      <c r="DBY111" s="424"/>
      <c r="DBZ111" s="422"/>
      <c r="DCA111" s="423"/>
      <c r="DCB111" s="424"/>
      <c r="DCC111" s="423"/>
      <c r="DCD111" s="554"/>
      <c r="DCE111" s="554"/>
      <c r="DCF111" s="554"/>
      <c r="DCG111" s="424"/>
      <c r="DCH111" s="422"/>
      <c r="DCI111" s="424"/>
      <c r="DCJ111" s="422"/>
      <c r="DCK111" s="423"/>
      <c r="DCL111" s="424"/>
      <c r="DCM111" s="423"/>
      <c r="DCN111" s="554"/>
      <c r="DCO111" s="554"/>
      <c r="DCP111" s="554"/>
      <c r="DCQ111" s="424"/>
      <c r="DCR111" s="422"/>
      <c r="DCS111" s="424"/>
      <c r="DCT111" s="422"/>
      <c r="DCU111" s="423"/>
      <c r="DCV111" s="424"/>
      <c r="DCW111" s="423"/>
      <c r="DCX111" s="554"/>
      <c r="DCY111" s="554"/>
      <c r="DCZ111" s="554"/>
      <c r="DDA111" s="424"/>
      <c r="DDB111" s="422"/>
      <c r="DDC111" s="424"/>
      <c r="DDD111" s="422"/>
      <c r="DDE111" s="423"/>
      <c r="DDF111" s="424"/>
      <c r="DDG111" s="423"/>
      <c r="DDH111" s="554"/>
      <c r="DDI111" s="554"/>
      <c r="DDJ111" s="554"/>
      <c r="DDK111" s="424"/>
      <c r="DDL111" s="422"/>
      <c r="DDM111" s="424"/>
      <c r="DDN111" s="422"/>
      <c r="DDO111" s="423"/>
      <c r="DDP111" s="424"/>
      <c r="DDQ111" s="423"/>
      <c r="DDR111" s="554"/>
      <c r="DDS111" s="554"/>
      <c r="DDT111" s="554"/>
      <c r="DDU111" s="424"/>
      <c r="DDV111" s="422"/>
      <c r="DDW111" s="424"/>
      <c r="DDX111" s="422"/>
      <c r="DDY111" s="423"/>
      <c r="DDZ111" s="424"/>
      <c r="DEA111" s="423"/>
      <c r="DEB111" s="554"/>
      <c r="DEC111" s="554"/>
      <c r="DED111" s="554"/>
      <c r="DEE111" s="424"/>
      <c r="DEF111" s="422"/>
      <c r="DEG111" s="424"/>
      <c r="DEH111" s="422"/>
      <c r="DEI111" s="423"/>
      <c r="DEJ111" s="424"/>
      <c r="DEK111" s="423"/>
      <c r="DEL111" s="554"/>
      <c r="DEM111" s="554"/>
      <c r="DEN111" s="554"/>
      <c r="DEO111" s="424"/>
      <c r="DEP111" s="422"/>
      <c r="DEQ111" s="424"/>
      <c r="DER111" s="422"/>
      <c r="DES111" s="423"/>
      <c r="DET111" s="424"/>
      <c r="DEU111" s="423"/>
      <c r="DEV111" s="554"/>
      <c r="DEW111" s="554"/>
      <c r="DEX111" s="554"/>
      <c r="DEY111" s="424"/>
      <c r="DEZ111" s="422"/>
      <c r="DFA111" s="424"/>
      <c r="DFB111" s="422"/>
      <c r="DFC111" s="423"/>
      <c r="DFD111" s="424"/>
      <c r="DFE111" s="423"/>
      <c r="DFF111" s="554"/>
      <c r="DFG111" s="554"/>
      <c r="DFH111" s="554"/>
      <c r="DFI111" s="424"/>
      <c r="DFJ111" s="422"/>
      <c r="DFK111" s="424"/>
      <c r="DFL111" s="422"/>
      <c r="DFM111" s="423"/>
      <c r="DFN111" s="424"/>
      <c r="DFO111" s="423"/>
      <c r="DFP111" s="554"/>
      <c r="DFQ111" s="554"/>
      <c r="DFR111" s="554"/>
      <c r="DFS111" s="424"/>
      <c r="DFT111" s="422"/>
      <c r="DFU111" s="424"/>
      <c r="DFV111" s="422"/>
      <c r="DFW111" s="423"/>
      <c r="DFX111" s="424"/>
      <c r="DFY111" s="423"/>
      <c r="DFZ111" s="554"/>
      <c r="DGA111" s="554"/>
      <c r="DGB111" s="554"/>
      <c r="DGC111" s="424"/>
      <c r="DGD111" s="422"/>
      <c r="DGE111" s="424"/>
      <c r="DGF111" s="422"/>
      <c r="DGG111" s="423"/>
      <c r="DGH111" s="424"/>
      <c r="DGI111" s="423"/>
      <c r="DGJ111" s="554"/>
      <c r="DGK111" s="554"/>
      <c r="DGL111" s="554"/>
      <c r="DGM111" s="424"/>
      <c r="DGN111" s="422"/>
      <c r="DGO111" s="424"/>
      <c r="DGP111" s="422"/>
      <c r="DGQ111" s="423"/>
      <c r="DGR111" s="424"/>
      <c r="DGS111" s="423"/>
      <c r="DGT111" s="554"/>
      <c r="DGU111" s="554"/>
      <c r="DGV111" s="554"/>
      <c r="DGW111" s="424"/>
      <c r="DGX111" s="422"/>
      <c r="DGY111" s="424"/>
      <c r="DGZ111" s="422"/>
      <c r="DHA111" s="423"/>
      <c r="DHB111" s="424"/>
      <c r="DHC111" s="423"/>
      <c r="DHD111" s="554"/>
      <c r="DHE111" s="554"/>
      <c r="DHF111" s="554"/>
      <c r="DHG111" s="424"/>
      <c r="DHH111" s="422"/>
      <c r="DHI111" s="424"/>
      <c r="DHJ111" s="422"/>
      <c r="DHK111" s="423"/>
      <c r="DHL111" s="424"/>
      <c r="DHM111" s="423"/>
      <c r="DHN111" s="554"/>
      <c r="DHO111" s="554"/>
      <c r="DHP111" s="554"/>
      <c r="DHQ111" s="424"/>
      <c r="DHR111" s="422"/>
      <c r="DHS111" s="424"/>
      <c r="DHT111" s="422"/>
      <c r="DHU111" s="423"/>
      <c r="DHV111" s="424"/>
      <c r="DHW111" s="423"/>
      <c r="DHX111" s="554"/>
      <c r="DHY111" s="554"/>
      <c r="DHZ111" s="554"/>
      <c r="DIA111" s="424"/>
      <c r="DIB111" s="422"/>
      <c r="DIC111" s="424"/>
      <c r="DID111" s="422"/>
      <c r="DIE111" s="423"/>
      <c r="DIF111" s="424"/>
      <c r="DIG111" s="423"/>
      <c r="DIH111" s="554"/>
      <c r="DII111" s="554"/>
      <c r="DIJ111" s="554"/>
      <c r="DIK111" s="424"/>
      <c r="DIL111" s="422"/>
      <c r="DIM111" s="424"/>
      <c r="DIN111" s="422"/>
      <c r="DIO111" s="423"/>
      <c r="DIP111" s="424"/>
      <c r="DIQ111" s="423"/>
      <c r="DIR111" s="554"/>
      <c r="DIS111" s="554"/>
      <c r="DIT111" s="554"/>
      <c r="DIU111" s="424"/>
      <c r="DIV111" s="422"/>
      <c r="DIW111" s="424"/>
      <c r="DIX111" s="422"/>
      <c r="DIY111" s="423"/>
      <c r="DIZ111" s="424"/>
      <c r="DJA111" s="423"/>
      <c r="DJB111" s="554"/>
      <c r="DJC111" s="554"/>
      <c r="DJD111" s="554"/>
      <c r="DJE111" s="424"/>
      <c r="DJF111" s="422"/>
      <c r="DJG111" s="424"/>
      <c r="DJH111" s="422"/>
      <c r="DJI111" s="423"/>
      <c r="DJJ111" s="424"/>
      <c r="DJK111" s="423"/>
      <c r="DJL111" s="554"/>
      <c r="DJM111" s="554"/>
      <c r="DJN111" s="554"/>
      <c r="DJO111" s="424"/>
      <c r="DJP111" s="422"/>
      <c r="DJQ111" s="424"/>
      <c r="DJR111" s="422"/>
      <c r="DJS111" s="423"/>
      <c r="DJT111" s="424"/>
      <c r="DJU111" s="423"/>
      <c r="DJV111" s="554"/>
      <c r="DJW111" s="554"/>
      <c r="DJX111" s="554"/>
      <c r="DJY111" s="424"/>
      <c r="DJZ111" s="422"/>
      <c r="DKA111" s="424"/>
      <c r="DKB111" s="422"/>
      <c r="DKC111" s="423"/>
      <c r="DKD111" s="424"/>
      <c r="DKE111" s="423"/>
      <c r="DKF111" s="554"/>
      <c r="DKG111" s="554"/>
      <c r="DKH111" s="554"/>
      <c r="DKI111" s="424"/>
      <c r="DKJ111" s="422"/>
      <c r="DKK111" s="424"/>
      <c r="DKL111" s="422"/>
      <c r="DKM111" s="423"/>
      <c r="DKN111" s="424"/>
      <c r="DKO111" s="423"/>
      <c r="DKP111" s="554"/>
      <c r="DKQ111" s="554"/>
      <c r="DKR111" s="554"/>
      <c r="DKS111" s="424"/>
      <c r="DKT111" s="422"/>
      <c r="DKU111" s="424"/>
      <c r="DKV111" s="422"/>
      <c r="DKW111" s="423"/>
      <c r="DKX111" s="424"/>
      <c r="DKY111" s="423"/>
      <c r="DKZ111" s="554"/>
      <c r="DLA111" s="554"/>
      <c r="DLB111" s="554"/>
      <c r="DLC111" s="424"/>
      <c r="DLD111" s="422"/>
      <c r="DLE111" s="424"/>
      <c r="DLF111" s="422"/>
      <c r="DLG111" s="423"/>
      <c r="DLH111" s="424"/>
      <c r="DLI111" s="423"/>
      <c r="DLJ111" s="554"/>
      <c r="DLK111" s="554"/>
      <c r="DLL111" s="554"/>
      <c r="DLM111" s="424"/>
      <c r="DLN111" s="422"/>
      <c r="DLO111" s="424"/>
      <c r="DLP111" s="422"/>
      <c r="DLQ111" s="423"/>
      <c r="DLR111" s="424"/>
      <c r="DLS111" s="423"/>
      <c r="DLT111" s="554"/>
      <c r="DLU111" s="554"/>
      <c r="DLV111" s="554"/>
      <c r="DLW111" s="424"/>
      <c r="DLX111" s="422"/>
      <c r="DLY111" s="424"/>
      <c r="DLZ111" s="422"/>
      <c r="DMA111" s="423"/>
      <c r="DMB111" s="424"/>
      <c r="DMC111" s="423"/>
      <c r="DMD111" s="554"/>
      <c r="DME111" s="554"/>
      <c r="DMF111" s="554"/>
      <c r="DMG111" s="424"/>
      <c r="DMH111" s="422"/>
      <c r="DMI111" s="424"/>
      <c r="DMJ111" s="422"/>
      <c r="DMK111" s="423"/>
      <c r="DML111" s="424"/>
      <c r="DMM111" s="423"/>
      <c r="DMN111" s="554"/>
      <c r="DMO111" s="554"/>
      <c r="DMP111" s="554"/>
      <c r="DMQ111" s="424"/>
      <c r="DMR111" s="422"/>
      <c r="DMS111" s="424"/>
      <c r="DMT111" s="422"/>
      <c r="DMU111" s="423"/>
      <c r="DMV111" s="424"/>
      <c r="DMW111" s="423"/>
      <c r="DMX111" s="554"/>
      <c r="DMY111" s="554"/>
      <c r="DMZ111" s="554"/>
      <c r="DNA111" s="424"/>
      <c r="DNB111" s="422"/>
      <c r="DNC111" s="424"/>
      <c r="DND111" s="422"/>
      <c r="DNE111" s="423"/>
      <c r="DNF111" s="424"/>
      <c r="DNG111" s="423"/>
      <c r="DNH111" s="554"/>
      <c r="DNI111" s="554"/>
      <c r="DNJ111" s="554"/>
      <c r="DNK111" s="424"/>
      <c r="DNL111" s="422"/>
      <c r="DNM111" s="424"/>
      <c r="DNN111" s="422"/>
      <c r="DNO111" s="423"/>
      <c r="DNP111" s="424"/>
      <c r="DNQ111" s="423"/>
      <c r="DNR111" s="554"/>
      <c r="DNS111" s="554"/>
      <c r="DNT111" s="554"/>
      <c r="DNU111" s="424"/>
      <c r="DNV111" s="422"/>
      <c r="DNW111" s="424"/>
      <c r="DNX111" s="422"/>
      <c r="DNY111" s="423"/>
      <c r="DNZ111" s="424"/>
      <c r="DOA111" s="423"/>
      <c r="DOB111" s="554"/>
      <c r="DOC111" s="554"/>
      <c r="DOD111" s="554"/>
      <c r="DOE111" s="424"/>
      <c r="DOF111" s="422"/>
      <c r="DOG111" s="424"/>
      <c r="DOH111" s="422"/>
      <c r="DOI111" s="423"/>
      <c r="DOJ111" s="424"/>
      <c r="DOK111" s="423"/>
      <c r="DOL111" s="554"/>
      <c r="DOM111" s="554"/>
      <c r="DON111" s="554"/>
      <c r="DOO111" s="424"/>
      <c r="DOP111" s="422"/>
      <c r="DOQ111" s="424"/>
      <c r="DOR111" s="422"/>
      <c r="DOS111" s="423"/>
      <c r="DOT111" s="424"/>
      <c r="DOU111" s="423"/>
      <c r="DOV111" s="554"/>
      <c r="DOW111" s="554"/>
      <c r="DOX111" s="554"/>
      <c r="DOY111" s="424"/>
      <c r="DOZ111" s="422"/>
      <c r="DPA111" s="424"/>
      <c r="DPB111" s="422"/>
      <c r="DPC111" s="423"/>
      <c r="DPD111" s="424"/>
      <c r="DPE111" s="423"/>
      <c r="DPF111" s="554"/>
      <c r="DPG111" s="554"/>
      <c r="DPH111" s="554"/>
      <c r="DPI111" s="424"/>
      <c r="DPJ111" s="422"/>
      <c r="DPK111" s="424"/>
      <c r="DPL111" s="422"/>
      <c r="DPM111" s="423"/>
      <c r="DPN111" s="424"/>
      <c r="DPO111" s="423"/>
      <c r="DPP111" s="554"/>
      <c r="DPQ111" s="554"/>
      <c r="DPR111" s="554"/>
      <c r="DPS111" s="424"/>
      <c r="DPT111" s="422"/>
      <c r="DPU111" s="424"/>
      <c r="DPV111" s="422"/>
      <c r="DPW111" s="423"/>
      <c r="DPX111" s="424"/>
      <c r="DPY111" s="423"/>
      <c r="DPZ111" s="554"/>
      <c r="DQA111" s="554"/>
      <c r="DQB111" s="554"/>
      <c r="DQC111" s="424"/>
      <c r="DQD111" s="422"/>
      <c r="DQE111" s="424"/>
      <c r="DQF111" s="422"/>
      <c r="DQG111" s="423"/>
      <c r="DQH111" s="424"/>
      <c r="DQI111" s="423"/>
      <c r="DQJ111" s="554"/>
      <c r="DQK111" s="554"/>
      <c r="DQL111" s="554"/>
      <c r="DQM111" s="424"/>
      <c r="DQN111" s="422"/>
      <c r="DQO111" s="424"/>
      <c r="DQP111" s="422"/>
      <c r="DQQ111" s="423"/>
      <c r="DQR111" s="424"/>
      <c r="DQS111" s="423"/>
      <c r="DQT111" s="554"/>
      <c r="DQU111" s="554"/>
      <c r="DQV111" s="554"/>
      <c r="DQW111" s="424"/>
      <c r="DQX111" s="422"/>
      <c r="DQY111" s="424"/>
      <c r="DQZ111" s="422"/>
      <c r="DRA111" s="423"/>
      <c r="DRB111" s="424"/>
      <c r="DRC111" s="423"/>
      <c r="DRD111" s="554"/>
      <c r="DRE111" s="554"/>
      <c r="DRF111" s="554"/>
      <c r="DRG111" s="424"/>
      <c r="DRH111" s="422"/>
      <c r="DRI111" s="424"/>
      <c r="DRJ111" s="422"/>
      <c r="DRK111" s="423"/>
      <c r="DRL111" s="424"/>
      <c r="DRM111" s="423"/>
      <c r="DRN111" s="554"/>
      <c r="DRO111" s="554"/>
      <c r="DRP111" s="554"/>
      <c r="DRQ111" s="424"/>
      <c r="DRR111" s="422"/>
      <c r="DRS111" s="424"/>
      <c r="DRT111" s="422"/>
      <c r="DRU111" s="423"/>
      <c r="DRV111" s="424"/>
      <c r="DRW111" s="423"/>
      <c r="DRX111" s="554"/>
      <c r="DRY111" s="554"/>
      <c r="DRZ111" s="554"/>
      <c r="DSA111" s="424"/>
      <c r="DSB111" s="422"/>
      <c r="DSC111" s="424"/>
      <c r="DSD111" s="422"/>
      <c r="DSE111" s="423"/>
      <c r="DSF111" s="424"/>
      <c r="DSG111" s="423"/>
      <c r="DSH111" s="554"/>
      <c r="DSI111" s="554"/>
      <c r="DSJ111" s="554"/>
      <c r="DSK111" s="424"/>
      <c r="DSL111" s="422"/>
      <c r="DSM111" s="424"/>
      <c r="DSN111" s="422"/>
      <c r="DSO111" s="423"/>
      <c r="DSP111" s="424"/>
      <c r="DSQ111" s="423"/>
      <c r="DSR111" s="554"/>
      <c r="DSS111" s="554"/>
      <c r="DST111" s="554"/>
      <c r="DSU111" s="424"/>
      <c r="DSV111" s="422"/>
      <c r="DSW111" s="424"/>
      <c r="DSX111" s="422"/>
      <c r="DSY111" s="423"/>
      <c r="DSZ111" s="424"/>
      <c r="DTA111" s="423"/>
      <c r="DTB111" s="554"/>
      <c r="DTC111" s="554"/>
      <c r="DTD111" s="554"/>
      <c r="DTE111" s="424"/>
      <c r="DTF111" s="422"/>
      <c r="DTG111" s="424"/>
      <c r="DTH111" s="422"/>
      <c r="DTI111" s="423"/>
      <c r="DTJ111" s="424"/>
      <c r="DTK111" s="423"/>
      <c r="DTL111" s="554"/>
      <c r="DTM111" s="554"/>
      <c r="DTN111" s="554"/>
      <c r="DTO111" s="424"/>
      <c r="DTP111" s="422"/>
      <c r="DTQ111" s="424"/>
      <c r="DTR111" s="422"/>
      <c r="DTS111" s="423"/>
      <c r="DTT111" s="424"/>
      <c r="DTU111" s="423"/>
      <c r="DTV111" s="554"/>
      <c r="DTW111" s="554"/>
      <c r="DTX111" s="554"/>
      <c r="DTY111" s="424"/>
      <c r="DTZ111" s="422"/>
      <c r="DUA111" s="424"/>
      <c r="DUB111" s="422"/>
      <c r="DUC111" s="423"/>
      <c r="DUD111" s="424"/>
      <c r="DUE111" s="423"/>
      <c r="DUF111" s="554"/>
      <c r="DUG111" s="554"/>
      <c r="DUH111" s="554"/>
      <c r="DUI111" s="424"/>
      <c r="DUJ111" s="422"/>
      <c r="DUK111" s="424"/>
      <c r="DUL111" s="422"/>
      <c r="DUM111" s="423"/>
      <c r="DUN111" s="424"/>
      <c r="DUO111" s="423"/>
      <c r="DUP111" s="554"/>
      <c r="DUQ111" s="554"/>
      <c r="DUR111" s="554"/>
      <c r="DUS111" s="424"/>
      <c r="DUT111" s="422"/>
      <c r="DUU111" s="424"/>
      <c r="DUV111" s="422"/>
      <c r="DUW111" s="423"/>
      <c r="DUX111" s="424"/>
      <c r="DUY111" s="423"/>
      <c r="DUZ111" s="554"/>
      <c r="DVA111" s="554"/>
      <c r="DVB111" s="554"/>
      <c r="DVC111" s="424"/>
      <c r="DVD111" s="422"/>
      <c r="DVE111" s="424"/>
      <c r="DVF111" s="422"/>
      <c r="DVG111" s="423"/>
      <c r="DVH111" s="424"/>
      <c r="DVI111" s="423"/>
      <c r="DVJ111" s="554"/>
      <c r="DVK111" s="554"/>
      <c r="DVL111" s="554"/>
      <c r="DVM111" s="424"/>
      <c r="DVN111" s="422"/>
      <c r="DVO111" s="424"/>
      <c r="DVP111" s="422"/>
      <c r="DVQ111" s="423"/>
      <c r="DVR111" s="424"/>
      <c r="DVS111" s="423"/>
      <c r="DVT111" s="554"/>
      <c r="DVU111" s="554"/>
      <c r="DVV111" s="554"/>
      <c r="DVW111" s="424"/>
      <c r="DVX111" s="422"/>
      <c r="DVY111" s="424"/>
      <c r="DVZ111" s="422"/>
      <c r="DWA111" s="423"/>
      <c r="DWB111" s="424"/>
      <c r="DWC111" s="423"/>
      <c r="DWD111" s="554"/>
      <c r="DWE111" s="554"/>
      <c r="DWF111" s="554"/>
      <c r="DWG111" s="424"/>
      <c r="DWH111" s="422"/>
      <c r="DWI111" s="424"/>
      <c r="DWJ111" s="422"/>
      <c r="DWK111" s="423"/>
      <c r="DWL111" s="424"/>
      <c r="DWM111" s="423"/>
      <c r="DWN111" s="554"/>
      <c r="DWO111" s="554"/>
      <c r="DWP111" s="554"/>
      <c r="DWQ111" s="424"/>
      <c r="DWR111" s="422"/>
      <c r="DWS111" s="424"/>
      <c r="DWT111" s="422"/>
      <c r="DWU111" s="423"/>
      <c r="DWV111" s="424"/>
      <c r="DWW111" s="423"/>
      <c r="DWX111" s="554"/>
      <c r="DWY111" s="554"/>
      <c r="DWZ111" s="554"/>
      <c r="DXA111" s="424"/>
      <c r="DXB111" s="422"/>
      <c r="DXC111" s="424"/>
      <c r="DXD111" s="422"/>
      <c r="DXE111" s="423"/>
      <c r="DXF111" s="424"/>
      <c r="DXG111" s="423"/>
      <c r="DXH111" s="554"/>
      <c r="DXI111" s="554"/>
      <c r="DXJ111" s="554"/>
      <c r="DXK111" s="424"/>
      <c r="DXL111" s="422"/>
      <c r="DXM111" s="424"/>
      <c r="DXN111" s="422"/>
      <c r="DXO111" s="423"/>
      <c r="DXP111" s="424"/>
      <c r="DXQ111" s="423"/>
      <c r="DXR111" s="554"/>
      <c r="DXS111" s="554"/>
      <c r="DXT111" s="554"/>
      <c r="DXU111" s="424"/>
      <c r="DXV111" s="422"/>
      <c r="DXW111" s="424"/>
      <c r="DXX111" s="422"/>
      <c r="DXY111" s="423"/>
      <c r="DXZ111" s="424"/>
      <c r="DYA111" s="423"/>
      <c r="DYB111" s="554"/>
      <c r="DYC111" s="554"/>
      <c r="DYD111" s="554"/>
      <c r="DYE111" s="424"/>
      <c r="DYF111" s="422"/>
      <c r="DYG111" s="424"/>
      <c r="DYH111" s="422"/>
      <c r="DYI111" s="423"/>
      <c r="DYJ111" s="424"/>
      <c r="DYK111" s="423"/>
      <c r="DYL111" s="554"/>
      <c r="DYM111" s="554"/>
      <c r="DYN111" s="554"/>
      <c r="DYO111" s="424"/>
      <c r="DYP111" s="422"/>
      <c r="DYQ111" s="424"/>
      <c r="DYR111" s="422"/>
      <c r="DYS111" s="423"/>
      <c r="DYT111" s="424"/>
      <c r="DYU111" s="423"/>
      <c r="DYV111" s="554"/>
      <c r="DYW111" s="554"/>
      <c r="DYX111" s="554"/>
      <c r="DYY111" s="424"/>
      <c r="DYZ111" s="422"/>
      <c r="DZA111" s="424"/>
      <c r="DZB111" s="422"/>
      <c r="DZC111" s="423"/>
      <c r="DZD111" s="424"/>
      <c r="DZE111" s="423"/>
      <c r="DZF111" s="554"/>
      <c r="DZG111" s="554"/>
      <c r="DZH111" s="554"/>
      <c r="DZI111" s="424"/>
      <c r="DZJ111" s="422"/>
      <c r="DZK111" s="424"/>
      <c r="DZL111" s="422"/>
      <c r="DZM111" s="423"/>
      <c r="DZN111" s="424"/>
      <c r="DZO111" s="423"/>
      <c r="DZP111" s="554"/>
      <c r="DZQ111" s="554"/>
      <c r="DZR111" s="554"/>
      <c r="DZS111" s="424"/>
      <c r="DZT111" s="422"/>
      <c r="DZU111" s="424"/>
      <c r="DZV111" s="422"/>
      <c r="DZW111" s="423"/>
      <c r="DZX111" s="424"/>
      <c r="DZY111" s="423"/>
      <c r="DZZ111" s="554"/>
      <c r="EAA111" s="554"/>
      <c r="EAB111" s="554"/>
      <c r="EAC111" s="424"/>
      <c r="EAD111" s="422"/>
      <c r="EAE111" s="424"/>
      <c r="EAF111" s="422"/>
      <c r="EAG111" s="423"/>
      <c r="EAH111" s="424"/>
      <c r="EAI111" s="423"/>
      <c r="EAJ111" s="554"/>
      <c r="EAK111" s="554"/>
      <c r="EAL111" s="554"/>
      <c r="EAM111" s="424"/>
      <c r="EAN111" s="422"/>
      <c r="EAO111" s="424"/>
      <c r="EAP111" s="422"/>
      <c r="EAQ111" s="423"/>
      <c r="EAR111" s="424"/>
      <c r="EAS111" s="423"/>
      <c r="EAT111" s="554"/>
      <c r="EAU111" s="554"/>
      <c r="EAV111" s="554"/>
      <c r="EAW111" s="424"/>
      <c r="EAX111" s="422"/>
      <c r="EAY111" s="424"/>
      <c r="EAZ111" s="422"/>
      <c r="EBA111" s="423"/>
      <c r="EBB111" s="424"/>
      <c r="EBC111" s="423"/>
      <c r="EBD111" s="554"/>
      <c r="EBE111" s="554"/>
      <c r="EBF111" s="554"/>
      <c r="EBG111" s="424"/>
      <c r="EBH111" s="422"/>
      <c r="EBI111" s="424"/>
      <c r="EBJ111" s="422"/>
      <c r="EBK111" s="423"/>
      <c r="EBL111" s="424"/>
      <c r="EBM111" s="423"/>
      <c r="EBN111" s="554"/>
      <c r="EBO111" s="554"/>
      <c r="EBP111" s="554"/>
      <c r="EBQ111" s="424"/>
      <c r="EBR111" s="422"/>
      <c r="EBS111" s="424"/>
      <c r="EBT111" s="422"/>
      <c r="EBU111" s="423"/>
      <c r="EBV111" s="424"/>
      <c r="EBW111" s="423"/>
      <c r="EBX111" s="554"/>
      <c r="EBY111" s="554"/>
      <c r="EBZ111" s="554"/>
      <c r="ECA111" s="424"/>
      <c r="ECB111" s="422"/>
      <c r="ECC111" s="424"/>
      <c r="ECD111" s="422"/>
      <c r="ECE111" s="423"/>
      <c r="ECF111" s="424"/>
      <c r="ECG111" s="423"/>
      <c r="ECH111" s="554"/>
      <c r="ECI111" s="554"/>
      <c r="ECJ111" s="554"/>
      <c r="ECK111" s="424"/>
      <c r="ECL111" s="422"/>
      <c r="ECM111" s="424"/>
      <c r="ECN111" s="422"/>
      <c r="ECO111" s="423"/>
      <c r="ECP111" s="424"/>
      <c r="ECQ111" s="423"/>
      <c r="ECR111" s="554"/>
      <c r="ECS111" s="554"/>
      <c r="ECT111" s="554"/>
      <c r="ECU111" s="424"/>
      <c r="ECV111" s="422"/>
      <c r="ECW111" s="424"/>
      <c r="ECX111" s="422"/>
      <c r="ECY111" s="423"/>
      <c r="ECZ111" s="424"/>
      <c r="EDA111" s="423"/>
      <c r="EDB111" s="554"/>
      <c r="EDC111" s="554"/>
      <c r="EDD111" s="554"/>
      <c r="EDE111" s="424"/>
      <c r="EDF111" s="422"/>
      <c r="EDG111" s="424"/>
      <c r="EDH111" s="422"/>
      <c r="EDI111" s="423"/>
      <c r="EDJ111" s="424"/>
      <c r="EDK111" s="423"/>
      <c r="EDL111" s="554"/>
      <c r="EDM111" s="554"/>
      <c r="EDN111" s="554"/>
      <c r="EDO111" s="424"/>
      <c r="EDP111" s="422"/>
      <c r="EDQ111" s="424"/>
      <c r="EDR111" s="422"/>
      <c r="EDS111" s="423"/>
      <c r="EDT111" s="424"/>
      <c r="EDU111" s="423"/>
      <c r="EDV111" s="554"/>
      <c r="EDW111" s="554"/>
      <c r="EDX111" s="554"/>
      <c r="EDY111" s="424"/>
      <c r="EDZ111" s="422"/>
      <c r="EEA111" s="424"/>
      <c r="EEB111" s="422"/>
      <c r="EEC111" s="423"/>
      <c r="EED111" s="424"/>
      <c r="EEE111" s="423"/>
      <c r="EEF111" s="554"/>
      <c r="EEG111" s="554"/>
      <c r="EEH111" s="554"/>
      <c r="EEI111" s="424"/>
      <c r="EEJ111" s="422"/>
      <c r="EEK111" s="424"/>
      <c r="EEL111" s="422"/>
      <c r="EEM111" s="423"/>
      <c r="EEN111" s="424"/>
      <c r="EEO111" s="423"/>
      <c r="EEP111" s="554"/>
      <c r="EEQ111" s="554"/>
      <c r="EER111" s="554"/>
      <c r="EES111" s="424"/>
      <c r="EET111" s="422"/>
      <c r="EEU111" s="424"/>
      <c r="EEV111" s="422"/>
      <c r="EEW111" s="423"/>
      <c r="EEX111" s="424"/>
      <c r="EEY111" s="423"/>
      <c r="EEZ111" s="554"/>
      <c r="EFA111" s="554"/>
      <c r="EFB111" s="554"/>
      <c r="EFC111" s="424"/>
      <c r="EFD111" s="422"/>
      <c r="EFE111" s="424"/>
      <c r="EFF111" s="422"/>
      <c r="EFG111" s="423"/>
      <c r="EFH111" s="424"/>
      <c r="EFI111" s="423"/>
      <c r="EFJ111" s="554"/>
      <c r="EFK111" s="554"/>
      <c r="EFL111" s="554"/>
      <c r="EFM111" s="424"/>
      <c r="EFN111" s="422"/>
      <c r="EFO111" s="424"/>
      <c r="EFP111" s="422"/>
      <c r="EFQ111" s="423"/>
      <c r="EFR111" s="424"/>
      <c r="EFS111" s="423"/>
      <c r="EFT111" s="554"/>
      <c r="EFU111" s="554"/>
      <c r="EFV111" s="554"/>
      <c r="EFW111" s="424"/>
      <c r="EFX111" s="422"/>
      <c r="EFY111" s="424"/>
      <c r="EFZ111" s="422"/>
      <c r="EGA111" s="423"/>
      <c r="EGB111" s="424"/>
      <c r="EGC111" s="423"/>
      <c r="EGD111" s="554"/>
      <c r="EGE111" s="554"/>
      <c r="EGF111" s="554"/>
      <c r="EGG111" s="424"/>
      <c r="EGH111" s="422"/>
      <c r="EGI111" s="424"/>
      <c r="EGJ111" s="422"/>
      <c r="EGK111" s="423"/>
      <c r="EGL111" s="424"/>
      <c r="EGM111" s="423"/>
      <c r="EGN111" s="554"/>
      <c r="EGO111" s="554"/>
      <c r="EGP111" s="554"/>
      <c r="EGQ111" s="424"/>
      <c r="EGR111" s="422"/>
      <c r="EGS111" s="424"/>
      <c r="EGT111" s="422"/>
      <c r="EGU111" s="423"/>
      <c r="EGV111" s="424"/>
      <c r="EGW111" s="423"/>
      <c r="EGX111" s="554"/>
      <c r="EGY111" s="554"/>
      <c r="EGZ111" s="554"/>
      <c r="EHA111" s="424"/>
      <c r="EHB111" s="422"/>
      <c r="EHC111" s="424"/>
      <c r="EHD111" s="422"/>
      <c r="EHE111" s="423"/>
      <c r="EHF111" s="424"/>
      <c r="EHG111" s="423"/>
      <c r="EHH111" s="554"/>
      <c r="EHI111" s="554"/>
      <c r="EHJ111" s="554"/>
      <c r="EHK111" s="424"/>
      <c r="EHL111" s="422"/>
      <c r="EHM111" s="424"/>
      <c r="EHN111" s="422"/>
      <c r="EHO111" s="423"/>
      <c r="EHP111" s="424"/>
      <c r="EHQ111" s="423"/>
      <c r="EHR111" s="554"/>
      <c r="EHS111" s="554"/>
      <c r="EHT111" s="554"/>
      <c r="EHU111" s="424"/>
      <c r="EHV111" s="422"/>
      <c r="EHW111" s="424"/>
      <c r="EHX111" s="422"/>
      <c r="EHY111" s="423"/>
      <c r="EHZ111" s="424"/>
      <c r="EIA111" s="423"/>
      <c r="EIB111" s="554"/>
      <c r="EIC111" s="554"/>
      <c r="EID111" s="554"/>
      <c r="EIE111" s="424"/>
      <c r="EIF111" s="422"/>
      <c r="EIG111" s="424"/>
      <c r="EIH111" s="422"/>
      <c r="EII111" s="423"/>
      <c r="EIJ111" s="424"/>
      <c r="EIK111" s="423"/>
      <c r="EIL111" s="554"/>
      <c r="EIM111" s="554"/>
      <c r="EIN111" s="554"/>
      <c r="EIO111" s="424"/>
      <c r="EIP111" s="422"/>
      <c r="EIQ111" s="424"/>
      <c r="EIR111" s="422"/>
      <c r="EIS111" s="423"/>
      <c r="EIT111" s="424"/>
      <c r="EIU111" s="423"/>
      <c r="EIV111" s="554"/>
      <c r="EIW111" s="554"/>
      <c r="EIX111" s="554"/>
      <c r="EIY111" s="424"/>
      <c r="EIZ111" s="422"/>
      <c r="EJA111" s="424"/>
      <c r="EJB111" s="422"/>
      <c r="EJC111" s="423"/>
      <c r="EJD111" s="424"/>
      <c r="EJE111" s="423"/>
      <c r="EJF111" s="554"/>
      <c r="EJG111" s="554"/>
      <c r="EJH111" s="554"/>
      <c r="EJI111" s="424"/>
      <c r="EJJ111" s="422"/>
      <c r="EJK111" s="424"/>
      <c r="EJL111" s="422"/>
      <c r="EJM111" s="423"/>
      <c r="EJN111" s="424"/>
      <c r="EJO111" s="423"/>
      <c r="EJP111" s="554"/>
      <c r="EJQ111" s="554"/>
      <c r="EJR111" s="554"/>
      <c r="EJS111" s="424"/>
      <c r="EJT111" s="422"/>
      <c r="EJU111" s="424"/>
      <c r="EJV111" s="422"/>
      <c r="EJW111" s="423"/>
      <c r="EJX111" s="424"/>
      <c r="EJY111" s="423"/>
      <c r="EJZ111" s="554"/>
      <c r="EKA111" s="554"/>
      <c r="EKB111" s="554"/>
      <c r="EKC111" s="424"/>
      <c r="EKD111" s="422"/>
      <c r="EKE111" s="424"/>
      <c r="EKF111" s="422"/>
      <c r="EKG111" s="423"/>
      <c r="EKH111" s="424"/>
      <c r="EKI111" s="423"/>
      <c r="EKJ111" s="554"/>
      <c r="EKK111" s="554"/>
      <c r="EKL111" s="554"/>
      <c r="EKM111" s="424"/>
      <c r="EKN111" s="422"/>
      <c r="EKO111" s="424"/>
      <c r="EKP111" s="422"/>
      <c r="EKQ111" s="423"/>
      <c r="EKR111" s="424"/>
      <c r="EKS111" s="423"/>
      <c r="EKT111" s="554"/>
      <c r="EKU111" s="554"/>
      <c r="EKV111" s="554"/>
      <c r="EKW111" s="424"/>
      <c r="EKX111" s="422"/>
      <c r="EKY111" s="424"/>
      <c r="EKZ111" s="422"/>
      <c r="ELA111" s="423"/>
      <c r="ELB111" s="424"/>
      <c r="ELC111" s="423"/>
      <c r="ELD111" s="554"/>
      <c r="ELE111" s="554"/>
      <c r="ELF111" s="554"/>
      <c r="ELG111" s="424"/>
      <c r="ELH111" s="422"/>
      <c r="ELI111" s="424"/>
      <c r="ELJ111" s="422"/>
      <c r="ELK111" s="423"/>
      <c r="ELL111" s="424"/>
      <c r="ELM111" s="423"/>
      <c r="ELN111" s="554"/>
      <c r="ELO111" s="554"/>
      <c r="ELP111" s="554"/>
      <c r="ELQ111" s="424"/>
      <c r="ELR111" s="422"/>
      <c r="ELS111" s="424"/>
      <c r="ELT111" s="422"/>
      <c r="ELU111" s="423"/>
      <c r="ELV111" s="424"/>
      <c r="ELW111" s="423"/>
      <c r="ELX111" s="554"/>
      <c r="ELY111" s="554"/>
      <c r="ELZ111" s="554"/>
      <c r="EMA111" s="424"/>
      <c r="EMB111" s="422"/>
      <c r="EMC111" s="424"/>
      <c r="EMD111" s="422"/>
      <c r="EME111" s="423"/>
      <c r="EMF111" s="424"/>
      <c r="EMG111" s="423"/>
      <c r="EMH111" s="554"/>
      <c r="EMI111" s="554"/>
      <c r="EMJ111" s="554"/>
      <c r="EMK111" s="424"/>
      <c r="EML111" s="422"/>
      <c r="EMM111" s="424"/>
      <c r="EMN111" s="422"/>
      <c r="EMO111" s="423"/>
      <c r="EMP111" s="424"/>
      <c r="EMQ111" s="423"/>
      <c r="EMR111" s="554"/>
      <c r="EMS111" s="554"/>
      <c r="EMT111" s="554"/>
      <c r="EMU111" s="424"/>
      <c r="EMV111" s="422"/>
      <c r="EMW111" s="424"/>
      <c r="EMX111" s="422"/>
      <c r="EMY111" s="423"/>
      <c r="EMZ111" s="424"/>
      <c r="ENA111" s="423"/>
      <c r="ENB111" s="554"/>
      <c r="ENC111" s="554"/>
      <c r="END111" s="554"/>
      <c r="ENE111" s="424"/>
      <c r="ENF111" s="422"/>
      <c r="ENG111" s="424"/>
      <c r="ENH111" s="422"/>
      <c r="ENI111" s="423"/>
      <c r="ENJ111" s="424"/>
      <c r="ENK111" s="423"/>
      <c r="ENL111" s="554"/>
      <c r="ENM111" s="554"/>
      <c r="ENN111" s="554"/>
      <c r="ENO111" s="424"/>
      <c r="ENP111" s="422"/>
      <c r="ENQ111" s="424"/>
      <c r="ENR111" s="422"/>
      <c r="ENS111" s="423"/>
      <c r="ENT111" s="424"/>
      <c r="ENU111" s="423"/>
      <c r="ENV111" s="554"/>
      <c r="ENW111" s="554"/>
      <c r="ENX111" s="554"/>
      <c r="ENY111" s="424"/>
      <c r="ENZ111" s="422"/>
      <c r="EOA111" s="424"/>
      <c r="EOB111" s="422"/>
      <c r="EOC111" s="423"/>
      <c r="EOD111" s="424"/>
      <c r="EOE111" s="423"/>
      <c r="EOF111" s="554"/>
      <c r="EOG111" s="554"/>
      <c r="EOH111" s="554"/>
      <c r="EOI111" s="424"/>
      <c r="EOJ111" s="422"/>
      <c r="EOK111" s="424"/>
      <c r="EOL111" s="422"/>
      <c r="EOM111" s="423"/>
      <c r="EON111" s="424"/>
      <c r="EOO111" s="423"/>
      <c r="EOP111" s="554"/>
      <c r="EOQ111" s="554"/>
      <c r="EOR111" s="554"/>
      <c r="EOS111" s="424"/>
      <c r="EOT111" s="422"/>
      <c r="EOU111" s="424"/>
      <c r="EOV111" s="422"/>
      <c r="EOW111" s="423"/>
      <c r="EOX111" s="424"/>
      <c r="EOY111" s="423"/>
      <c r="EOZ111" s="554"/>
      <c r="EPA111" s="554"/>
      <c r="EPB111" s="554"/>
      <c r="EPC111" s="424"/>
      <c r="EPD111" s="422"/>
      <c r="EPE111" s="424"/>
      <c r="EPF111" s="422"/>
      <c r="EPG111" s="423"/>
      <c r="EPH111" s="424"/>
      <c r="EPI111" s="423"/>
      <c r="EPJ111" s="554"/>
      <c r="EPK111" s="554"/>
      <c r="EPL111" s="554"/>
      <c r="EPM111" s="424"/>
      <c r="EPN111" s="422"/>
      <c r="EPO111" s="424"/>
      <c r="EPP111" s="422"/>
      <c r="EPQ111" s="423"/>
      <c r="EPR111" s="424"/>
      <c r="EPS111" s="423"/>
      <c r="EPT111" s="554"/>
      <c r="EPU111" s="554"/>
      <c r="EPV111" s="554"/>
      <c r="EPW111" s="424"/>
      <c r="EPX111" s="422"/>
      <c r="EPY111" s="424"/>
      <c r="EPZ111" s="422"/>
      <c r="EQA111" s="423"/>
      <c r="EQB111" s="424"/>
      <c r="EQC111" s="423"/>
      <c r="EQD111" s="554"/>
      <c r="EQE111" s="554"/>
      <c r="EQF111" s="554"/>
      <c r="EQG111" s="424"/>
      <c r="EQH111" s="422"/>
      <c r="EQI111" s="424"/>
      <c r="EQJ111" s="422"/>
      <c r="EQK111" s="423"/>
      <c r="EQL111" s="424"/>
      <c r="EQM111" s="423"/>
      <c r="EQN111" s="554"/>
      <c r="EQO111" s="554"/>
      <c r="EQP111" s="554"/>
      <c r="EQQ111" s="424"/>
      <c r="EQR111" s="422"/>
      <c r="EQS111" s="424"/>
      <c r="EQT111" s="422"/>
      <c r="EQU111" s="423"/>
      <c r="EQV111" s="424"/>
      <c r="EQW111" s="423"/>
      <c r="EQX111" s="554"/>
      <c r="EQY111" s="554"/>
      <c r="EQZ111" s="554"/>
      <c r="ERA111" s="424"/>
      <c r="ERB111" s="422"/>
      <c r="ERC111" s="424"/>
      <c r="ERD111" s="422"/>
      <c r="ERE111" s="423"/>
      <c r="ERF111" s="424"/>
      <c r="ERG111" s="423"/>
      <c r="ERH111" s="554"/>
      <c r="ERI111" s="554"/>
      <c r="ERJ111" s="554"/>
      <c r="ERK111" s="424"/>
      <c r="ERL111" s="422"/>
      <c r="ERM111" s="424"/>
      <c r="ERN111" s="422"/>
      <c r="ERO111" s="423"/>
      <c r="ERP111" s="424"/>
      <c r="ERQ111" s="423"/>
      <c r="ERR111" s="554"/>
      <c r="ERS111" s="554"/>
      <c r="ERT111" s="554"/>
      <c r="ERU111" s="424"/>
      <c r="ERV111" s="422"/>
      <c r="ERW111" s="424"/>
      <c r="ERX111" s="422"/>
      <c r="ERY111" s="423"/>
      <c r="ERZ111" s="424"/>
      <c r="ESA111" s="423"/>
      <c r="ESB111" s="554"/>
      <c r="ESC111" s="554"/>
      <c r="ESD111" s="554"/>
      <c r="ESE111" s="424"/>
      <c r="ESF111" s="422"/>
      <c r="ESG111" s="424"/>
      <c r="ESH111" s="422"/>
      <c r="ESI111" s="423"/>
      <c r="ESJ111" s="424"/>
      <c r="ESK111" s="423"/>
      <c r="ESL111" s="554"/>
      <c r="ESM111" s="554"/>
      <c r="ESN111" s="554"/>
      <c r="ESO111" s="424"/>
      <c r="ESP111" s="422"/>
      <c r="ESQ111" s="424"/>
      <c r="ESR111" s="422"/>
      <c r="ESS111" s="423"/>
      <c r="EST111" s="424"/>
      <c r="ESU111" s="423"/>
      <c r="ESV111" s="554"/>
      <c r="ESW111" s="554"/>
      <c r="ESX111" s="554"/>
      <c r="ESY111" s="424"/>
      <c r="ESZ111" s="422"/>
      <c r="ETA111" s="424"/>
      <c r="ETB111" s="422"/>
      <c r="ETC111" s="423"/>
      <c r="ETD111" s="424"/>
      <c r="ETE111" s="423"/>
      <c r="ETF111" s="554"/>
      <c r="ETG111" s="554"/>
      <c r="ETH111" s="554"/>
      <c r="ETI111" s="424"/>
      <c r="ETJ111" s="422"/>
      <c r="ETK111" s="424"/>
      <c r="ETL111" s="422"/>
      <c r="ETM111" s="423"/>
      <c r="ETN111" s="424"/>
      <c r="ETO111" s="423"/>
      <c r="ETP111" s="554"/>
      <c r="ETQ111" s="554"/>
      <c r="ETR111" s="554"/>
      <c r="ETS111" s="424"/>
      <c r="ETT111" s="422"/>
      <c r="ETU111" s="424"/>
      <c r="ETV111" s="422"/>
      <c r="ETW111" s="423"/>
      <c r="ETX111" s="424"/>
      <c r="ETY111" s="423"/>
      <c r="ETZ111" s="554"/>
      <c r="EUA111" s="554"/>
      <c r="EUB111" s="554"/>
      <c r="EUC111" s="424"/>
      <c r="EUD111" s="422"/>
      <c r="EUE111" s="424"/>
      <c r="EUF111" s="422"/>
      <c r="EUG111" s="423"/>
      <c r="EUH111" s="424"/>
      <c r="EUI111" s="423"/>
      <c r="EUJ111" s="554"/>
      <c r="EUK111" s="554"/>
      <c r="EUL111" s="554"/>
      <c r="EUM111" s="424"/>
      <c r="EUN111" s="422"/>
      <c r="EUO111" s="424"/>
      <c r="EUP111" s="422"/>
      <c r="EUQ111" s="423"/>
      <c r="EUR111" s="424"/>
      <c r="EUS111" s="423"/>
      <c r="EUT111" s="554"/>
      <c r="EUU111" s="554"/>
      <c r="EUV111" s="554"/>
      <c r="EUW111" s="424"/>
      <c r="EUX111" s="422"/>
      <c r="EUY111" s="424"/>
      <c r="EUZ111" s="422"/>
      <c r="EVA111" s="423"/>
      <c r="EVB111" s="424"/>
      <c r="EVC111" s="423"/>
      <c r="EVD111" s="554"/>
      <c r="EVE111" s="554"/>
      <c r="EVF111" s="554"/>
      <c r="EVG111" s="424"/>
      <c r="EVH111" s="422"/>
      <c r="EVI111" s="424"/>
      <c r="EVJ111" s="422"/>
      <c r="EVK111" s="423"/>
      <c r="EVL111" s="424"/>
      <c r="EVM111" s="423"/>
      <c r="EVN111" s="554"/>
      <c r="EVO111" s="554"/>
      <c r="EVP111" s="554"/>
      <c r="EVQ111" s="424"/>
      <c r="EVR111" s="422"/>
      <c r="EVS111" s="424"/>
      <c r="EVT111" s="422"/>
      <c r="EVU111" s="423"/>
      <c r="EVV111" s="424"/>
      <c r="EVW111" s="423"/>
      <c r="EVX111" s="554"/>
      <c r="EVY111" s="554"/>
      <c r="EVZ111" s="554"/>
      <c r="EWA111" s="424"/>
      <c r="EWB111" s="422"/>
      <c r="EWC111" s="424"/>
      <c r="EWD111" s="422"/>
      <c r="EWE111" s="423"/>
      <c r="EWF111" s="424"/>
      <c r="EWG111" s="423"/>
      <c r="EWH111" s="554"/>
      <c r="EWI111" s="554"/>
      <c r="EWJ111" s="554"/>
      <c r="EWK111" s="424"/>
      <c r="EWL111" s="422"/>
      <c r="EWM111" s="424"/>
      <c r="EWN111" s="422"/>
      <c r="EWO111" s="423"/>
      <c r="EWP111" s="424"/>
      <c r="EWQ111" s="423"/>
      <c r="EWR111" s="554"/>
      <c r="EWS111" s="554"/>
      <c r="EWT111" s="554"/>
      <c r="EWU111" s="424"/>
      <c r="EWV111" s="422"/>
      <c r="EWW111" s="424"/>
      <c r="EWX111" s="422"/>
      <c r="EWY111" s="423"/>
      <c r="EWZ111" s="424"/>
      <c r="EXA111" s="423"/>
      <c r="EXB111" s="554"/>
      <c r="EXC111" s="554"/>
      <c r="EXD111" s="554"/>
      <c r="EXE111" s="424"/>
      <c r="EXF111" s="422"/>
      <c r="EXG111" s="424"/>
      <c r="EXH111" s="422"/>
      <c r="EXI111" s="423"/>
      <c r="EXJ111" s="424"/>
      <c r="EXK111" s="423"/>
      <c r="EXL111" s="554"/>
      <c r="EXM111" s="554"/>
      <c r="EXN111" s="554"/>
      <c r="EXO111" s="424"/>
      <c r="EXP111" s="422"/>
      <c r="EXQ111" s="424"/>
      <c r="EXR111" s="422"/>
      <c r="EXS111" s="423"/>
      <c r="EXT111" s="424"/>
      <c r="EXU111" s="423"/>
      <c r="EXV111" s="554"/>
      <c r="EXW111" s="554"/>
      <c r="EXX111" s="554"/>
      <c r="EXY111" s="424"/>
      <c r="EXZ111" s="422"/>
      <c r="EYA111" s="424"/>
      <c r="EYB111" s="422"/>
      <c r="EYC111" s="423"/>
      <c r="EYD111" s="424"/>
      <c r="EYE111" s="423"/>
      <c r="EYF111" s="554"/>
      <c r="EYG111" s="554"/>
      <c r="EYH111" s="554"/>
      <c r="EYI111" s="424"/>
      <c r="EYJ111" s="422"/>
      <c r="EYK111" s="424"/>
      <c r="EYL111" s="422"/>
      <c r="EYM111" s="423"/>
      <c r="EYN111" s="424"/>
      <c r="EYO111" s="423"/>
      <c r="EYP111" s="554"/>
      <c r="EYQ111" s="554"/>
      <c r="EYR111" s="554"/>
      <c r="EYS111" s="424"/>
      <c r="EYT111" s="422"/>
      <c r="EYU111" s="424"/>
      <c r="EYV111" s="422"/>
      <c r="EYW111" s="423"/>
      <c r="EYX111" s="424"/>
      <c r="EYY111" s="423"/>
      <c r="EYZ111" s="554"/>
      <c r="EZA111" s="554"/>
      <c r="EZB111" s="554"/>
      <c r="EZC111" s="424"/>
      <c r="EZD111" s="422"/>
      <c r="EZE111" s="424"/>
      <c r="EZF111" s="422"/>
      <c r="EZG111" s="423"/>
      <c r="EZH111" s="424"/>
      <c r="EZI111" s="423"/>
      <c r="EZJ111" s="554"/>
      <c r="EZK111" s="554"/>
      <c r="EZL111" s="554"/>
      <c r="EZM111" s="424"/>
      <c r="EZN111" s="422"/>
      <c r="EZO111" s="424"/>
      <c r="EZP111" s="422"/>
      <c r="EZQ111" s="423"/>
      <c r="EZR111" s="424"/>
      <c r="EZS111" s="423"/>
      <c r="EZT111" s="554"/>
      <c r="EZU111" s="554"/>
      <c r="EZV111" s="554"/>
      <c r="EZW111" s="424"/>
      <c r="EZX111" s="422"/>
      <c r="EZY111" s="424"/>
      <c r="EZZ111" s="422"/>
      <c r="FAA111" s="423"/>
      <c r="FAB111" s="424"/>
      <c r="FAC111" s="423"/>
      <c r="FAD111" s="554"/>
      <c r="FAE111" s="554"/>
      <c r="FAF111" s="554"/>
      <c r="FAG111" s="424"/>
      <c r="FAH111" s="422"/>
      <c r="FAI111" s="424"/>
      <c r="FAJ111" s="422"/>
      <c r="FAK111" s="423"/>
      <c r="FAL111" s="424"/>
      <c r="FAM111" s="423"/>
      <c r="FAN111" s="554"/>
      <c r="FAO111" s="554"/>
      <c r="FAP111" s="554"/>
      <c r="FAQ111" s="424"/>
      <c r="FAR111" s="422"/>
      <c r="FAS111" s="424"/>
      <c r="FAT111" s="422"/>
      <c r="FAU111" s="423"/>
      <c r="FAV111" s="424"/>
      <c r="FAW111" s="423"/>
      <c r="FAX111" s="554"/>
      <c r="FAY111" s="554"/>
      <c r="FAZ111" s="554"/>
      <c r="FBA111" s="424"/>
      <c r="FBB111" s="422"/>
      <c r="FBC111" s="424"/>
      <c r="FBD111" s="422"/>
      <c r="FBE111" s="423"/>
      <c r="FBF111" s="424"/>
      <c r="FBG111" s="423"/>
      <c r="FBH111" s="554"/>
      <c r="FBI111" s="554"/>
      <c r="FBJ111" s="554"/>
      <c r="FBK111" s="424"/>
      <c r="FBL111" s="422"/>
      <c r="FBM111" s="424"/>
      <c r="FBN111" s="422"/>
      <c r="FBO111" s="423"/>
      <c r="FBP111" s="424"/>
      <c r="FBQ111" s="423"/>
      <c r="FBR111" s="554"/>
      <c r="FBS111" s="554"/>
      <c r="FBT111" s="554"/>
      <c r="FBU111" s="424"/>
      <c r="FBV111" s="422"/>
      <c r="FBW111" s="424"/>
      <c r="FBX111" s="422"/>
      <c r="FBY111" s="423"/>
      <c r="FBZ111" s="424"/>
      <c r="FCA111" s="423"/>
      <c r="FCB111" s="554"/>
      <c r="FCC111" s="554"/>
      <c r="FCD111" s="554"/>
      <c r="FCE111" s="424"/>
      <c r="FCF111" s="422"/>
      <c r="FCG111" s="424"/>
      <c r="FCH111" s="422"/>
      <c r="FCI111" s="423"/>
      <c r="FCJ111" s="424"/>
      <c r="FCK111" s="423"/>
      <c r="FCL111" s="554"/>
      <c r="FCM111" s="554"/>
      <c r="FCN111" s="554"/>
      <c r="FCO111" s="424"/>
      <c r="FCP111" s="422"/>
      <c r="FCQ111" s="424"/>
      <c r="FCR111" s="422"/>
      <c r="FCS111" s="423"/>
      <c r="FCT111" s="424"/>
      <c r="FCU111" s="423"/>
      <c r="FCV111" s="554"/>
      <c r="FCW111" s="554"/>
      <c r="FCX111" s="554"/>
      <c r="FCY111" s="424"/>
      <c r="FCZ111" s="422"/>
      <c r="FDA111" s="424"/>
      <c r="FDB111" s="422"/>
      <c r="FDC111" s="423"/>
      <c r="FDD111" s="424"/>
      <c r="FDE111" s="423"/>
      <c r="FDF111" s="554"/>
      <c r="FDG111" s="554"/>
      <c r="FDH111" s="554"/>
      <c r="FDI111" s="424"/>
      <c r="FDJ111" s="422"/>
      <c r="FDK111" s="424"/>
      <c r="FDL111" s="422"/>
      <c r="FDM111" s="423"/>
      <c r="FDN111" s="424"/>
      <c r="FDO111" s="423"/>
      <c r="FDP111" s="554"/>
      <c r="FDQ111" s="554"/>
      <c r="FDR111" s="554"/>
      <c r="FDS111" s="424"/>
      <c r="FDT111" s="422"/>
      <c r="FDU111" s="424"/>
      <c r="FDV111" s="422"/>
      <c r="FDW111" s="423"/>
      <c r="FDX111" s="424"/>
      <c r="FDY111" s="423"/>
      <c r="FDZ111" s="554"/>
      <c r="FEA111" s="554"/>
      <c r="FEB111" s="554"/>
      <c r="FEC111" s="424"/>
      <c r="FED111" s="422"/>
      <c r="FEE111" s="424"/>
      <c r="FEF111" s="422"/>
      <c r="FEG111" s="423"/>
      <c r="FEH111" s="424"/>
      <c r="FEI111" s="423"/>
      <c r="FEJ111" s="554"/>
      <c r="FEK111" s="554"/>
      <c r="FEL111" s="554"/>
      <c r="FEM111" s="424"/>
      <c r="FEN111" s="422"/>
      <c r="FEO111" s="424"/>
      <c r="FEP111" s="422"/>
      <c r="FEQ111" s="423"/>
      <c r="FER111" s="424"/>
      <c r="FES111" s="423"/>
      <c r="FET111" s="554"/>
      <c r="FEU111" s="554"/>
      <c r="FEV111" s="554"/>
      <c r="FEW111" s="424"/>
      <c r="FEX111" s="422"/>
      <c r="FEY111" s="424"/>
      <c r="FEZ111" s="422"/>
      <c r="FFA111" s="423"/>
      <c r="FFB111" s="424"/>
      <c r="FFC111" s="423"/>
      <c r="FFD111" s="554"/>
      <c r="FFE111" s="554"/>
      <c r="FFF111" s="554"/>
      <c r="FFG111" s="424"/>
      <c r="FFH111" s="422"/>
      <c r="FFI111" s="424"/>
      <c r="FFJ111" s="422"/>
      <c r="FFK111" s="423"/>
      <c r="FFL111" s="424"/>
      <c r="FFM111" s="423"/>
      <c r="FFN111" s="554"/>
      <c r="FFO111" s="554"/>
      <c r="FFP111" s="554"/>
      <c r="FFQ111" s="424"/>
      <c r="FFR111" s="422"/>
      <c r="FFS111" s="424"/>
      <c r="FFT111" s="422"/>
      <c r="FFU111" s="423"/>
      <c r="FFV111" s="424"/>
      <c r="FFW111" s="423"/>
      <c r="FFX111" s="554"/>
      <c r="FFY111" s="554"/>
      <c r="FFZ111" s="554"/>
      <c r="FGA111" s="424"/>
      <c r="FGB111" s="422"/>
      <c r="FGC111" s="424"/>
      <c r="FGD111" s="422"/>
      <c r="FGE111" s="423"/>
      <c r="FGF111" s="424"/>
      <c r="FGG111" s="423"/>
      <c r="FGH111" s="554"/>
      <c r="FGI111" s="554"/>
      <c r="FGJ111" s="554"/>
      <c r="FGK111" s="424"/>
      <c r="FGL111" s="422"/>
      <c r="FGM111" s="424"/>
      <c r="FGN111" s="422"/>
      <c r="FGO111" s="423"/>
      <c r="FGP111" s="424"/>
      <c r="FGQ111" s="423"/>
      <c r="FGR111" s="554"/>
      <c r="FGS111" s="554"/>
      <c r="FGT111" s="554"/>
      <c r="FGU111" s="424"/>
      <c r="FGV111" s="422"/>
      <c r="FGW111" s="424"/>
      <c r="FGX111" s="422"/>
      <c r="FGY111" s="423"/>
      <c r="FGZ111" s="424"/>
      <c r="FHA111" s="423"/>
      <c r="FHB111" s="554"/>
      <c r="FHC111" s="554"/>
      <c r="FHD111" s="554"/>
      <c r="FHE111" s="424"/>
      <c r="FHF111" s="422"/>
      <c r="FHG111" s="424"/>
      <c r="FHH111" s="422"/>
      <c r="FHI111" s="423"/>
      <c r="FHJ111" s="424"/>
      <c r="FHK111" s="423"/>
      <c r="FHL111" s="554"/>
      <c r="FHM111" s="554"/>
      <c r="FHN111" s="554"/>
      <c r="FHO111" s="424"/>
      <c r="FHP111" s="422"/>
      <c r="FHQ111" s="424"/>
      <c r="FHR111" s="422"/>
      <c r="FHS111" s="423"/>
      <c r="FHT111" s="424"/>
      <c r="FHU111" s="423"/>
      <c r="FHV111" s="554"/>
      <c r="FHW111" s="554"/>
      <c r="FHX111" s="554"/>
      <c r="FHY111" s="424"/>
      <c r="FHZ111" s="422"/>
      <c r="FIA111" s="424"/>
      <c r="FIB111" s="422"/>
      <c r="FIC111" s="423"/>
      <c r="FID111" s="424"/>
      <c r="FIE111" s="423"/>
      <c r="FIF111" s="554"/>
      <c r="FIG111" s="554"/>
      <c r="FIH111" s="554"/>
      <c r="FII111" s="424"/>
      <c r="FIJ111" s="422"/>
      <c r="FIK111" s="424"/>
      <c r="FIL111" s="422"/>
      <c r="FIM111" s="423"/>
      <c r="FIN111" s="424"/>
      <c r="FIO111" s="423"/>
      <c r="FIP111" s="554"/>
      <c r="FIQ111" s="554"/>
      <c r="FIR111" s="554"/>
      <c r="FIS111" s="424"/>
      <c r="FIT111" s="422"/>
      <c r="FIU111" s="424"/>
      <c r="FIV111" s="422"/>
      <c r="FIW111" s="423"/>
      <c r="FIX111" s="424"/>
      <c r="FIY111" s="423"/>
      <c r="FIZ111" s="554"/>
      <c r="FJA111" s="554"/>
      <c r="FJB111" s="554"/>
      <c r="FJC111" s="424"/>
      <c r="FJD111" s="422"/>
      <c r="FJE111" s="424"/>
      <c r="FJF111" s="422"/>
      <c r="FJG111" s="423"/>
      <c r="FJH111" s="424"/>
      <c r="FJI111" s="423"/>
      <c r="FJJ111" s="554"/>
      <c r="FJK111" s="554"/>
      <c r="FJL111" s="554"/>
      <c r="FJM111" s="424"/>
      <c r="FJN111" s="422"/>
      <c r="FJO111" s="424"/>
      <c r="FJP111" s="422"/>
      <c r="FJQ111" s="423"/>
      <c r="FJR111" s="424"/>
      <c r="FJS111" s="423"/>
      <c r="FJT111" s="554"/>
      <c r="FJU111" s="554"/>
      <c r="FJV111" s="554"/>
      <c r="FJW111" s="424"/>
      <c r="FJX111" s="422"/>
      <c r="FJY111" s="424"/>
      <c r="FJZ111" s="422"/>
      <c r="FKA111" s="423"/>
      <c r="FKB111" s="424"/>
      <c r="FKC111" s="423"/>
      <c r="FKD111" s="554"/>
      <c r="FKE111" s="554"/>
      <c r="FKF111" s="554"/>
      <c r="FKG111" s="424"/>
      <c r="FKH111" s="422"/>
      <c r="FKI111" s="424"/>
      <c r="FKJ111" s="422"/>
      <c r="FKK111" s="423"/>
      <c r="FKL111" s="424"/>
      <c r="FKM111" s="423"/>
      <c r="FKN111" s="554"/>
      <c r="FKO111" s="554"/>
      <c r="FKP111" s="554"/>
      <c r="FKQ111" s="424"/>
      <c r="FKR111" s="422"/>
      <c r="FKS111" s="424"/>
      <c r="FKT111" s="422"/>
      <c r="FKU111" s="423"/>
      <c r="FKV111" s="424"/>
      <c r="FKW111" s="423"/>
      <c r="FKX111" s="554"/>
      <c r="FKY111" s="554"/>
      <c r="FKZ111" s="554"/>
      <c r="FLA111" s="424"/>
      <c r="FLB111" s="422"/>
      <c r="FLC111" s="424"/>
      <c r="FLD111" s="422"/>
      <c r="FLE111" s="423"/>
      <c r="FLF111" s="424"/>
      <c r="FLG111" s="423"/>
      <c r="FLH111" s="554"/>
      <c r="FLI111" s="554"/>
      <c r="FLJ111" s="554"/>
      <c r="FLK111" s="424"/>
      <c r="FLL111" s="422"/>
      <c r="FLM111" s="424"/>
      <c r="FLN111" s="422"/>
      <c r="FLO111" s="423"/>
      <c r="FLP111" s="424"/>
      <c r="FLQ111" s="423"/>
      <c r="FLR111" s="554"/>
      <c r="FLS111" s="554"/>
      <c r="FLT111" s="554"/>
      <c r="FLU111" s="424"/>
      <c r="FLV111" s="422"/>
      <c r="FLW111" s="424"/>
      <c r="FLX111" s="422"/>
      <c r="FLY111" s="423"/>
      <c r="FLZ111" s="424"/>
      <c r="FMA111" s="423"/>
      <c r="FMB111" s="554"/>
      <c r="FMC111" s="554"/>
      <c r="FMD111" s="554"/>
      <c r="FME111" s="424"/>
      <c r="FMF111" s="422"/>
      <c r="FMG111" s="424"/>
      <c r="FMH111" s="422"/>
      <c r="FMI111" s="423"/>
      <c r="FMJ111" s="424"/>
      <c r="FMK111" s="423"/>
      <c r="FML111" s="554"/>
      <c r="FMM111" s="554"/>
      <c r="FMN111" s="554"/>
      <c r="FMO111" s="424"/>
      <c r="FMP111" s="422"/>
      <c r="FMQ111" s="424"/>
      <c r="FMR111" s="422"/>
      <c r="FMS111" s="423"/>
      <c r="FMT111" s="424"/>
      <c r="FMU111" s="423"/>
      <c r="FMV111" s="554"/>
      <c r="FMW111" s="554"/>
      <c r="FMX111" s="554"/>
      <c r="FMY111" s="424"/>
      <c r="FMZ111" s="422"/>
      <c r="FNA111" s="424"/>
      <c r="FNB111" s="422"/>
      <c r="FNC111" s="423"/>
      <c r="FND111" s="424"/>
      <c r="FNE111" s="423"/>
      <c r="FNF111" s="554"/>
      <c r="FNG111" s="554"/>
      <c r="FNH111" s="554"/>
      <c r="FNI111" s="424"/>
      <c r="FNJ111" s="422"/>
      <c r="FNK111" s="424"/>
      <c r="FNL111" s="422"/>
      <c r="FNM111" s="423"/>
      <c r="FNN111" s="424"/>
      <c r="FNO111" s="423"/>
      <c r="FNP111" s="554"/>
      <c r="FNQ111" s="554"/>
      <c r="FNR111" s="554"/>
      <c r="FNS111" s="424"/>
      <c r="FNT111" s="422"/>
      <c r="FNU111" s="424"/>
      <c r="FNV111" s="422"/>
      <c r="FNW111" s="423"/>
      <c r="FNX111" s="424"/>
      <c r="FNY111" s="423"/>
      <c r="FNZ111" s="554"/>
      <c r="FOA111" s="554"/>
      <c r="FOB111" s="554"/>
      <c r="FOC111" s="424"/>
      <c r="FOD111" s="422"/>
      <c r="FOE111" s="424"/>
      <c r="FOF111" s="422"/>
      <c r="FOG111" s="423"/>
      <c r="FOH111" s="424"/>
      <c r="FOI111" s="423"/>
      <c r="FOJ111" s="554"/>
      <c r="FOK111" s="554"/>
      <c r="FOL111" s="554"/>
      <c r="FOM111" s="424"/>
      <c r="FON111" s="422"/>
      <c r="FOO111" s="424"/>
      <c r="FOP111" s="422"/>
      <c r="FOQ111" s="423"/>
      <c r="FOR111" s="424"/>
      <c r="FOS111" s="423"/>
      <c r="FOT111" s="554"/>
      <c r="FOU111" s="554"/>
      <c r="FOV111" s="554"/>
      <c r="FOW111" s="424"/>
      <c r="FOX111" s="422"/>
      <c r="FOY111" s="424"/>
      <c r="FOZ111" s="422"/>
      <c r="FPA111" s="423"/>
      <c r="FPB111" s="424"/>
      <c r="FPC111" s="423"/>
      <c r="FPD111" s="554"/>
      <c r="FPE111" s="554"/>
      <c r="FPF111" s="554"/>
      <c r="FPG111" s="424"/>
      <c r="FPH111" s="422"/>
      <c r="FPI111" s="424"/>
      <c r="FPJ111" s="422"/>
      <c r="FPK111" s="423"/>
      <c r="FPL111" s="424"/>
      <c r="FPM111" s="423"/>
      <c r="FPN111" s="554"/>
      <c r="FPO111" s="554"/>
      <c r="FPP111" s="554"/>
      <c r="FPQ111" s="424"/>
      <c r="FPR111" s="422"/>
      <c r="FPS111" s="424"/>
      <c r="FPT111" s="422"/>
      <c r="FPU111" s="423"/>
      <c r="FPV111" s="424"/>
      <c r="FPW111" s="423"/>
      <c r="FPX111" s="554"/>
      <c r="FPY111" s="554"/>
      <c r="FPZ111" s="554"/>
      <c r="FQA111" s="424"/>
      <c r="FQB111" s="422"/>
      <c r="FQC111" s="424"/>
      <c r="FQD111" s="422"/>
      <c r="FQE111" s="423"/>
      <c r="FQF111" s="424"/>
      <c r="FQG111" s="423"/>
      <c r="FQH111" s="554"/>
      <c r="FQI111" s="554"/>
      <c r="FQJ111" s="554"/>
      <c r="FQK111" s="424"/>
      <c r="FQL111" s="422"/>
      <c r="FQM111" s="424"/>
      <c r="FQN111" s="422"/>
      <c r="FQO111" s="423"/>
      <c r="FQP111" s="424"/>
      <c r="FQQ111" s="423"/>
      <c r="FQR111" s="554"/>
      <c r="FQS111" s="554"/>
      <c r="FQT111" s="554"/>
      <c r="FQU111" s="424"/>
      <c r="FQV111" s="422"/>
      <c r="FQW111" s="424"/>
      <c r="FQX111" s="422"/>
      <c r="FQY111" s="423"/>
      <c r="FQZ111" s="424"/>
      <c r="FRA111" s="423"/>
      <c r="FRB111" s="554"/>
      <c r="FRC111" s="554"/>
      <c r="FRD111" s="554"/>
      <c r="FRE111" s="424"/>
      <c r="FRF111" s="422"/>
      <c r="FRG111" s="424"/>
      <c r="FRH111" s="422"/>
      <c r="FRI111" s="423"/>
      <c r="FRJ111" s="424"/>
      <c r="FRK111" s="423"/>
      <c r="FRL111" s="554"/>
      <c r="FRM111" s="554"/>
      <c r="FRN111" s="554"/>
      <c r="FRO111" s="424"/>
      <c r="FRP111" s="422"/>
      <c r="FRQ111" s="424"/>
      <c r="FRR111" s="422"/>
      <c r="FRS111" s="423"/>
      <c r="FRT111" s="424"/>
      <c r="FRU111" s="423"/>
      <c r="FRV111" s="554"/>
      <c r="FRW111" s="554"/>
      <c r="FRX111" s="554"/>
      <c r="FRY111" s="424"/>
      <c r="FRZ111" s="422"/>
      <c r="FSA111" s="424"/>
      <c r="FSB111" s="422"/>
      <c r="FSC111" s="423"/>
      <c r="FSD111" s="424"/>
      <c r="FSE111" s="423"/>
      <c r="FSF111" s="554"/>
      <c r="FSG111" s="554"/>
      <c r="FSH111" s="554"/>
      <c r="FSI111" s="424"/>
      <c r="FSJ111" s="422"/>
      <c r="FSK111" s="424"/>
      <c r="FSL111" s="422"/>
      <c r="FSM111" s="423"/>
      <c r="FSN111" s="424"/>
      <c r="FSO111" s="423"/>
      <c r="FSP111" s="554"/>
      <c r="FSQ111" s="554"/>
      <c r="FSR111" s="554"/>
      <c r="FSS111" s="424"/>
      <c r="FST111" s="422"/>
      <c r="FSU111" s="424"/>
      <c r="FSV111" s="422"/>
      <c r="FSW111" s="423"/>
      <c r="FSX111" s="424"/>
      <c r="FSY111" s="423"/>
      <c r="FSZ111" s="554"/>
      <c r="FTA111" s="554"/>
      <c r="FTB111" s="554"/>
      <c r="FTC111" s="424"/>
      <c r="FTD111" s="422"/>
      <c r="FTE111" s="424"/>
      <c r="FTF111" s="422"/>
      <c r="FTG111" s="423"/>
      <c r="FTH111" s="424"/>
      <c r="FTI111" s="423"/>
      <c r="FTJ111" s="554"/>
      <c r="FTK111" s="554"/>
      <c r="FTL111" s="554"/>
      <c r="FTM111" s="424"/>
      <c r="FTN111" s="422"/>
      <c r="FTO111" s="424"/>
      <c r="FTP111" s="422"/>
      <c r="FTQ111" s="423"/>
      <c r="FTR111" s="424"/>
      <c r="FTS111" s="423"/>
      <c r="FTT111" s="554"/>
      <c r="FTU111" s="554"/>
      <c r="FTV111" s="554"/>
      <c r="FTW111" s="424"/>
      <c r="FTX111" s="422"/>
      <c r="FTY111" s="424"/>
      <c r="FTZ111" s="422"/>
      <c r="FUA111" s="423"/>
      <c r="FUB111" s="424"/>
      <c r="FUC111" s="423"/>
      <c r="FUD111" s="554"/>
      <c r="FUE111" s="554"/>
      <c r="FUF111" s="554"/>
      <c r="FUG111" s="424"/>
      <c r="FUH111" s="422"/>
      <c r="FUI111" s="424"/>
      <c r="FUJ111" s="422"/>
      <c r="FUK111" s="423"/>
      <c r="FUL111" s="424"/>
      <c r="FUM111" s="423"/>
      <c r="FUN111" s="554"/>
      <c r="FUO111" s="554"/>
      <c r="FUP111" s="554"/>
      <c r="FUQ111" s="424"/>
      <c r="FUR111" s="422"/>
      <c r="FUS111" s="424"/>
      <c r="FUT111" s="422"/>
      <c r="FUU111" s="423"/>
      <c r="FUV111" s="424"/>
      <c r="FUW111" s="423"/>
      <c r="FUX111" s="554"/>
      <c r="FUY111" s="554"/>
      <c r="FUZ111" s="554"/>
      <c r="FVA111" s="424"/>
      <c r="FVB111" s="422"/>
      <c r="FVC111" s="424"/>
      <c r="FVD111" s="422"/>
      <c r="FVE111" s="423"/>
      <c r="FVF111" s="424"/>
      <c r="FVG111" s="423"/>
      <c r="FVH111" s="554"/>
      <c r="FVI111" s="554"/>
      <c r="FVJ111" s="554"/>
      <c r="FVK111" s="424"/>
      <c r="FVL111" s="422"/>
      <c r="FVM111" s="424"/>
      <c r="FVN111" s="422"/>
      <c r="FVO111" s="423"/>
      <c r="FVP111" s="424"/>
      <c r="FVQ111" s="423"/>
      <c r="FVR111" s="554"/>
      <c r="FVS111" s="554"/>
      <c r="FVT111" s="554"/>
      <c r="FVU111" s="424"/>
      <c r="FVV111" s="422"/>
      <c r="FVW111" s="424"/>
      <c r="FVX111" s="422"/>
      <c r="FVY111" s="423"/>
      <c r="FVZ111" s="424"/>
      <c r="FWA111" s="423"/>
      <c r="FWB111" s="554"/>
      <c r="FWC111" s="554"/>
      <c r="FWD111" s="554"/>
      <c r="FWE111" s="424"/>
      <c r="FWF111" s="422"/>
      <c r="FWG111" s="424"/>
      <c r="FWH111" s="422"/>
      <c r="FWI111" s="423"/>
      <c r="FWJ111" s="424"/>
      <c r="FWK111" s="423"/>
      <c r="FWL111" s="554"/>
      <c r="FWM111" s="554"/>
      <c r="FWN111" s="554"/>
      <c r="FWO111" s="424"/>
      <c r="FWP111" s="422"/>
      <c r="FWQ111" s="424"/>
      <c r="FWR111" s="422"/>
      <c r="FWS111" s="423"/>
      <c r="FWT111" s="424"/>
      <c r="FWU111" s="423"/>
      <c r="FWV111" s="554"/>
      <c r="FWW111" s="554"/>
      <c r="FWX111" s="554"/>
      <c r="FWY111" s="424"/>
      <c r="FWZ111" s="422"/>
      <c r="FXA111" s="424"/>
      <c r="FXB111" s="422"/>
      <c r="FXC111" s="423"/>
      <c r="FXD111" s="424"/>
      <c r="FXE111" s="423"/>
      <c r="FXF111" s="554"/>
      <c r="FXG111" s="554"/>
      <c r="FXH111" s="554"/>
      <c r="FXI111" s="424"/>
      <c r="FXJ111" s="422"/>
      <c r="FXK111" s="424"/>
      <c r="FXL111" s="422"/>
      <c r="FXM111" s="423"/>
      <c r="FXN111" s="424"/>
      <c r="FXO111" s="423"/>
      <c r="FXP111" s="554"/>
      <c r="FXQ111" s="554"/>
      <c r="FXR111" s="554"/>
      <c r="FXS111" s="424"/>
      <c r="FXT111" s="422"/>
      <c r="FXU111" s="424"/>
      <c r="FXV111" s="422"/>
      <c r="FXW111" s="423"/>
      <c r="FXX111" s="424"/>
      <c r="FXY111" s="423"/>
      <c r="FXZ111" s="554"/>
      <c r="FYA111" s="554"/>
      <c r="FYB111" s="554"/>
      <c r="FYC111" s="424"/>
      <c r="FYD111" s="422"/>
      <c r="FYE111" s="424"/>
      <c r="FYF111" s="422"/>
      <c r="FYG111" s="423"/>
      <c r="FYH111" s="424"/>
      <c r="FYI111" s="423"/>
      <c r="FYJ111" s="554"/>
      <c r="FYK111" s="554"/>
      <c r="FYL111" s="554"/>
      <c r="FYM111" s="424"/>
      <c r="FYN111" s="422"/>
      <c r="FYO111" s="424"/>
      <c r="FYP111" s="422"/>
      <c r="FYQ111" s="423"/>
      <c r="FYR111" s="424"/>
      <c r="FYS111" s="423"/>
      <c r="FYT111" s="554"/>
      <c r="FYU111" s="554"/>
      <c r="FYV111" s="554"/>
      <c r="FYW111" s="424"/>
      <c r="FYX111" s="422"/>
      <c r="FYY111" s="424"/>
      <c r="FYZ111" s="422"/>
      <c r="FZA111" s="423"/>
      <c r="FZB111" s="424"/>
      <c r="FZC111" s="423"/>
      <c r="FZD111" s="554"/>
      <c r="FZE111" s="554"/>
      <c r="FZF111" s="554"/>
      <c r="FZG111" s="424"/>
      <c r="FZH111" s="422"/>
      <c r="FZI111" s="424"/>
      <c r="FZJ111" s="422"/>
      <c r="FZK111" s="423"/>
      <c r="FZL111" s="424"/>
      <c r="FZM111" s="423"/>
      <c r="FZN111" s="554"/>
      <c r="FZO111" s="554"/>
      <c r="FZP111" s="554"/>
      <c r="FZQ111" s="424"/>
      <c r="FZR111" s="422"/>
      <c r="FZS111" s="424"/>
      <c r="FZT111" s="422"/>
      <c r="FZU111" s="423"/>
      <c r="FZV111" s="424"/>
      <c r="FZW111" s="423"/>
      <c r="FZX111" s="554"/>
      <c r="FZY111" s="554"/>
      <c r="FZZ111" s="554"/>
      <c r="GAA111" s="424"/>
      <c r="GAB111" s="422"/>
      <c r="GAC111" s="424"/>
      <c r="GAD111" s="422"/>
      <c r="GAE111" s="423"/>
      <c r="GAF111" s="424"/>
      <c r="GAG111" s="423"/>
      <c r="GAH111" s="554"/>
      <c r="GAI111" s="554"/>
      <c r="GAJ111" s="554"/>
      <c r="GAK111" s="424"/>
      <c r="GAL111" s="422"/>
      <c r="GAM111" s="424"/>
      <c r="GAN111" s="422"/>
      <c r="GAO111" s="423"/>
      <c r="GAP111" s="424"/>
      <c r="GAQ111" s="423"/>
      <c r="GAR111" s="554"/>
      <c r="GAS111" s="554"/>
      <c r="GAT111" s="554"/>
      <c r="GAU111" s="424"/>
      <c r="GAV111" s="422"/>
      <c r="GAW111" s="424"/>
      <c r="GAX111" s="422"/>
      <c r="GAY111" s="423"/>
      <c r="GAZ111" s="424"/>
      <c r="GBA111" s="423"/>
      <c r="GBB111" s="554"/>
      <c r="GBC111" s="554"/>
      <c r="GBD111" s="554"/>
      <c r="GBE111" s="424"/>
      <c r="GBF111" s="422"/>
      <c r="GBG111" s="424"/>
      <c r="GBH111" s="422"/>
      <c r="GBI111" s="423"/>
      <c r="GBJ111" s="424"/>
      <c r="GBK111" s="423"/>
      <c r="GBL111" s="554"/>
      <c r="GBM111" s="554"/>
      <c r="GBN111" s="554"/>
      <c r="GBO111" s="424"/>
      <c r="GBP111" s="422"/>
      <c r="GBQ111" s="424"/>
      <c r="GBR111" s="422"/>
      <c r="GBS111" s="423"/>
      <c r="GBT111" s="424"/>
      <c r="GBU111" s="423"/>
      <c r="GBV111" s="554"/>
      <c r="GBW111" s="554"/>
      <c r="GBX111" s="554"/>
      <c r="GBY111" s="424"/>
      <c r="GBZ111" s="422"/>
      <c r="GCA111" s="424"/>
      <c r="GCB111" s="422"/>
      <c r="GCC111" s="423"/>
      <c r="GCD111" s="424"/>
      <c r="GCE111" s="423"/>
      <c r="GCF111" s="554"/>
      <c r="GCG111" s="554"/>
      <c r="GCH111" s="554"/>
      <c r="GCI111" s="424"/>
      <c r="GCJ111" s="422"/>
      <c r="GCK111" s="424"/>
      <c r="GCL111" s="422"/>
      <c r="GCM111" s="423"/>
      <c r="GCN111" s="424"/>
      <c r="GCO111" s="423"/>
      <c r="GCP111" s="554"/>
      <c r="GCQ111" s="554"/>
      <c r="GCR111" s="554"/>
      <c r="GCS111" s="424"/>
      <c r="GCT111" s="422"/>
      <c r="GCU111" s="424"/>
      <c r="GCV111" s="422"/>
      <c r="GCW111" s="423"/>
      <c r="GCX111" s="424"/>
      <c r="GCY111" s="423"/>
      <c r="GCZ111" s="554"/>
      <c r="GDA111" s="554"/>
      <c r="GDB111" s="554"/>
      <c r="GDC111" s="424"/>
      <c r="GDD111" s="422"/>
      <c r="GDE111" s="424"/>
      <c r="GDF111" s="422"/>
      <c r="GDG111" s="423"/>
      <c r="GDH111" s="424"/>
      <c r="GDI111" s="423"/>
      <c r="GDJ111" s="554"/>
      <c r="GDK111" s="554"/>
      <c r="GDL111" s="554"/>
      <c r="GDM111" s="424"/>
      <c r="GDN111" s="422"/>
      <c r="GDO111" s="424"/>
      <c r="GDP111" s="422"/>
      <c r="GDQ111" s="423"/>
      <c r="GDR111" s="424"/>
      <c r="GDS111" s="423"/>
      <c r="GDT111" s="554"/>
      <c r="GDU111" s="554"/>
      <c r="GDV111" s="554"/>
      <c r="GDW111" s="424"/>
      <c r="GDX111" s="422"/>
      <c r="GDY111" s="424"/>
      <c r="GDZ111" s="422"/>
      <c r="GEA111" s="423"/>
      <c r="GEB111" s="424"/>
      <c r="GEC111" s="423"/>
      <c r="GED111" s="554"/>
      <c r="GEE111" s="554"/>
      <c r="GEF111" s="554"/>
      <c r="GEG111" s="424"/>
      <c r="GEH111" s="422"/>
      <c r="GEI111" s="424"/>
      <c r="GEJ111" s="422"/>
      <c r="GEK111" s="423"/>
      <c r="GEL111" s="424"/>
      <c r="GEM111" s="423"/>
      <c r="GEN111" s="554"/>
      <c r="GEO111" s="554"/>
      <c r="GEP111" s="554"/>
      <c r="GEQ111" s="424"/>
      <c r="GER111" s="422"/>
      <c r="GES111" s="424"/>
      <c r="GET111" s="422"/>
      <c r="GEU111" s="423"/>
      <c r="GEV111" s="424"/>
      <c r="GEW111" s="423"/>
      <c r="GEX111" s="554"/>
      <c r="GEY111" s="554"/>
      <c r="GEZ111" s="554"/>
      <c r="GFA111" s="424"/>
      <c r="GFB111" s="422"/>
      <c r="GFC111" s="424"/>
      <c r="GFD111" s="422"/>
      <c r="GFE111" s="423"/>
      <c r="GFF111" s="424"/>
      <c r="GFG111" s="423"/>
      <c r="GFH111" s="554"/>
      <c r="GFI111" s="554"/>
      <c r="GFJ111" s="554"/>
      <c r="GFK111" s="424"/>
      <c r="GFL111" s="422"/>
      <c r="GFM111" s="424"/>
      <c r="GFN111" s="422"/>
      <c r="GFO111" s="423"/>
      <c r="GFP111" s="424"/>
      <c r="GFQ111" s="423"/>
      <c r="GFR111" s="554"/>
      <c r="GFS111" s="554"/>
      <c r="GFT111" s="554"/>
      <c r="GFU111" s="424"/>
      <c r="GFV111" s="422"/>
      <c r="GFW111" s="424"/>
      <c r="GFX111" s="422"/>
      <c r="GFY111" s="423"/>
      <c r="GFZ111" s="424"/>
      <c r="GGA111" s="423"/>
      <c r="GGB111" s="554"/>
      <c r="GGC111" s="554"/>
      <c r="GGD111" s="554"/>
      <c r="GGE111" s="424"/>
      <c r="GGF111" s="422"/>
      <c r="GGG111" s="424"/>
      <c r="GGH111" s="422"/>
      <c r="GGI111" s="423"/>
      <c r="GGJ111" s="424"/>
      <c r="GGK111" s="423"/>
      <c r="GGL111" s="554"/>
      <c r="GGM111" s="554"/>
      <c r="GGN111" s="554"/>
      <c r="GGO111" s="424"/>
      <c r="GGP111" s="422"/>
      <c r="GGQ111" s="424"/>
      <c r="GGR111" s="422"/>
      <c r="GGS111" s="423"/>
      <c r="GGT111" s="424"/>
      <c r="GGU111" s="423"/>
      <c r="GGV111" s="554"/>
      <c r="GGW111" s="554"/>
      <c r="GGX111" s="554"/>
      <c r="GGY111" s="424"/>
      <c r="GGZ111" s="422"/>
      <c r="GHA111" s="424"/>
      <c r="GHB111" s="422"/>
      <c r="GHC111" s="423"/>
      <c r="GHD111" s="424"/>
      <c r="GHE111" s="423"/>
      <c r="GHF111" s="554"/>
      <c r="GHG111" s="554"/>
      <c r="GHH111" s="554"/>
      <c r="GHI111" s="424"/>
      <c r="GHJ111" s="422"/>
      <c r="GHK111" s="424"/>
      <c r="GHL111" s="422"/>
      <c r="GHM111" s="423"/>
      <c r="GHN111" s="424"/>
      <c r="GHO111" s="423"/>
      <c r="GHP111" s="554"/>
      <c r="GHQ111" s="554"/>
      <c r="GHR111" s="554"/>
      <c r="GHS111" s="424"/>
      <c r="GHT111" s="422"/>
      <c r="GHU111" s="424"/>
      <c r="GHV111" s="422"/>
      <c r="GHW111" s="423"/>
      <c r="GHX111" s="424"/>
      <c r="GHY111" s="423"/>
      <c r="GHZ111" s="554"/>
      <c r="GIA111" s="554"/>
      <c r="GIB111" s="554"/>
      <c r="GIC111" s="424"/>
      <c r="GID111" s="422"/>
      <c r="GIE111" s="424"/>
      <c r="GIF111" s="422"/>
      <c r="GIG111" s="423"/>
      <c r="GIH111" s="424"/>
      <c r="GII111" s="423"/>
      <c r="GIJ111" s="554"/>
      <c r="GIK111" s="554"/>
      <c r="GIL111" s="554"/>
      <c r="GIM111" s="424"/>
      <c r="GIN111" s="422"/>
      <c r="GIO111" s="424"/>
      <c r="GIP111" s="422"/>
      <c r="GIQ111" s="423"/>
      <c r="GIR111" s="424"/>
      <c r="GIS111" s="423"/>
      <c r="GIT111" s="554"/>
      <c r="GIU111" s="554"/>
      <c r="GIV111" s="554"/>
      <c r="GIW111" s="424"/>
      <c r="GIX111" s="422"/>
      <c r="GIY111" s="424"/>
      <c r="GIZ111" s="422"/>
      <c r="GJA111" s="423"/>
      <c r="GJB111" s="424"/>
      <c r="GJC111" s="423"/>
      <c r="GJD111" s="554"/>
      <c r="GJE111" s="554"/>
      <c r="GJF111" s="554"/>
      <c r="GJG111" s="424"/>
      <c r="GJH111" s="422"/>
      <c r="GJI111" s="424"/>
      <c r="GJJ111" s="422"/>
      <c r="GJK111" s="423"/>
      <c r="GJL111" s="424"/>
      <c r="GJM111" s="423"/>
      <c r="GJN111" s="554"/>
      <c r="GJO111" s="554"/>
      <c r="GJP111" s="554"/>
      <c r="GJQ111" s="424"/>
      <c r="GJR111" s="422"/>
      <c r="GJS111" s="424"/>
      <c r="GJT111" s="422"/>
      <c r="GJU111" s="423"/>
      <c r="GJV111" s="424"/>
      <c r="GJW111" s="423"/>
      <c r="GJX111" s="554"/>
      <c r="GJY111" s="554"/>
      <c r="GJZ111" s="554"/>
      <c r="GKA111" s="424"/>
      <c r="GKB111" s="422"/>
      <c r="GKC111" s="424"/>
      <c r="GKD111" s="422"/>
      <c r="GKE111" s="423"/>
      <c r="GKF111" s="424"/>
      <c r="GKG111" s="423"/>
      <c r="GKH111" s="554"/>
      <c r="GKI111" s="554"/>
      <c r="GKJ111" s="554"/>
      <c r="GKK111" s="424"/>
      <c r="GKL111" s="422"/>
      <c r="GKM111" s="424"/>
      <c r="GKN111" s="422"/>
      <c r="GKO111" s="423"/>
      <c r="GKP111" s="424"/>
      <c r="GKQ111" s="423"/>
      <c r="GKR111" s="554"/>
      <c r="GKS111" s="554"/>
      <c r="GKT111" s="554"/>
      <c r="GKU111" s="424"/>
      <c r="GKV111" s="422"/>
      <c r="GKW111" s="424"/>
      <c r="GKX111" s="422"/>
      <c r="GKY111" s="423"/>
      <c r="GKZ111" s="424"/>
      <c r="GLA111" s="423"/>
      <c r="GLB111" s="554"/>
      <c r="GLC111" s="554"/>
      <c r="GLD111" s="554"/>
      <c r="GLE111" s="424"/>
      <c r="GLF111" s="422"/>
      <c r="GLG111" s="424"/>
      <c r="GLH111" s="422"/>
      <c r="GLI111" s="423"/>
      <c r="GLJ111" s="424"/>
      <c r="GLK111" s="423"/>
      <c r="GLL111" s="554"/>
      <c r="GLM111" s="554"/>
      <c r="GLN111" s="554"/>
      <c r="GLO111" s="424"/>
      <c r="GLP111" s="422"/>
      <c r="GLQ111" s="424"/>
      <c r="GLR111" s="422"/>
      <c r="GLS111" s="423"/>
      <c r="GLT111" s="424"/>
      <c r="GLU111" s="423"/>
      <c r="GLV111" s="554"/>
      <c r="GLW111" s="554"/>
      <c r="GLX111" s="554"/>
      <c r="GLY111" s="424"/>
      <c r="GLZ111" s="422"/>
      <c r="GMA111" s="424"/>
      <c r="GMB111" s="422"/>
      <c r="GMC111" s="423"/>
      <c r="GMD111" s="424"/>
      <c r="GME111" s="423"/>
      <c r="GMF111" s="554"/>
      <c r="GMG111" s="554"/>
      <c r="GMH111" s="554"/>
      <c r="GMI111" s="424"/>
      <c r="GMJ111" s="422"/>
      <c r="GMK111" s="424"/>
      <c r="GML111" s="422"/>
      <c r="GMM111" s="423"/>
      <c r="GMN111" s="424"/>
      <c r="GMO111" s="423"/>
      <c r="GMP111" s="554"/>
      <c r="GMQ111" s="554"/>
      <c r="GMR111" s="554"/>
      <c r="GMS111" s="424"/>
      <c r="GMT111" s="422"/>
      <c r="GMU111" s="424"/>
      <c r="GMV111" s="422"/>
      <c r="GMW111" s="423"/>
      <c r="GMX111" s="424"/>
      <c r="GMY111" s="423"/>
      <c r="GMZ111" s="554"/>
      <c r="GNA111" s="554"/>
      <c r="GNB111" s="554"/>
      <c r="GNC111" s="424"/>
      <c r="GND111" s="422"/>
      <c r="GNE111" s="424"/>
      <c r="GNF111" s="422"/>
      <c r="GNG111" s="423"/>
      <c r="GNH111" s="424"/>
      <c r="GNI111" s="423"/>
      <c r="GNJ111" s="554"/>
      <c r="GNK111" s="554"/>
      <c r="GNL111" s="554"/>
      <c r="GNM111" s="424"/>
      <c r="GNN111" s="422"/>
      <c r="GNO111" s="424"/>
      <c r="GNP111" s="422"/>
      <c r="GNQ111" s="423"/>
      <c r="GNR111" s="424"/>
      <c r="GNS111" s="423"/>
      <c r="GNT111" s="554"/>
      <c r="GNU111" s="554"/>
      <c r="GNV111" s="554"/>
      <c r="GNW111" s="424"/>
      <c r="GNX111" s="422"/>
      <c r="GNY111" s="424"/>
      <c r="GNZ111" s="422"/>
      <c r="GOA111" s="423"/>
      <c r="GOB111" s="424"/>
      <c r="GOC111" s="423"/>
      <c r="GOD111" s="554"/>
      <c r="GOE111" s="554"/>
      <c r="GOF111" s="554"/>
      <c r="GOG111" s="424"/>
      <c r="GOH111" s="422"/>
      <c r="GOI111" s="424"/>
      <c r="GOJ111" s="422"/>
      <c r="GOK111" s="423"/>
      <c r="GOL111" s="424"/>
      <c r="GOM111" s="423"/>
      <c r="GON111" s="554"/>
      <c r="GOO111" s="554"/>
      <c r="GOP111" s="554"/>
      <c r="GOQ111" s="424"/>
      <c r="GOR111" s="422"/>
      <c r="GOS111" s="424"/>
      <c r="GOT111" s="422"/>
      <c r="GOU111" s="423"/>
      <c r="GOV111" s="424"/>
      <c r="GOW111" s="423"/>
      <c r="GOX111" s="554"/>
      <c r="GOY111" s="554"/>
      <c r="GOZ111" s="554"/>
      <c r="GPA111" s="424"/>
      <c r="GPB111" s="422"/>
      <c r="GPC111" s="424"/>
      <c r="GPD111" s="422"/>
      <c r="GPE111" s="423"/>
      <c r="GPF111" s="424"/>
      <c r="GPG111" s="423"/>
      <c r="GPH111" s="554"/>
      <c r="GPI111" s="554"/>
      <c r="GPJ111" s="554"/>
      <c r="GPK111" s="424"/>
      <c r="GPL111" s="422"/>
      <c r="GPM111" s="424"/>
      <c r="GPN111" s="422"/>
      <c r="GPO111" s="423"/>
      <c r="GPP111" s="424"/>
      <c r="GPQ111" s="423"/>
      <c r="GPR111" s="554"/>
      <c r="GPS111" s="554"/>
      <c r="GPT111" s="554"/>
      <c r="GPU111" s="424"/>
      <c r="GPV111" s="422"/>
      <c r="GPW111" s="424"/>
      <c r="GPX111" s="422"/>
      <c r="GPY111" s="423"/>
      <c r="GPZ111" s="424"/>
      <c r="GQA111" s="423"/>
      <c r="GQB111" s="554"/>
      <c r="GQC111" s="554"/>
      <c r="GQD111" s="554"/>
      <c r="GQE111" s="424"/>
      <c r="GQF111" s="422"/>
      <c r="GQG111" s="424"/>
      <c r="GQH111" s="422"/>
      <c r="GQI111" s="423"/>
      <c r="GQJ111" s="424"/>
      <c r="GQK111" s="423"/>
      <c r="GQL111" s="554"/>
      <c r="GQM111" s="554"/>
      <c r="GQN111" s="554"/>
      <c r="GQO111" s="424"/>
      <c r="GQP111" s="422"/>
      <c r="GQQ111" s="424"/>
      <c r="GQR111" s="422"/>
      <c r="GQS111" s="423"/>
      <c r="GQT111" s="424"/>
      <c r="GQU111" s="423"/>
      <c r="GQV111" s="554"/>
      <c r="GQW111" s="554"/>
      <c r="GQX111" s="554"/>
      <c r="GQY111" s="424"/>
      <c r="GQZ111" s="422"/>
      <c r="GRA111" s="424"/>
      <c r="GRB111" s="422"/>
      <c r="GRC111" s="423"/>
      <c r="GRD111" s="424"/>
      <c r="GRE111" s="423"/>
      <c r="GRF111" s="554"/>
      <c r="GRG111" s="554"/>
      <c r="GRH111" s="554"/>
      <c r="GRI111" s="424"/>
      <c r="GRJ111" s="422"/>
      <c r="GRK111" s="424"/>
      <c r="GRL111" s="422"/>
      <c r="GRM111" s="423"/>
      <c r="GRN111" s="424"/>
      <c r="GRO111" s="423"/>
      <c r="GRP111" s="554"/>
      <c r="GRQ111" s="554"/>
      <c r="GRR111" s="554"/>
      <c r="GRS111" s="424"/>
      <c r="GRT111" s="422"/>
      <c r="GRU111" s="424"/>
      <c r="GRV111" s="422"/>
      <c r="GRW111" s="423"/>
      <c r="GRX111" s="424"/>
      <c r="GRY111" s="423"/>
      <c r="GRZ111" s="554"/>
      <c r="GSA111" s="554"/>
      <c r="GSB111" s="554"/>
      <c r="GSC111" s="424"/>
      <c r="GSD111" s="422"/>
      <c r="GSE111" s="424"/>
      <c r="GSF111" s="422"/>
      <c r="GSG111" s="423"/>
      <c r="GSH111" s="424"/>
      <c r="GSI111" s="423"/>
      <c r="GSJ111" s="554"/>
      <c r="GSK111" s="554"/>
      <c r="GSL111" s="554"/>
      <c r="GSM111" s="424"/>
      <c r="GSN111" s="422"/>
      <c r="GSO111" s="424"/>
      <c r="GSP111" s="422"/>
      <c r="GSQ111" s="423"/>
      <c r="GSR111" s="424"/>
      <c r="GSS111" s="423"/>
      <c r="GST111" s="554"/>
      <c r="GSU111" s="554"/>
      <c r="GSV111" s="554"/>
      <c r="GSW111" s="424"/>
      <c r="GSX111" s="422"/>
      <c r="GSY111" s="424"/>
      <c r="GSZ111" s="422"/>
      <c r="GTA111" s="423"/>
      <c r="GTB111" s="424"/>
      <c r="GTC111" s="423"/>
      <c r="GTD111" s="554"/>
      <c r="GTE111" s="554"/>
      <c r="GTF111" s="554"/>
      <c r="GTG111" s="424"/>
      <c r="GTH111" s="422"/>
      <c r="GTI111" s="424"/>
      <c r="GTJ111" s="422"/>
      <c r="GTK111" s="423"/>
      <c r="GTL111" s="424"/>
      <c r="GTM111" s="423"/>
      <c r="GTN111" s="554"/>
      <c r="GTO111" s="554"/>
      <c r="GTP111" s="554"/>
      <c r="GTQ111" s="424"/>
      <c r="GTR111" s="422"/>
      <c r="GTS111" s="424"/>
      <c r="GTT111" s="422"/>
      <c r="GTU111" s="423"/>
      <c r="GTV111" s="424"/>
      <c r="GTW111" s="423"/>
      <c r="GTX111" s="554"/>
      <c r="GTY111" s="554"/>
      <c r="GTZ111" s="554"/>
      <c r="GUA111" s="424"/>
      <c r="GUB111" s="422"/>
      <c r="GUC111" s="424"/>
      <c r="GUD111" s="422"/>
      <c r="GUE111" s="423"/>
      <c r="GUF111" s="424"/>
      <c r="GUG111" s="423"/>
      <c r="GUH111" s="554"/>
      <c r="GUI111" s="554"/>
      <c r="GUJ111" s="554"/>
      <c r="GUK111" s="424"/>
      <c r="GUL111" s="422"/>
      <c r="GUM111" s="424"/>
      <c r="GUN111" s="422"/>
      <c r="GUO111" s="423"/>
      <c r="GUP111" s="424"/>
      <c r="GUQ111" s="423"/>
      <c r="GUR111" s="554"/>
      <c r="GUS111" s="554"/>
      <c r="GUT111" s="554"/>
      <c r="GUU111" s="424"/>
      <c r="GUV111" s="422"/>
      <c r="GUW111" s="424"/>
      <c r="GUX111" s="422"/>
      <c r="GUY111" s="423"/>
      <c r="GUZ111" s="424"/>
      <c r="GVA111" s="423"/>
      <c r="GVB111" s="554"/>
      <c r="GVC111" s="554"/>
      <c r="GVD111" s="554"/>
      <c r="GVE111" s="424"/>
      <c r="GVF111" s="422"/>
      <c r="GVG111" s="424"/>
      <c r="GVH111" s="422"/>
      <c r="GVI111" s="423"/>
      <c r="GVJ111" s="424"/>
      <c r="GVK111" s="423"/>
      <c r="GVL111" s="554"/>
      <c r="GVM111" s="554"/>
      <c r="GVN111" s="554"/>
      <c r="GVO111" s="424"/>
      <c r="GVP111" s="422"/>
      <c r="GVQ111" s="424"/>
      <c r="GVR111" s="422"/>
      <c r="GVS111" s="423"/>
      <c r="GVT111" s="424"/>
      <c r="GVU111" s="423"/>
      <c r="GVV111" s="554"/>
      <c r="GVW111" s="554"/>
      <c r="GVX111" s="554"/>
      <c r="GVY111" s="424"/>
      <c r="GVZ111" s="422"/>
      <c r="GWA111" s="424"/>
      <c r="GWB111" s="422"/>
      <c r="GWC111" s="423"/>
      <c r="GWD111" s="424"/>
      <c r="GWE111" s="423"/>
      <c r="GWF111" s="554"/>
      <c r="GWG111" s="554"/>
      <c r="GWH111" s="554"/>
      <c r="GWI111" s="424"/>
      <c r="GWJ111" s="422"/>
      <c r="GWK111" s="424"/>
      <c r="GWL111" s="422"/>
      <c r="GWM111" s="423"/>
      <c r="GWN111" s="424"/>
      <c r="GWO111" s="423"/>
      <c r="GWP111" s="554"/>
      <c r="GWQ111" s="554"/>
      <c r="GWR111" s="554"/>
      <c r="GWS111" s="424"/>
      <c r="GWT111" s="422"/>
      <c r="GWU111" s="424"/>
      <c r="GWV111" s="422"/>
      <c r="GWW111" s="423"/>
      <c r="GWX111" s="424"/>
      <c r="GWY111" s="423"/>
      <c r="GWZ111" s="554"/>
      <c r="GXA111" s="554"/>
      <c r="GXB111" s="554"/>
      <c r="GXC111" s="424"/>
      <c r="GXD111" s="422"/>
      <c r="GXE111" s="424"/>
      <c r="GXF111" s="422"/>
      <c r="GXG111" s="423"/>
      <c r="GXH111" s="424"/>
      <c r="GXI111" s="423"/>
      <c r="GXJ111" s="554"/>
      <c r="GXK111" s="554"/>
      <c r="GXL111" s="554"/>
      <c r="GXM111" s="424"/>
      <c r="GXN111" s="422"/>
      <c r="GXO111" s="424"/>
      <c r="GXP111" s="422"/>
      <c r="GXQ111" s="423"/>
      <c r="GXR111" s="424"/>
      <c r="GXS111" s="423"/>
      <c r="GXT111" s="554"/>
      <c r="GXU111" s="554"/>
      <c r="GXV111" s="554"/>
      <c r="GXW111" s="424"/>
      <c r="GXX111" s="422"/>
      <c r="GXY111" s="424"/>
      <c r="GXZ111" s="422"/>
      <c r="GYA111" s="423"/>
      <c r="GYB111" s="424"/>
      <c r="GYC111" s="423"/>
      <c r="GYD111" s="554"/>
      <c r="GYE111" s="554"/>
      <c r="GYF111" s="554"/>
      <c r="GYG111" s="424"/>
      <c r="GYH111" s="422"/>
      <c r="GYI111" s="424"/>
      <c r="GYJ111" s="422"/>
      <c r="GYK111" s="423"/>
      <c r="GYL111" s="424"/>
      <c r="GYM111" s="423"/>
      <c r="GYN111" s="554"/>
      <c r="GYO111" s="554"/>
      <c r="GYP111" s="554"/>
      <c r="GYQ111" s="424"/>
      <c r="GYR111" s="422"/>
      <c r="GYS111" s="424"/>
      <c r="GYT111" s="422"/>
      <c r="GYU111" s="423"/>
      <c r="GYV111" s="424"/>
      <c r="GYW111" s="423"/>
      <c r="GYX111" s="554"/>
      <c r="GYY111" s="554"/>
      <c r="GYZ111" s="554"/>
      <c r="GZA111" s="424"/>
      <c r="GZB111" s="422"/>
      <c r="GZC111" s="424"/>
      <c r="GZD111" s="422"/>
      <c r="GZE111" s="423"/>
      <c r="GZF111" s="424"/>
      <c r="GZG111" s="423"/>
      <c r="GZH111" s="554"/>
      <c r="GZI111" s="554"/>
      <c r="GZJ111" s="554"/>
      <c r="GZK111" s="424"/>
      <c r="GZL111" s="422"/>
      <c r="GZM111" s="424"/>
      <c r="GZN111" s="422"/>
      <c r="GZO111" s="423"/>
      <c r="GZP111" s="424"/>
      <c r="GZQ111" s="423"/>
      <c r="GZR111" s="554"/>
      <c r="GZS111" s="554"/>
      <c r="GZT111" s="554"/>
      <c r="GZU111" s="424"/>
      <c r="GZV111" s="422"/>
      <c r="GZW111" s="424"/>
      <c r="GZX111" s="422"/>
      <c r="GZY111" s="423"/>
      <c r="GZZ111" s="424"/>
      <c r="HAA111" s="423"/>
      <c r="HAB111" s="554"/>
      <c r="HAC111" s="554"/>
      <c r="HAD111" s="554"/>
      <c r="HAE111" s="424"/>
      <c r="HAF111" s="422"/>
      <c r="HAG111" s="424"/>
      <c r="HAH111" s="422"/>
      <c r="HAI111" s="423"/>
      <c r="HAJ111" s="424"/>
      <c r="HAK111" s="423"/>
      <c r="HAL111" s="554"/>
      <c r="HAM111" s="554"/>
      <c r="HAN111" s="554"/>
      <c r="HAO111" s="424"/>
      <c r="HAP111" s="422"/>
      <c r="HAQ111" s="424"/>
      <c r="HAR111" s="422"/>
      <c r="HAS111" s="423"/>
      <c r="HAT111" s="424"/>
      <c r="HAU111" s="423"/>
      <c r="HAV111" s="554"/>
      <c r="HAW111" s="554"/>
      <c r="HAX111" s="554"/>
      <c r="HAY111" s="424"/>
      <c r="HAZ111" s="422"/>
      <c r="HBA111" s="424"/>
      <c r="HBB111" s="422"/>
      <c r="HBC111" s="423"/>
      <c r="HBD111" s="424"/>
      <c r="HBE111" s="423"/>
      <c r="HBF111" s="554"/>
      <c r="HBG111" s="554"/>
      <c r="HBH111" s="554"/>
      <c r="HBI111" s="424"/>
      <c r="HBJ111" s="422"/>
      <c r="HBK111" s="424"/>
      <c r="HBL111" s="422"/>
      <c r="HBM111" s="423"/>
      <c r="HBN111" s="424"/>
      <c r="HBO111" s="423"/>
      <c r="HBP111" s="554"/>
      <c r="HBQ111" s="554"/>
      <c r="HBR111" s="554"/>
      <c r="HBS111" s="424"/>
      <c r="HBT111" s="422"/>
      <c r="HBU111" s="424"/>
      <c r="HBV111" s="422"/>
      <c r="HBW111" s="423"/>
      <c r="HBX111" s="424"/>
      <c r="HBY111" s="423"/>
      <c r="HBZ111" s="554"/>
      <c r="HCA111" s="554"/>
      <c r="HCB111" s="554"/>
      <c r="HCC111" s="424"/>
      <c r="HCD111" s="422"/>
      <c r="HCE111" s="424"/>
      <c r="HCF111" s="422"/>
      <c r="HCG111" s="423"/>
      <c r="HCH111" s="424"/>
      <c r="HCI111" s="423"/>
      <c r="HCJ111" s="554"/>
      <c r="HCK111" s="554"/>
      <c r="HCL111" s="554"/>
      <c r="HCM111" s="424"/>
      <c r="HCN111" s="422"/>
      <c r="HCO111" s="424"/>
      <c r="HCP111" s="422"/>
      <c r="HCQ111" s="423"/>
      <c r="HCR111" s="424"/>
      <c r="HCS111" s="423"/>
      <c r="HCT111" s="554"/>
      <c r="HCU111" s="554"/>
      <c r="HCV111" s="554"/>
      <c r="HCW111" s="424"/>
      <c r="HCX111" s="422"/>
      <c r="HCY111" s="424"/>
      <c r="HCZ111" s="422"/>
      <c r="HDA111" s="423"/>
      <c r="HDB111" s="424"/>
      <c r="HDC111" s="423"/>
      <c r="HDD111" s="554"/>
      <c r="HDE111" s="554"/>
      <c r="HDF111" s="554"/>
      <c r="HDG111" s="424"/>
      <c r="HDH111" s="422"/>
      <c r="HDI111" s="424"/>
      <c r="HDJ111" s="422"/>
      <c r="HDK111" s="423"/>
      <c r="HDL111" s="424"/>
      <c r="HDM111" s="423"/>
      <c r="HDN111" s="554"/>
      <c r="HDO111" s="554"/>
      <c r="HDP111" s="554"/>
      <c r="HDQ111" s="424"/>
      <c r="HDR111" s="422"/>
      <c r="HDS111" s="424"/>
      <c r="HDT111" s="422"/>
      <c r="HDU111" s="423"/>
      <c r="HDV111" s="424"/>
      <c r="HDW111" s="423"/>
      <c r="HDX111" s="554"/>
      <c r="HDY111" s="554"/>
      <c r="HDZ111" s="554"/>
      <c r="HEA111" s="424"/>
      <c r="HEB111" s="422"/>
      <c r="HEC111" s="424"/>
      <c r="HED111" s="422"/>
      <c r="HEE111" s="423"/>
      <c r="HEF111" s="424"/>
      <c r="HEG111" s="423"/>
      <c r="HEH111" s="554"/>
      <c r="HEI111" s="554"/>
      <c r="HEJ111" s="554"/>
      <c r="HEK111" s="424"/>
      <c r="HEL111" s="422"/>
      <c r="HEM111" s="424"/>
      <c r="HEN111" s="422"/>
      <c r="HEO111" s="423"/>
      <c r="HEP111" s="424"/>
      <c r="HEQ111" s="423"/>
      <c r="HER111" s="554"/>
      <c r="HES111" s="554"/>
      <c r="HET111" s="554"/>
      <c r="HEU111" s="424"/>
      <c r="HEV111" s="422"/>
      <c r="HEW111" s="424"/>
      <c r="HEX111" s="422"/>
      <c r="HEY111" s="423"/>
      <c r="HEZ111" s="424"/>
      <c r="HFA111" s="423"/>
      <c r="HFB111" s="554"/>
      <c r="HFC111" s="554"/>
      <c r="HFD111" s="554"/>
      <c r="HFE111" s="424"/>
      <c r="HFF111" s="422"/>
      <c r="HFG111" s="424"/>
      <c r="HFH111" s="422"/>
      <c r="HFI111" s="423"/>
      <c r="HFJ111" s="424"/>
      <c r="HFK111" s="423"/>
      <c r="HFL111" s="554"/>
      <c r="HFM111" s="554"/>
      <c r="HFN111" s="554"/>
      <c r="HFO111" s="424"/>
      <c r="HFP111" s="422"/>
      <c r="HFQ111" s="424"/>
      <c r="HFR111" s="422"/>
      <c r="HFS111" s="423"/>
      <c r="HFT111" s="424"/>
      <c r="HFU111" s="423"/>
      <c r="HFV111" s="554"/>
      <c r="HFW111" s="554"/>
      <c r="HFX111" s="554"/>
      <c r="HFY111" s="424"/>
      <c r="HFZ111" s="422"/>
      <c r="HGA111" s="424"/>
      <c r="HGB111" s="422"/>
      <c r="HGC111" s="423"/>
      <c r="HGD111" s="424"/>
      <c r="HGE111" s="423"/>
      <c r="HGF111" s="554"/>
      <c r="HGG111" s="554"/>
      <c r="HGH111" s="554"/>
      <c r="HGI111" s="424"/>
      <c r="HGJ111" s="422"/>
      <c r="HGK111" s="424"/>
      <c r="HGL111" s="422"/>
      <c r="HGM111" s="423"/>
      <c r="HGN111" s="424"/>
      <c r="HGO111" s="423"/>
      <c r="HGP111" s="554"/>
      <c r="HGQ111" s="554"/>
      <c r="HGR111" s="554"/>
      <c r="HGS111" s="424"/>
      <c r="HGT111" s="422"/>
      <c r="HGU111" s="424"/>
      <c r="HGV111" s="422"/>
      <c r="HGW111" s="423"/>
      <c r="HGX111" s="424"/>
      <c r="HGY111" s="423"/>
      <c r="HGZ111" s="554"/>
      <c r="HHA111" s="554"/>
      <c r="HHB111" s="554"/>
      <c r="HHC111" s="424"/>
      <c r="HHD111" s="422"/>
      <c r="HHE111" s="424"/>
      <c r="HHF111" s="422"/>
      <c r="HHG111" s="423"/>
      <c r="HHH111" s="424"/>
      <c r="HHI111" s="423"/>
      <c r="HHJ111" s="554"/>
      <c r="HHK111" s="554"/>
      <c r="HHL111" s="554"/>
      <c r="HHM111" s="424"/>
      <c r="HHN111" s="422"/>
      <c r="HHO111" s="424"/>
      <c r="HHP111" s="422"/>
      <c r="HHQ111" s="423"/>
      <c r="HHR111" s="424"/>
      <c r="HHS111" s="423"/>
      <c r="HHT111" s="554"/>
      <c r="HHU111" s="554"/>
      <c r="HHV111" s="554"/>
      <c r="HHW111" s="424"/>
      <c r="HHX111" s="422"/>
      <c r="HHY111" s="424"/>
      <c r="HHZ111" s="422"/>
      <c r="HIA111" s="423"/>
      <c r="HIB111" s="424"/>
      <c r="HIC111" s="423"/>
      <c r="HID111" s="554"/>
      <c r="HIE111" s="554"/>
      <c r="HIF111" s="554"/>
      <c r="HIG111" s="424"/>
      <c r="HIH111" s="422"/>
      <c r="HII111" s="424"/>
      <c r="HIJ111" s="422"/>
      <c r="HIK111" s="423"/>
      <c r="HIL111" s="424"/>
      <c r="HIM111" s="423"/>
      <c r="HIN111" s="554"/>
      <c r="HIO111" s="554"/>
      <c r="HIP111" s="554"/>
      <c r="HIQ111" s="424"/>
      <c r="HIR111" s="422"/>
      <c r="HIS111" s="424"/>
      <c r="HIT111" s="422"/>
      <c r="HIU111" s="423"/>
      <c r="HIV111" s="424"/>
      <c r="HIW111" s="423"/>
      <c r="HIX111" s="554"/>
      <c r="HIY111" s="554"/>
      <c r="HIZ111" s="554"/>
      <c r="HJA111" s="424"/>
      <c r="HJB111" s="422"/>
      <c r="HJC111" s="424"/>
      <c r="HJD111" s="422"/>
      <c r="HJE111" s="423"/>
      <c r="HJF111" s="424"/>
      <c r="HJG111" s="423"/>
      <c r="HJH111" s="554"/>
      <c r="HJI111" s="554"/>
      <c r="HJJ111" s="554"/>
      <c r="HJK111" s="424"/>
      <c r="HJL111" s="422"/>
      <c r="HJM111" s="424"/>
      <c r="HJN111" s="422"/>
      <c r="HJO111" s="423"/>
      <c r="HJP111" s="424"/>
      <c r="HJQ111" s="423"/>
      <c r="HJR111" s="554"/>
      <c r="HJS111" s="554"/>
      <c r="HJT111" s="554"/>
      <c r="HJU111" s="424"/>
      <c r="HJV111" s="422"/>
      <c r="HJW111" s="424"/>
      <c r="HJX111" s="422"/>
      <c r="HJY111" s="423"/>
      <c r="HJZ111" s="424"/>
      <c r="HKA111" s="423"/>
      <c r="HKB111" s="554"/>
      <c r="HKC111" s="554"/>
      <c r="HKD111" s="554"/>
      <c r="HKE111" s="424"/>
      <c r="HKF111" s="422"/>
      <c r="HKG111" s="424"/>
      <c r="HKH111" s="422"/>
      <c r="HKI111" s="423"/>
      <c r="HKJ111" s="424"/>
      <c r="HKK111" s="423"/>
      <c r="HKL111" s="554"/>
      <c r="HKM111" s="554"/>
      <c r="HKN111" s="554"/>
      <c r="HKO111" s="424"/>
      <c r="HKP111" s="422"/>
      <c r="HKQ111" s="424"/>
      <c r="HKR111" s="422"/>
      <c r="HKS111" s="423"/>
      <c r="HKT111" s="424"/>
      <c r="HKU111" s="423"/>
      <c r="HKV111" s="554"/>
      <c r="HKW111" s="554"/>
      <c r="HKX111" s="554"/>
      <c r="HKY111" s="424"/>
      <c r="HKZ111" s="422"/>
      <c r="HLA111" s="424"/>
      <c r="HLB111" s="422"/>
      <c r="HLC111" s="423"/>
      <c r="HLD111" s="424"/>
      <c r="HLE111" s="423"/>
      <c r="HLF111" s="554"/>
      <c r="HLG111" s="554"/>
      <c r="HLH111" s="554"/>
      <c r="HLI111" s="424"/>
      <c r="HLJ111" s="422"/>
      <c r="HLK111" s="424"/>
      <c r="HLL111" s="422"/>
      <c r="HLM111" s="423"/>
      <c r="HLN111" s="424"/>
      <c r="HLO111" s="423"/>
      <c r="HLP111" s="554"/>
      <c r="HLQ111" s="554"/>
      <c r="HLR111" s="554"/>
      <c r="HLS111" s="424"/>
      <c r="HLT111" s="422"/>
      <c r="HLU111" s="424"/>
      <c r="HLV111" s="422"/>
      <c r="HLW111" s="423"/>
      <c r="HLX111" s="424"/>
      <c r="HLY111" s="423"/>
      <c r="HLZ111" s="554"/>
      <c r="HMA111" s="554"/>
      <c r="HMB111" s="554"/>
      <c r="HMC111" s="424"/>
      <c r="HMD111" s="422"/>
      <c r="HME111" s="424"/>
      <c r="HMF111" s="422"/>
      <c r="HMG111" s="423"/>
      <c r="HMH111" s="424"/>
      <c r="HMI111" s="423"/>
      <c r="HMJ111" s="554"/>
      <c r="HMK111" s="554"/>
      <c r="HML111" s="554"/>
      <c r="HMM111" s="424"/>
      <c r="HMN111" s="422"/>
      <c r="HMO111" s="424"/>
      <c r="HMP111" s="422"/>
      <c r="HMQ111" s="423"/>
      <c r="HMR111" s="424"/>
      <c r="HMS111" s="423"/>
      <c r="HMT111" s="554"/>
      <c r="HMU111" s="554"/>
      <c r="HMV111" s="554"/>
      <c r="HMW111" s="424"/>
      <c r="HMX111" s="422"/>
      <c r="HMY111" s="424"/>
      <c r="HMZ111" s="422"/>
      <c r="HNA111" s="423"/>
      <c r="HNB111" s="424"/>
      <c r="HNC111" s="423"/>
      <c r="HND111" s="554"/>
      <c r="HNE111" s="554"/>
      <c r="HNF111" s="554"/>
      <c r="HNG111" s="424"/>
      <c r="HNH111" s="422"/>
      <c r="HNI111" s="424"/>
      <c r="HNJ111" s="422"/>
      <c r="HNK111" s="423"/>
      <c r="HNL111" s="424"/>
      <c r="HNM111" s="423"/>
      <c r="HNN111" s="554"/>
      <c r="HNO111" s="554"/>
      <c r="HNP111" s="554"/>
      <c r="HNQ111" s="424"/>
      <c r="HNR111" s="422"/>
      <c r="HNS111" s="424"/>
      <c r="HNT111" s="422"/>
      <c r="HNU111" s="423"/>
      <c r="HNV111" s="424"/>
      <c r="HNW111" s="423"/>
      <c r="HNX111" s="554"/>
      <c r="HNY111" s="554"/>
      <c r="HNZ111" s="554"/>
      <c r="HOA111" s="424"/>
      <c r="HOB111" s="422"/>
      <c r="HOC111" s="424"/>
      <c r="HOD111" s="422"/>
      <c r="HOE111" s="423"/>
      <c r="HOF111" s="424"/>
      <c r="HOG111" s="423"/>
      <c r="HOH111" s="554"/>
      <c r="HOI111" s="554"/>
      <c r="HOJ111" s="554"/>
      <c r="HOK111" s="424"/>
      <c r="HOL111" s="422"/>
      <c r="HOM111" s="424"/>
      <c r="HON111" s="422"/>
      <c r="HOO111" s="423"/>
      <c r="HOP111" s="424"/>
      <c r="HOQ111" s="423"/>
      <c r="HOR111" s="554"/>
      <c r="HOS111" s="554"/>
      <c r="HOT111" s="554"/>
      <c r="HOU111" s="424"/>
      <c r="HOV111" s="422"/>
      <c r="HOW111" s="424"/>
      <c r="HOX111" s="422"/>
      <c r="HOY111" s="423"/>
      <c r="HOZ111" s="424"/>
      <c r="HPA111" s="423"/>
      <c r="HPB111" s="554"/>
      <c r="HPC111" s="554"/>
      <c r="HPD111" s="554"/>
      <c r="HPE111" s="424"/>
      <c r="HPF111" s="422"/>
      <c r="HPG111" s="424"/>
      <c r="HPH111" s="422"/>
      <c r="HPI111" s="423"/>
      <c r="HPJ111" s="424"/>
      <c r="HPK111" s="423"/>
      <c r="HPL111" s="554"/>
      <c r="HPM111" s="554"/>
      <c r="HPN111" s="554"/>
      <c r="HPO111" s="424"/>
      <c r="HPP111" s="422"/>
      <c r="HPQ111" s="424"/>
      <c r="HPR111" s="422"/>
      <c r="HPS111" s="423"/>
      <c r="HPT111" s="424"/>
      <c r="HPU111" s="423"/>
      <c r="HPV111" s="554"/>
      <c r="HPW111" s="554"/>
      <c r="HPX111" s="554"/>
      <c r="HPY111" s="424"/>
      <c r="HPZ111" s="422"/>
      <c r="HQA111" s="424"/>
      <c r="HQB111" s="422"/>
      <c r="HQC111" s="423"/>
      <c r="HQD111" s="424"/>
      <c r="HQE111" s="423"/>
      <c r="HQF111" s="554"/>
      <c r="HQG111" s="554"/>
      <c r="HQH111" s="554"/>
      <c r="HQI111" s="424"/>
      <c r="HQJ111" s="422"/>
      <c r="HQK111" s="424"/>
      <c r="HQL111" s="422"/>
      <c r="HQM111" s="423"/>
      <c r="HQN111" s="424"/>
      <c r="HQO111" s="423"/>
      <c r="HQP111" s="554"/>
      <c r="HQQ111" s="554"/>
      <c r="HQR111" s="554"/>
      <c r="HQS111" s="424"/>
      <c r="HQT111" s="422"/>
      <c r="HQU111" s="424"/>
      <c r="HQV111" s="422"/>
      <c r="HQW111" s="423"/>
      <c r="HQX111" s="424"/>
      <c r="HQY111" s="423"/>
      <c r="HQZ111" s="554"/>
      <c r="HRA111" s="554"/>
      <c r="HRB111" s="554"/>
      <c r="HRC111" s="424"/>
      <c r="HRD111" s="422"/>
      <c r="HRE111" s="424"/>
      <c r="HRF111" s="422"/>
      <c r="HRG111" s="423"/>
      <c r="HRH111" s="424"/>
      <c r="HRI111" s="423"/>
      <c r="HRJ111" s="554"/>
      <c r="HRK111" s="554"/>
      <c r="HRL111" s="554"/>
      <c r="HRM111" s="424"/>
      <c r="HRN111" s="422"/>
      <c r="HRO111" s="424"/>
      <c r="HRP111" s="422"/>
      <c r="HRQ111" s="423"/>
      <c r="HRR111" s="424"/>
      <c r="HRS111" s="423"/>
      <c r="HRT111" s="554"/>
      <c r="HRU111" s="554"/>
      <c r="HRV111" s="554"/>
      <c r="HRW111" s="424"/>
      <c r="HRX111" s="422"/>
      <c r="HRY111" s="424"/>
      <c r="HRZ111" s="422"/>
      <c r="HSA111" s="423"/>
      <c r="HSB111" s="424"/>
      <c r="HSC111" s="423"/>
      <c r="HSD111" s="554"/>
      <c r="HSE111" s="554"/>
      <c r="HSF111" s="554"/>
      <c r="HSG111" s="424"/>
      <c r="HSH111" s="422"/>
      <c r="HSI111" s="424"/>
      <c r="HSJ111" s="422"/>
      <c r="HSK111" s="423"/>
      <c r="HSL111" s="424"/>
      <c r="HSM111" s="423"/>
      <c r="HSN111" s="554"/>
      <c r="HSO111" s="554"/>
      <c r="HSP111" s="554"/>
      <c r="HSQ111" s="424"/>
      <c r="HSR111" s="422"/>
      <c r="HSS111" s="424"/>
      <c r="HST111" s="422"/>
      <c r="HSU111" s="423"/>
      <c r="HSV111" s="424"/>
      <c r="HSW111" s="423"/>
      <c r="HSX111" s="554"/>
      <c r="HSY111" s="554"/>
      <c r="HSZ111" s="554"/>
      <c r="HTA111" s="424"/>
      <c r="HTB111" s="422"/>
      <c r="HTC111" s="424"/>
      <c r="HTD111" s="422"/>
      <c r="HTE111" s="423"/>
      <c r="HTF111" s="424"/>
      <c r="HTG111" s="423"/>
      <c r="HTH111" s="554"/>
      <c r="HTI111" s="554"/>
      <c r="HTJ111" s="554"/>
      <c r="HTK111" s="424"/>
      <c r="HTL111" s="422"/>
      <c r="HTM111" s="424"/>
      <c r="HTN111" s="422"/>
      <c r="HTO111" s="423"/>
      <c r="HTP111" s="424"/>
      <c r="HTQ111" s="423"/>
      <c r="HTR111" s="554"/>
      <c r="HTS111" s="554"/>
      <c r="HTT111" s="554"/>
      <c r="HTU111" s="424"/>
      <c r="HTV111" s="422"/>
      <c r="HTW111" s="424"/>
      <c r="HTX111" s="422"/>
      <c r="HTY111" s="423"/>
      <c r="HTZ111" s="424"/>
      <c r="HUA111" s="423"/>
      <c r="HUB111" s="554"/>
      <c r="HUC111" s="554"/>
      <c r="HUD111" s="554"/>
      <c r="HUE111" s="424"/>
      <c r="HUF111" s="422"/>
      <c r="HUG111" s="424"/>
      <c r="HUH111" s="422"/>
      <c r="HUI111" s="423"/>
      <c r="HUJ111" s="424"/>
      <c r="HUK111" s="423"/>
      <c r="HUL111" s="554"/>
      <c r="HUM111" s="554"/>
      <c r="HUN111" s="554"/>
      <c r="HUO111" s="424"/>
      <c r="HUP111" s="422"/>
      <c r="HUQ111" s="424"/>
      <c r="HUR111" s="422"/>
      <c r="HUS111" s="423"/>
      <c r="HUT111" s="424"/>
      <c r="HUU111" s="423"/>
      <c r="HUV111" s="554"/>
      <c r="HUW111" s="554"/>
      <c r="HUX111" s="554"/>
      <c r="HUY111" s="424"/>
      <c r="HUZ111" s="422"/>
      <c r="HVA111" s="424"/>
      <c r="HVB111" s="422"/>
      <c r="HVC111" s="423"/>
      <c r="HVD111" s="424"/>
      <c r="HVE111" s="423"/>
      <c r="HVF111" s="554"/>
      <c r="HVG111" s="554"/>
      <c r="HVH111" s="554"/>
      <c r="HVI111" s="424"/>
      <c r="HVJ111" s="422"/>
      <c r="HVK111" s="424"/>
      <c r="HVL111" s="422"/>
      <c r="HVM111" s="423"/>
      <c r="HVN111" s="424"/>
      <c r="HVO111" s="423"/>
      <c r="HVP111" s="554"/>
      <c r="HVQ111" s="554"/>
      <c r="HVR111" s="554"/>
      <c r="HVS111" s="424"/>
      <c r="HVT111" s="422"/>
      <c r="HVU111" s="424"/>
      <c r="HVV111" s="422"/>
      <c r="HVW111" s="423"/>
      <c r="HVX111" s="424"/>
      <c r="HVY111" s="423"/>
      <c r="HVZ111" s="554"/>
      <c r="HWA111" s="554"/>
      <c r="HWB111" s="554"/>
      <c r="HWC111" s="424"/>
      <c r="HWD111" s="422"/>
      <c r="HWE111" s="424"/>
      <c r="HWF111" s="422"/>
      <c r="HWG111" s="423"/>
      <c r="HWH111" s="424"/>
      <c r="HWI111" s="423"/>
      <c r="HWJ111" s="554"/>
      <c r="HWK111" s="554"/>
      <c r="HWL111" s="554"/>
      <c r="HWM111" s="424"/>
      <c r="HWN111" s="422"/>
      <c r="HWO111" s="424"/>
      <c r="HWP111" s="422"/>
      <c r="HWQ111" s="423"/>
      <c r="HWR111" s="424"/>
      <c r="HWS111" s="423"/>
      <c r="HWT111" s="554"/>
      <c r="HWU111" s="554"/>
      <c r="HWV111" s="554"/>
      <c r="HWW111" s="424"/>
      <c r="HWX111" s="422"/>
      <c r="HWY111" s="424"/>
      <c r="HWZ111" s="422"/>
      <c r="HXA111" s="423"/>
      <c r="HXB111" s="424"/>
      <c r="HXC111" s="423"/>
      <c r="HXD111" s="554"/>
      <c r="HXE111" s="554"/>
      <c r="HXF111" s="554"/>
      <c r="HXG111" s="424"/>
      <c r="HXH111" s="422"/>
      <c r="HXI111" s="424"/>
      <c r="HXJ111" s="422"/>
      <c r="HXK111" s="423"/>
      <c r="HXL111" s="424"/>
      <c r="HXM111" s="423"/>
      <c r="HXN111" s="554"/>
      <c r="HXO111" s="554"/>
      <c r="HXP111" s="554"/>
      <c r="HXQ111" s="424"/>
      <c r="HXR111" s="422"/>
      <c r="HXS111" s="424"/>
      <c r="HXT111" s="422"/>
      <c r="HXU111" s="423"/>
      <c r="HXV111" s="424"/>
      <c r="HXW111" s="423"/>
      <c r="HXX111" s="554"/>
      <c r="HXY111" s="554"/>
      <c r="HXZ111" s="554"/>
      <c r="HYA111" s="424"/>
      <c r="HYB111" s="422"/>
      <c r="HYC111" s="424"/>
      <c r="HYD111" s="422"/>
      <c r="HYE111" s="423"/>
      <c r="HYF111" s="424"/>
      <c r="HYG111" s="423"/>
      <c r="HYH111" s="554"/>
      <c r="HYI111" s="554"/>
      <c r="HYJ111" s="554"/>
      <c r="HYK111" s="424"/>
      <c r="HYL111" s="422"/>
      <c r="HYM111" s="424"/>
      <c r="HYN111" s="422"/>
      <c r="HYO111" s="423"/>
      <c r="HYP111" s="424"/>
      <c r="HYQ111" s="423"/>
      <c r="HYR111" s="554"/>
      <c r="HYS111" s="554"/>
      <c r="HYT111" s="554"/>
      <c r="HYU111" s="424"/>
      <c r="HYV111" s="422"/>
      <c r="HYW111" s="424"/>
      <c r="HYX111" s="422"/>
      <c r="HYY111" s="423"/>
      <c r="HYZ111" s="424"/>
      <c r="HZA111" s="423"/>
      <c r="HZB111" s="554"/>
      <c r="HZC111" s="554"/>
      <c r="HZD111" s="554"/>
      <c r="HZE111" s="424"/>
      <c r="HZF111" s="422"/>
      <c r="HZG111" s="424"/>
      <c r="HZH111" s="422"/>
      <c r="HZI111" s="423"/>
      <c r="HZJ111" s="424"/>
      <c r="HZK111" s="423"/>
      <c r="HZL111" s="554"/>
      <c r="HZM111" s="554"/>
      <c r="HZN111" s="554"/>
      <c r="HZO111" s="424"/>
      <c r="HZP111" s="422"/>
      <c r="HZQ111" s="424"/>
      <c r="HZR111" s="422"/>
      <c r="HZS111" s="423"/>
      <c r="HZT111" s="424"/>
      <c r="HZU111" s="423"/>
      <c r="HZV111" s="554"/>
      <c r="HZW111" s="554"/>
      <c r="HZX111" s="554"/>
      <c r="HZY111" s="424"/>
      <c r="HZZ111" s="422"/>
      <c r="IAA111" s="424"/>
      <c r="IAB111" s="422"/>
      <c r="IAC111" s="423"/>
      <c r="IAD111" s="424"/>
      <c r="IAE111" s="423"/>
      <c r="IAF111" s="554"/>
      <c r="IAG111" s="554"/>
      <c r="IAH111" s="554"/>
      <c r="IAI111" s="424"/>
      <c r="IAJ111" s="422"/>
      <c r="IAK111" s="424"/>
      <c r="IAL111" s="422"/>
      <c r="IAM111" s="423"/>
      <c r="IAN111" s="424"/>
      <c r="IAO111" s="423"/>
      <c r="IAP111" s="554"/>
      <c r="IAQ111" s="554"/>
      <c r="IAR111" s="554"/>
      <c r="IAS111" s="424"/>
      <c r="IAT111" s="422"/>
      <c r="IAU111" s="424"/>
      <c r="IAV111" s="422"/>
      <c r="IAW111" s="423"/>
      <c r="IAX111" s="424"/>
      <c r="IAY111" s="423"/>
      <c r="IAZ111" s="554"/>
      <c r="IBA111" s="554"/>
      <c r="IBB111" s="554"/>
      <c r="IBC111" s="424"/>
      <c r="IBD111" s="422"/>
      <c r="IBE111" s="424"/>
      <c r="IBF111" s="422"/>
      <c r="IBG111" s="423"/>
      <c r="IBH111" s="424"/>
      <c r="IBI111" s="423"/>
      <c r="IBJ111" s="554"/>
      <c r="IBK111" s="554"/>
      <c r="IBL111" s="554"/>
      <c r="IBM111" s="424"/>
      <c r="IBN111" s="422"/>
      <c r="IBO111" s="424"/>
      <c r="IBP111" s="422"/>
      <c r="IBQ111" s="423"/>
      <c r="IBR111" s="424"/>
      <c r="IBS111" s="423"/>
      <c r="IBT111" s="554"/>
      <c r="IBU111" s="554"/>
      <c r="IBV111" s="554"/>
      <c r="IBW111" s="424"/>
      <c r="IBX111" s="422"/>
      <c r="IBY111" s="424"/>
      <c r="IBZ111" s="422"/>
      <c r="ICA111" s="423"/>
      <c r="ICB111" s="424"/>
      <c r="ICC111" s="423"/>
      <c r="ICD111" s="554"/>
      <c r="ICE111" s="554"/>
      <c r="ICF111" s="554"/>
      <c r="ICG111" s="424"/>
      <c r="ICH111" s="422"/>
      <c r="ICI111" s="424"/>
      <c r="ICJ111" s="422"/>
      <c r="ICK111" s="423"/>
      <c r="ICL111" s="424"/>
      <c r="ICM111" s="423"/>
      <c r="ICN111" s="554"/>
      <c r="ICO111" s="554"/>
      <c r="ICP111" s="554"/>
      <c r="ICQ111" s="424"/>
      <c r="ICR111" s="422"/>
      <c r="ICS111" s="424"/>
      <c r="ICT111" s="422"/>
      <c r="ICU111" s="423"/>
      <c r="ICV111" s="424"/>
      <c r="ICW111" s="423"/>
      <c r="ICX111" s="554"/>
      <c r="ICY111" s="554"/>
      <c r="ICZ111" s="554"/>
      <c r="IDA111" s="424"/>
      <c r="IDB111" s="422"/>
      <c r="IDC111" s="424"/>
      <c r="IDD111" s="422"/>
      <c r="IDE111" s="423"/>
      <c r="IDF111" s="424"/>
      <c r="IDG111" s="423"/>
      <c r="IDH111" s="554"/>
      <c r="IDI111" s="554"/>
      <c r="IDJ111" s="554"/>
      <c r="IDK111" s="424"/>
      <c r="IDL111" s="422"/>
      <c r="IDM111" s="424"/>
      <c r="IDN111" s="422"/>
      <c r="IDO111" s="423"/>
      <c r="IDP111" s="424"/>
      <c r="IDQ111" s="423"/>
      <c r="IDR111" s="554"/>
      <c r="IDS111" s="554"/>
      <c r="IDT111" s="554"/>
      <c r="IDU111" s="424"/>
      <c r="IDV111" s="422"/>
      <c r="IDW111" s="424"/>
      <c r="IDX111" s="422"/>
      <c r="IDY111" s="423"/>
      <c r="IDZ111" s="424"/>
      <c r="IEA111" s="423"/>
      <c r="IEB111" s="554"/>
      <c r="IEC111" s="554"/>
      <c r="IED111" s="554"/>
      <c r="IEE111" s="424"/>
      <c r="IEF111" s="422"/>
      <c r="IEG111" s="424"/>
      <c r="IEH111" s="422"/>
      <c r="IEI111" s="423"/>
      <c r="IEJ111" s="424"/>
      <c r="IEK111" s="423"/>
      <c r="IEL111" s="554"/>
      <c r="IEM111" s="554"/>
      <c r="IEN111" s="554"/>
      <c r="IEO111" s="424"/>
      <c r="IEP111" s="422"/>
      <c r="IEQ111" s="424"/>
      <c r="IER111" s="422"/>
      <c r="IES111" s="423"/>
      <c r="IET111" s="424"/>
      <c r="IEU111" s="423"/>
      <c r="IEV111" s="554"/>
      <c r="IEW111" s="554"/>
      <c r="IEX111" s="554"/>
      <c r="IEY111" s="424"/>
      <c r="IEZ111" s="422"/>
      <c r="IFA111" s="424"/>
      <c r="IFB111" s="422"/>
      <c r="IFC111" s="423"/>
      <c r="IFD111" s="424"/>
      <c r="IFE111" s="423"/>
      <c r="IFF111" s="554"/>
      <c r="IFG111" s="554"/>
      <c r="IFH111" s="554"/>
      <c r="IFI111" s="424"/>
      <c r="IFJ111" s="422"/>
      <c r="IFK111" s="424"/>
      <c r="IFL111" s="422"/>
      <c r="IFM111" s="423"/>
      <c r="IFN111" s="424"/>
      <c r="IFO111" s="423"/>
      <c r="IFP111" s="554"/>
      <c r="IFQ111" s="554"/>
      <c r="IFR111" s="554"/>
      <c r="IFS111" s="424"/>
      <c r="IFT111" s="422"/>
      <c r="IFU111" s="424"/>
      <c r="IFV111" s="422"/>
      <c r="IFW111" s="423"/>
      <c r="IFX111" s="424"/>
      <c r="IFY111" s="423"/>
      <c r="IFZ111" s="554"/>
      <c r="IGA111" s="554"/>
      <c r="IGB111" s="554"/>
      <c r="IGC111" s="424"/>
      <c r="IGD111" s="422"/>
      <c r="IGE111" s="424"/>
      <c r="IGF111" s="422"/>
      <c r="IGG111" s="423"/>
      <c r="IGH111" s="424"/>
      <c r="IGI111" s="423"/>
      <c r="IGJ111" s="554"/>
      <c r="IGK111" s="554"/>
      <c r="IGL111" s="554"/>
      <c r="IGM111" s="424"/>
      <c r="IGN111" s="422"/>
      <c r="IGO111" s="424"/>
      <c r="IGP111" s="422"/>
      <c r="IGQ111" s="423"/>
      <c r="IGR111" s="424"/>
      <c r="IGS111" s="423"/>
      <c r="IGT111" s="554"/>
      <c r="IGU111" s="554"/>
      <c r="IGV111" s="554"/>
      <c r="IGW111" s="424"/>
      <c r="IGX111" s="422"/>
      <c r="IGY111" s="424"/>
      <c r="IGZ111" s="422"/>
      <c r="IHA111" s="423"/>
      <c r="IHB111" s="424"/>
      <c r="IHC111" s="423"/>
      <c r="IHD111" s="554"/>
      <c r="IHE111" s="554"/>
      <c r="IHF111" s="554"/>
      <c r="IHG111" s="424"/>
      <c r="IHH111" s="422"/>
      <c r="IHI111" s="424"/>
      <c r="IHJ111" s="422"/>
      <c r="IHK111" s="423"/>
      <c r="IHL111" s="424"/>
      <c r="IHM111" s="423"/>
      <c r="IHN111" s="554"/>
      <c r="IHO111" s="554"/>
      <c r="IHP111" s="554"/>
      <c r="IHQ111" s="424"/>
      <c r="IHR111" s="422"/>
      <c r="IHS111" s="424"/>
      <c r="IHT111" s="422"/>
      <c r="IHU111" s="423"/>
      <c r="IHV111" s="424"/>
      <c r="IHW111" s="423"/>
      <c r="IHX111" s="554"/>
      <c r="IHY111" s="554"/>
      <c r="IHZ111" s="554"/>
      <c r="IIA111" s="424"/>
      <c r="IIB111" s="422"/>
      <c r="IIC111" s="424"/>
      <c r="IID111" s="422"/>
      <c r="IIE111" s="423"/>
      <c r="IIF111" s="424"/>
      <c r="IIG111" s="423"/>
      <c r="IIH111" s="554"/>
      <c r="III111" s="554"/>
      <c r="IIJ111" s="554"/>
      <c r="IIK111" s="424"/>
      <c r="IIL111" s="422"/>
      <c r="IIM111" s="424"/>
      <c r="IIN111" s="422"/>
      <c r="IIO111" s="423"/>
      <c r="IIP111" s="424"/>
      <c r="IIQ111" s="423"/>
      <c r="IIR111" s="554"/>
      <c r="IIS111" s="554"/>
      <c r="IIT111" s="554"/>
      <c r="IIU111" s="424"/>
      <c r="IIV111" s="422"/>
      <c r="IIW111" s="424"/>
      <c r="IIX111" s="422"/>
      <c r="IIY111" s="423"/>
      <c r="IIZ111" s="424"/>
      <c r="IJA111" s="423"/>
      <c r="IJB111" s="554"/>
      <c r="IJC111" s="554"/>
      <c r="IJD111" s="554"/>
      <c r="IJE111" s="424"/>
      <c r="IJF111" s="422"/>
      <c r="IJG111" s="424"/>
      <c r="IJH111" s="422"/>
      <c r="IJI111" s="423"/>
      <c r="IJJ111" s="424"/>
      <c r="IJK111" s="423"/>
      <c r="IJL111" s="554"/>
      <c r="IJM111" s="554"/>
      <c r="IJN111" s="554"/>
      <c r="IJO111" s="424"/>
      <c r="IJP111" s="422"/>
      <c r="IJQ111" s="424"/>
      <c r="IJR111" s="422"/>
      <c r="IJS111" s="423"/>
      <c r="IJT111" s="424"/>
      <c r="IJU111" s="423"/>
      <c r="IJV111" s="554"/>
      <c r="IJW111" s="554"/>
      <c r="IJX111" s="554"/>
      <c r="IJY111" s="424"/>
      <c r="IJZ111" s="422"/>
      <c r="IKA111" s="424"/>
      <c r="IKB111" s="422"/>
      <c r="IKC111" s="423"/>
      <c r="IKD111" s="424"/>
      <c r="IKE111" s="423"/>
      <c r="IKF111" s="554"/>
      <c r="IKG111" s="554"/>
      <c r="IKH111" s="554"/>
      <c r="IKI111" s="424"/>
      <c r="IKJ111" s="422"/>
      <c r="IKK111" s="424"/>
      <c r="IKL111" s="422"/>
      <c r="IKM111" s="423"/>
      <c r="IKN111" s="424"/>
      <c r="IKO111" s="423"/>
      <c r="IKP111" s="554"/>
      <c r="IKQ111" s="554"/>
      <c r="IKR111" s="554"/>
      <c r="IKS111" s="424"/>
      <c r="IKT111" s="422"/>
      <c r="IKU111" s="424"/>
      <c r="IKV111" s="422"/>
      <c r="IKW111" s="423"/>
      <c r="IKX111" s="424"/>
      <c r="IKY111" s="423"/>
      <c r="IKZ111" s="554"/>
      <c r="ILA111" s="554"/>
      <c r="ILB111" s="554"/>
      <c r="ILC111" s="424"/>
      <c r="ILD111" s="422"/>
      <c r="ILE111" s="424"/>
      <c r="ILF111" s="422"/>
      <c r="ILG111" s="423"/>
      <c r="ILH111" s="424"/>
      <c r="ILI111" s="423"/>
      <c r="ILJ111" s="554"/>
      <c r="ILK111" s="554"/>
      <c r="ILL111" s="554"/>
      <c r="ILM111" s="424"/>
      <c r="ILN111" s="422"/>
      <c r="ILO111" s="424"/>
      <c r="ILP111" s="422"/>
      <c r="ILQ111" s="423"/>
      <c r="ILR111" s="424"/>
      <c r="ILS111" s="423"/>
      <c r="ILT111" s="554"/>
      <c r="ILU111" s="554"/>
      <c r="ILV111" s="554"/>
      <c r="ILW111" s="424"/>
      <c r="ILX111" s="422"/>
      <c r="ILY111" s="424"/>
      <c r="ILZ111" s="422"/>
      <c r="IMA111" s="423"/>
      <c r="IMB111" s="424"/>
      <c r="IMC111" s="423"/>
      <c r="IMD111" s="554"/>
      <c r="IME111" s="554"/>
      <c r="IMF111" s="554"/>
      <c r="IMG111" s="424"/>
      <c r="IMH111" s="422"/>
      <c r="IMI111" s="424"/>
      <c r="IMJ111" s="422"/>
      <c r="IMK111" s="423"/>
      <c r="IML111" s="424"/>
      <c r="IMM111" s="423"/>
      <c r="IMN111" s="554"/>
      <c r="IMO111" s="554"/>
      <c r="IMP111" s="554"/>
      <c r="IMQ111" s="424"/>
      <c r="IMR111" s="422"/>
      <c r="IMS111" s="424"/>
      <c r="IMT111" s="422"/>
      <c r="IMU111" s="423"/>
      <c r="IMV111" s="424"/>
      <c r="IMW111" s="423"/>
      <c r="IMX111" s="554"/>
      <c r="IMY111" s="554"/>
      <c r="IMZ111" s="554"/>
      <c r="INA111" s="424"/>
      <c r="INB111" s="422"/>
      <c r="INC111" s="424"/>
      <c r="IND111" s="422"/>
      <c r="INE111" s="423"/>
      <c r="INF111" s="424"/>
      <c r="ING111" s="423"/>
      <c r="INH111" s="554"/>
      <c r="INI111" s="554"/>
      <c r="INJ111" s="554"/>
      <c r="INK111" s="424"/>
      <c r="INL111" s="422"/>
      <c r="INM111" s="424"/>
      <c r="INN111" s="422"/>
      <c r="INO111" s="423"/>
      <c r="INP111" s="424"/>
      <c r="INQ111" s="423"/>
      <c r="INR111" s="554"/>
      <c r="INS111" s="554"/>
      <c r="INT111" s="554"/>
      <c r="INU111" s="424"/>
      <c r="INV111" s="422"/>
      <c r="INW111" s="424"/>
      <c r="INX111" s="422"/>
      <c r="INY111" s="423"/>
      <c r="INZ111" s="424"/>
      <c r="IOA111" s="423"/>
      <c r="IOB111" s="554"/>
      <c r="IOC111" s="554"/>
      <c r="IOD111" s="554"/>
      <c r="IOE111" s="424"/>
      <c r="IOF111" s="422"/>
      <c r="IOG111" s="424"/>
      <c r="IOH111" s="422"/>
      <c r="IOI111" s="423"/>
      <c r="IOJ111" s="424"/>
      <c r="IOK111" s="423"/>
      <c r="IOL111" s="554"/>
      <c r="IOM111" s="554"/>
      <c r="ION111" s="554"/>
      <c r="IOO111" s="424"/>
      <c r="IOP111" s="422"/>
      <c r="IOQ111" s="424"/>
      <c r="IOR111" s="422"/>
      <c r="IOS111" s="423"/>
      <c r="IOT111" s="424"/>
      <c r="IOU111" s="423"/>
      <c r="IOV111" s="554"/>
      <c r="IOW111" s="554"/>
      <c r="IOX111" s="554"/>
      <c r="IOY111" s="424"/>
      <c r="IOZ111" s="422"/>
      <c r="IPA111" s="424"/>
      <c r="IPB111" s="422"/>
      <c r="IPC111" s="423"/>
      <c r="IPD111" s="424"/>
      <c r="IPE111" s="423"/>
      <c r="IPF111" s="554"/>
      <c r="IPG111" s="554"/>
      <c r="IPH111" s="554"/>
      <c r="IPI111" s="424"/>
      <c r="IPJ111" s="422"/>
      <c r="IPK111" s="424"/>
      <c r="IPL111" s="422"/>
      <c r="IPM111" s="423"/>
      <c r="IPN111" s="424"/>
      <c r="IPO111" s="423"/>
      <c r="IPP111" s="554"/>
      <c r="IPQ111" s="554"/>
      <c r="IPR111" s="554"/>
      <c r="IPS111" s="424"/>
      <c r="IPT111" s="422"/>
      <c r="IPU111" s="424"/>
      <c r="IPV111" s="422"/>
      <c r="IPW111" s="423"/>
      <c r="IPX111" s="424"/>
      <c r="IPY111" s="423"/>
      <c r="IPZ111" s="554"/>
      <c r="IQA111" s="554"/>
      <c r="IQB111" s="554"/>
      <c r="IQC111" s="424"/>
      <c r="IQD111" s="422"/>
      <c r="IQE111" s="424"/>
      <c r="IQF111" s="422"/>
      <c r="IQG111" s="423"/>
      <c r="IQH111" s="424"/>
      <c r="IQI111" s="423"/>
      <c r="IQJ111" s="554"/>
      <c r="IQK111" s="554"/>
      <c r="IQL111" s="554"/>
      <c r="IQM111" s="424"/>
      <c r="IQN111" s="422"/>
      <c r="IQO111" s="424"/>
      <c r="IQP111" s="422"/>
      <c r="IQQ111" s="423"/>
      <c r="IQR111" s="424"/>
      <c r="IQS111" s="423"/>
      <c r="IQT111" s="554"/>
      <c r="IQU111" s="554"/>
      <c r="IQV111" s="554"/>
      <c r="IQW111" s="424"/>
      <c r="IQX111" s="422"/>
      <c r="IQY111" s="424"/>
      <c r="IQZ111" s="422"/>
      <c r="IRA111" s="423"/>
      <c r="IRB111" s="424"/>
      <c r="IRC111" s="423"/>
      <c r="IRD111" s="554"/>
      <c r="IRE111" s="554"/>
      <c r="IRF111" s="554"/>
      <c r="IRG111" s="424"/>
      <c r="IRH111" s="422"/>
      <c r="IRI111" s="424"/>
      <c r="IRJ111" s="422"/>
      <c r="IRK111" s="423"/>
      <c r="IRL111" s="424"/>
      <c r="IRM111" s="423"/>
      <c r="IRN111" s="554"/>
      <c r="IRO111" s="554"/>
      <c r="IRP111" s="554"/>
      <c r="IRQ111" s="424"/>
      <c r="IRR111" s="422"/>
      <c r="IRS111" s="424"/>
      <c r="IRT111" s="422"/>
      <c r="IRU111" s="423"/>
      <c r="IRV111" s="424"/>
      <c r="IRW111" s="423"/>
      <c r="IRX111" s="554"/>
      <c r="IRY111" s="554"/>
      <c r="IRZ111" s="554"/>
      <c r="ISA111" s="424"/>
      <c r="ISB111" s="422"/>
      <c r="ISC111" s="424"/>
      <c r="ISD111" s="422"/>
      <c r="ISE111" s="423"/>
      <c r="ISF111" s="424"/>
      <c r="ISG111" s="423"/>
      <c r="ISH111" s="554"/>
      <c r="ISI111" s="554"/>
      <c r="ISJ111" s="554"/>
      <c r="ISK111" s="424"/>
      <c r="ISL111" s="422"/>
      <c r="ISM111" s="424"/>
      <c r="ISN111" s="422"/>
      <c r="ISO111" s="423"/>
      <c r="ISP111" s="424"/>
      <c r="ISQ111" s="423"/>
      <c r="ISR111" s="554"/>
      <c r="ISS111" s="554"/>
      <c r="IST111" s="554"/>
      <c r="ISU111" s="424"/>
      <c r="ISV111" s="422"/>
      <c r="ISW111" s="424"/>
      <c r="ISX111" s="422"/>
      <c r="ISY111" s="423"/>
      <c r="ISZ111" s="424"/>
      <c r="ITA111" s="423"/>
      <c r="ITB111" s="554"/>
      <c r="ITC111" s="554"/>
      <c r="ITD111" s="554"/>
      <c r="ITE111" s="424"/>
      <c r="ITF111" s="422"/>
      <c r="ITG111" s="424"/>
      <c r="ITH111" s="422"/>
      <c r="ITI111" s="423"/>
      <c r="ITJ111" s="424"/>
      <c r="ITK111" s="423"/>
      <c r="ITL111" s="554"/>
      <c r="ITM111" s="554"/>
      <c r="ITN111" s="554"/>
      <c r="ITO111" s="424"/>
      <c r="ITP111" s="422"/>
      <c r="ITQ111" s="424"/>
      <c r="ITR111" s="422"/>
      <c r="ITS111" s="423"/>
      <c r="ITT111" s="424"/>
      <c r="ITU111" s="423"/>
      <c r="ITV111" s="554"/>
      <c r="ITW111" s="554"/>
      <c r="ITX111" s="554"/>
      <c r="ITY111" s="424"/>
      <c r="ITZ111" s="422"/>
      <c r="IUA111" s="424"/>
      <c r="IUB111" s="422"/>
      <c r="IUC111" s="423"/>
      <c r="IUD111" s="424"/>
      <c r="IUE111" s="423"/>
      <c r="IUF111" s="554"/>
      <c r="IUG111" s="554"/>
      <c r="IUH111" s="554"/>
      <c r="IUI111" s="424"/>
      <c r="IUJ111" s="422"/>
      <c r="IUK111" s="424"/>
      <c r="IUL111" s="422"/>
      <c r="IUM111" s="423"/>
      <c r="IUN111" s="424"/>
      <c r="IUO111" s="423"/>
      <c r="IUP111" s="554"/>
      <c r="IUQ111" s="554"/>
      <c r="IUR111" s="554"/>
      <c r="IUS111" s="424"/>
      <c r="IUT111" s="422"/>
      <c r="IUU111" s="424"/>
      <c r="IUV111" s="422"/>
      <c r="IUW111" s="423"/>
      <c r="IUX111" s="424"/>
      <c r="IUY111" s="423"/>
      <c r="IUZ111" s="554"/>
      <c r="IVA111" s="554"/>
      <c r="IVB111" s="554"/>
      <c r="IVC111" s="424"/>
      <c r="IVD111" s="422"/>
      <c r="IVE111" s="424"/>
      <c r="IVF111" s="422"/>
      <c r="IVG111" s="423"/>
      <c r="IVH111" s="424"/>
      <c r="IVI111" s="423"/>
      <c r="IVJ111" s="554"/>
      <c r="IVK111" s="554"/>
      <c r="IVL111" s="554"/>
      <c r="IVM111" s="424"/>
      <c r="IVN111" s="422"/>
      <c r="IVO111" s="424"/>
      <c r="IVP111" s="422"/>
      <c r="IVQ111" s="423"/>
      <c r="IVR111" s="424"/>
      <c r="IVS111" s="423"/>
      <c r="IVT111" s="554"/>
      <c r="IVU111" s="554"/>
      <c r="IVV111" s="554"/>
      <c r="IVW111" s="424"/>
      <c r="IVX111" s="422"/>
      <c r="IVY111" s="424"/>
      <c r="IVZ111" s="422"/>
      <c r="IWA111" s="423"/>
      <c r="IWB111" s="424"/>
      <c r="IWC111" s="423"/>
      <c r="IWD111" s="554"/>
      <c r="IWE111" s="554"/>
      <c r="IWF111" s="554"/>
      <c r="IWG111" s="424"/>
      <c r="IWH111" s="422"/>
      <c r="IWI111" s="424"/>
      <c r="IWJ111" s="422"/>
      <c r="IWK111" s="423"/>
      <c r="IWL111" s="424"/>
      <c r="IWM111" s="423"/>
      <c r="IWN111" s="554"/>
      <c r="IWO111" s="554"/>
      <c r="IWP111" s="554"/>
      <c r="IWQ111" s="424"/>
      <c r="IWR111" s="422"/>
      <c r="IWS111" s="424"/>
      <c r="IWT111" s="422"/>
      <c r="IWU111" s="423"/>
      <c r="IWV111" s="424"/>
      <c r="IWW111" s="423"/>
      <c r="IWX111" s="554"/>
      <c r="IWY111" s="554"/>
      <c r="IWZ111" s="554"/>
      <c r="IXA111" s="424"/>
      <c r="IXB111" s="422"/>
      <c r="IXC111" s="424"/>
      <c r="IXD111" s="422"/>
      <c r="IXE111" s="423"/>
      <c r="IXF111" s="424"/>
      <c r="IXG111" s="423"/>
      <c r="IXH111" s="554"/>
      <c r="IXI111" s="554"/>
      <c r="IXJ111" s="554"/>
      <c r="IXK111" s="424"/>
      <c r="IXL111" s="422"/>
      <c r="IXM111" s="424"/>
      <c r="IXN111" s="422"/>
      <c r="IXO111" s="423"/>
      <c r="IXP111" s="424"/>
      <c r="IXQ111" s="423"/>
      <c r="IXR111" s="554"/>
      <c r="IXS111" s="554"/>
      <c r="IXT111" s="554"/>
      <c r="IXU111" s="424"/>
      <c r="IXV111" s="422"/>
      <c r="IXW111" s="424"/>
      <c r="IXX111" s="422"/>
      <c r="IXY111" s="423"/>
      <c r="IXZ111" s="424"/>
      <c r="IYA111" s="423"/>
      <c r="IYB111" s="554"/>
      <c r="IYC111" s="554"/>
      <c r="IYD111" s="554"/>
      <c r="IYE111" s="424"/>
      <c r="IYF111" s="422"/>
      <c r="IYG111" s="424"/>
      <c r="IYH111" s="422"/>
      <c r="IYI111" s="423"/>
      <c r="IYJ111" s="424"/>
      <c r="IYK111" s="423"/>
      <c r="IYL111" s="554"/>
      <c r="IYM111" s="554"/>
      <c r="IYN111" s="554"/>
      <c r="IYO111" s="424"/>
      <c r="IYP111" s="422"/>
      <c r="IYQ111" s="424"/>
      <c r="IYR111" s="422"/>
      <c r="IYS111" s="423"/>
      <c r="IYT111" s="424"/>
      <c r="IYU111" s="423"/>
      <c r="IYV111" s="554"/>
      <c r="IYW111" s="554"/>
      <c r="IYX111" s="554"/>
      <c r="IYY111" s="424"/>
      <c r="IYZ111" s="422"/>
      <c r="IZA111" s="424"/>
      <c r="IZB111" s="422"/>
      <c r="IZC111" s="423"/>
      <c r="IZD111" s="424"/>
      <c r="IZE111" s="423"/>
      <c r="IZF111" s="554"/>
      <c r="IZG111" s="554"/>
      <c r="IZH111" s="554"/>
      <c r="IZI111" s="424"/>
      <c r="IZJ111" s="422"/>
      <c r="IZK111" s="424"/>
      <c r="IZL111" s="422"/>
      <c r="IZM111" s="423"/>
      <c r="IZN111" s="424"/>
      <c r="IZO111" s="423"/>
      <c r="IZP111" s="554"/>
      <c r="IZQ111" s="554"/>
      <c r="IZR111" s="554"/>
      <c r="IZS111" s="424"/>
      <c r="IZT111" s="422"/>
      <c r="IZU111" s="424"/>
      <c r="IZV111" s="422"/>
      <c r="IZW111" s="423"/>
      <c r="IZX111" s="424"/>
      <c r="IZY111" s="423"/>
      <c r="IZZ111" s="554"/>
      <c r="JAA111" s="554"/>
      <c r="JAB111" s="554"/>
      <c r="JAC111" s="424"/>
      <c r="JAD111" s="422"/>
      <c r="JAE111" s="424"/>
      <c r="JAF111" s="422"/>
      <c r="JAG111" s="423"/>
      <c r="JAH111" s="424"/>
      <c r="JAI111" s="423"/>
      <c r="JAJ111" s="554"/>
      <c r="JAK111" s="554"/>
      <c r="JAL111" s="554"/>
      <c r="JAM111" s="424"/>
      <c r="JAN111" s="422"/>
      <c r="JAO111" s="424"/>
      <c r="JAP111" s="422"/>
      <c r="JAQ111" s="423"/>
      <c r="JAR111" s="424"/>
      <c r="JAS111" s="423"/>
      <c r="JAT111" s="554"/>
      <c r="JAU111" s="554"/>
      <c r="JAV111" s="554"/>
      <c r="JAW111" s="424"/>
      <c r="JAX111" s="422"/>
      <c r="JAY111" s="424"/>
      <c r="JAZ111" s="422"/>
      <c r="JBA111" s="423"/>
      <c r="JBB111" s="424"/>
      <c r="JBC111" s="423"/>
      <c r="JBD111" s="554"/>
      <c r="JBE111" s="554"/>
      <c r="JBF111" s="554"/>
      <c r="JBG111" s="424"/>
      <c r="JBH111" s="422"/>
      <c r="JBI111" s="424"/>
      <c r="JBJ111" s="422"/>
      <c r="JBK111" s="423"/>
      <c r="JBL111" s="424"/>
      <c r="JBM111" s="423"/>
      <c r="JBN111" s="554"/>
      <c r="JBO111" s="554"/>
      <c r="JBP111" s="554"/>
      <c r="JBQ111" s="424"/>
      <c r="JBR111" s="422"/>
      <c r="JBS111" s="424"/>
      <c r="JBT111" s="422"/>
      <c r="JBU111" s="423"/>
      <c r="JBV111" s="424"/>
      <c r="JBW111" s="423"/>
      <c r="JBX111" s="554"/>
      <c r="JBY111" s="554"/>
      <c r="JBZ111" s="554"/>
      <c r="JCA111" s="424"/>
      <c r="JCB111" s="422"/>
      <c r="JCC111" s="424"/>
      <c r="JCD111" s="422"/>
      <c r="JCE111" s="423"/>
      <c r="JCF111" s="424"/>
      <c r="JCG111" s="423"/>
      <c r="JCH111" s="554"/>
      <c r="JCI111" s="554"/>
      <c r="JCJ111" s="554"/>
      <c r="JCK111" s="424"/>
      <c r="JCL111" s="422"/>
      <c r="JCM111" s="424"/>
      <c r="JCN111" s="422"/>
      <c r="JCO111" s="423"/>
      <c r="JCP111" s="424"/>
      <c r="JCQ111" s="423"/>
      <c r="JCR111" s="554"/>
      <c r="JCS111" s="554"/>
      <c r="JCT111" s="554"/>
      <c r="JCU111" s="424"/>
      <c r="JCV111" s="422"/>
      <c r="JCW111" s="424"/>
      <c r="JCX111" s="422"/>
      <c r="JCY111" s="423"/>
      <c r="JCZ111" s="424"/>
      <c r="JDA111" s="423"/>
      <c r="JDB111" s="554"/>
      <c r="JDC111" s="554"/>
      <c r="JDD111" s="554"/>
      <c r="JDE111" s="424"/>
      <c r="JDF111" s="422"/>
      <c r="JDG111" s="424"/>
      <c r="JDH111" s="422"/>
      <c r="JDI111" s="423"/>
      <c r="JDJ111" s="424"/>
      <c r="JDK111" s="423"/>
      <c r="JDL111" s="554"/>
      <c r="JDM111" s="554"/>
      <c r="JDN111" s="554"/>
      <c r="JDO111" s="424"/>
      <c r="JDP111" s="422"/>
      <c r="JDQ111" s="424"/>
      <c r="JDR111" s="422"/>
      <c r="JDS111" s="423"/>
      <c r="JDT111" s="424"/>
      <c r="JDU111" s="423"/>
      <c r="JDV111" s="554"/>
      <c r="JDW111" s="554"/>
      <c r="JDX111" s="554"/>
      <c r="JDY111" s="424"/>
      <c r="JDZ111" s="422"/>
      <c r="JEA111" s="424"/>
      <c r="JEB111" s="422"/>
      <c r="JEC111" s="423"/>
      <c r="JED111" s="424"/>
      <c r="JEE111" s="423"/>
      <c r="JEF111" s="554"/>
      <c r="JEG111" s="554"/>
      <c r="JEH111" s="554"/>
      <c r="JEI111" s="424"/>
      <c r="JEJ111" s="422"/>
      <c r="JEK111" s="424"/>
      <c r="JEL111" s="422"/>
      <c r="JEM111" s="423"/>
      <c r="JEN111" s="424"/>
      <c r="JEO111" s="423"/>
      <c r="JEP111" s="554"/>
      <c r="JEQ111" s="554"/>
      <c r="JER111" s="554"/>
      <c r="JES111" s="424"/>
      <c r="JET111" s="422"/>
      <c r="JEU111" s="424"/>
      <c r="JEV111" s="422"/>
      <c r="JEW111" s="423"/>
      <c r="JEX111" s="424"/>
      <c r="JEY111" s="423"/>
      <c r="JEZ111" s="554"/>
      <c r="JFA111" s="554"/>
      <c r="JFB111" s="554"/>
      <c r="JFC111" s="424"/>
      <c r="JFD111" s="422"/>
      <c r="JFE111" s="424"/>
      <c r="JFF111" s="422"/>
      <c r="JFG111" s="423"/>
      <c r="JFH111" s="424"/>
      <c r="JFI111" s="423"/>
      <c r="JFJ111" s="554"/>
      <c r="JFK111" s="554"/>
      <c r="JFL111" s="554"/>
      <c r="JFM111" s="424"/>
      <c r="JFN111" s="422"/>
      <c r="JFO111" s="424"/>
      <c r="JFP111" s="422"/>
      <c r="JFQ111" s="423"/>
      <c r="JFR111" s="424"/>
      <c r="JFS111" s="423"/>
      <c r="JFT111" s="554"/>
      <c r="JFU111" s="554"/>
      <c r="JFV111" s="554"/>
      <c r="JFW111" s="424"/>
      <c r="JFX111" s="422"/>
      <c r="JFY111" s="424"/>
      <c r="JFZ111" s="422"/>
      <c r="JGA111" s="423"/>
      <c r="JGB111" s="424"/>
      <c r="JGC111" s="423"/>
      <c r="JGD111" s="554"/>
      <c r="JGE111" s="554"/>
      <c r="JGF111" s="554"/>
      <c r="JGG111" s="424"/>
      <c r="JGH111" s="422"/>
      <c r="JGI111" s="424"/>
      <c r="JGJ111" s="422"/>
      <c r="JGK111" s="423"/>
      <c r="JGL111" s="424"/>
      <c r="JGM111" s="423"/>
      <c r="JGN111" s="554"/>
      <c r="JGO111" s="554"/>
      <c r="JGP111" s="554"/>
      <c r="JGQ111" s="424"/>
      <c r="JGR111" s="422"/>
      <c r="JGS111" s="424"/>
      <c r="JGT111" s="422"/>
      <c r="JGU111" s="423"/>
      <c r="JGV111" s="424"/>
      <c r="JGW111" s="423"/>
      <c r="JGX111" s="554"/>
      <c r="JGY111" s="554"/>
      <c r="JGZ111" s="554"/>
      <c r="JHA111" s="424"/>
      <c r="JHB111" s="422"/>
      <c r="JHC111" s="424"/>
      <c r="JHD111" s="422"/>
      <c r="JHE111" s="423"/>
      <c r="JHF111" s="424"/>
      <c r="JHG111" s="423"/>
      <c r="JHH111" s="554"/>
      <c r="JHI111" s="554"/>
      <c r="JHJ111" s="554"/>
      <c r="JHK111" s="424"/>
      <c r="JHL111" s="422"/>
      <c r="JHM111" s="424"/>
      <c r="JHN111" s="422"/>
      <c r="JHO111" s="423"/>
      <c r="JHP111" s="424"/>
      <c r="JHQ111" s="423"/>
      <c r="JHR111" s="554"/>
      <c r="JHS111" s="554"/>
      <c r="JHT111" s="554"/>
      <c r="JHU111" s="424"/>
      <c r="JHV111" s="422"/>
      <c r="JHW111" s="424"/>
      <c r="JHX111" s="422"/>
      <c r="JHY111" s="423"/>
      <c r="JHZ111" s="424"/>
      <c r="JIA111" s="423"/>
      <c r="JIB111" s="554"/>
      <c r="JIC111" s="554"/>
      <c r="JID111" s="554"/>
      <c r="JIE111" s="424"/>
      <c r="JIF111" s="422"/>
      <c r="JIG111" s="424"/>
      <c r="JIH111" s="422"/>
      <c r="JII111" s="423"/>
      <c r="JIJ111" s="424"/>
      <c r="JIK111" s="423"/>
      <c r="JIL111" s="554"/>
      <c r="JIM111" s="554"/>
      <c r="JIN111" s="554"/>
      <c r="JIO111" s="424"/>
      <c r="JIP111" s="422"/>
      <c r="JIQ111" s="424"/>
      <c r="JIR111" s="422"/>
      <c r="JIS111" s="423"/>
      <c r="JIT111" s="424"/>
      <c r="JIU111" s="423"/>
      <c r="JIV111" s="554"/>
      <c r="JIW111" s="554"/>
      <c r="JIX111" s="554"/>
      <c r="JIY111" s="424"/>
      <c r="JIZ111" s="422"/>
      <c r="JJA111" s="424"/>
      <c r="JJB111" s="422"/>
      <c r="JJC111" s="423"/>
      <c r="JJD111" s="424"/>
      <c r="JJE111" s="423"/>
      <c r="JJF111" s="554"/>
      <c r="JJG111" s="554"/>
      <c r="JJH111" s="554"/>
      <c r="JJI111" s="424"/>
      <c r="JJJ111" s="422"/>
      <c r="JJK111" s="424"/>
      <c r="JJL111" s="422"/>
      <c r="JJM111" s="423"/>
      <c r="JJN111" s="424"/>
      <c r="JJO111" s="423"/>
      <c r="JJP111" s="554"/>
      <c r="JJQ111" s="554"/>
      <c r="JJR111" s="554"/>
      <c r="JJS111" s="424"/>
      <c r="JJT111" s="422"/>
      <c r="JJU111" s="424"/>
      <c r="JJV111" s="422"/>
      <c r="JJW111" s="423"/>
      <c r="JJX111" s="424"/>
      <c r="JJY111" s="423"/>
      <c r="JJZ111" s="554"/>
      <c r="JKA111" s="554"/>
      <c r="JKB111" s="554"/>
      <c r="JKC111" s="424"/>
      <c r="JKD111" s="422"/>
      <c r="JKE111" s="424"/>
      <c r="JKF111" s="422"/>
      <c r="JKG111" s="423"/>
      <c r="JKH111" s="424"/>
      <c r="JKI111" s="423"/>
      <c r="JKJ111" s="554"/>
      <c r="JKK111" s="554"/>
      <c r="JKL111" s="554"/>
      <c r="JKM111" s="424"/>
      <c r="JKN111" s="422"/>
      <c r="JKO111" s="424"/>
      <c r="JKP111" s="422"/>
      <c r="JKQ111" s="423"/>
      <c r="JKR111" s="424"/>
      <c r="JKS111" s="423"/>
      <c r="JKT111" s="554"/>
      <c r="JKU111" s="554"/>
      <c r="JKV111" s="554"/>
      <c r="JKW111" s="424"/>
      <c r="JKX111" s="422"/>
      <c r="JKY111" s="424"/>
      <c r="JKZ111" s="422"/>
      <c r="JLA111" s="423"/>
      <c r="JLB111" s="424"/>
      <c r="JLC111" s="423"/>
      <c r="JLD111" s="554"/>
      <c r="JLE111" s="554"/>
      <c r="JLF111" s="554"/>
      <c r="JLG111" s="424"/>
      <c r="JLH111" s="422"/>
      <c r="JLI111" s="424"/>
      <c r="JLJ111" s="422"/>
      <c r="JLK111" s="423"/>
      <c r="JLL111" s="424"/>
      <c r="JLM111" s="423"/>
      <c r="JLN111" s="554"/>
      <c r="JLO111" s="554"/>
      <c r="JLP111" s="554"/>
      <c r="JLQ111" s="424"/>
      <c r="JLR111" s="422"/>
      <c r="JLS111" s="424"/>
      <c r="JLT111" s="422"/>
      <c r="JLU111" s="423"/>
      <c r="JLV111" s="424"/>
      <c r="JLW111" s="423"/>
      <c r="JLX111" s="554"/>
      <c r="JLY111" s="554"/>
      <c r="JLZ111" s="554"/>
      <c r="JMA111" s="424"/>
      <c r="JMB111" s="422"/>
      <c r="JMC111" s="424"/>
      <c r="JMD111" s="422"/>
      <c r="JME111" s="423"/>
      <c r="JMF111" s="424"/>
      <c r="JMG111" s="423"/>
      <c r="JMH111" s="554"/>
      <c r="JMI111" s="554"/>
      <c r="JMJ111" s="554"/>
      <c r="JMK111" s="424"/>
      <c r="JML111" s="422"/>
      <c r="JMM111" s="424"/>
      <c r="JMN111" s="422"/>
      <c r="JMO111" s="423"/>
      <c r="JMP111" s="424"/>
      <c r="JMQ111" s="423"/>
      <c r="JMR111" s="554"/>
      <c r="JMS111" s="554"/>
      <c r="JMT111" s="554"/>
      <c r="JMU111" s="424"/>
      <c r="JMV111" s="422"/>
      <c r="JMW111" s="424"/>
      <c r="JMX111" s="422"/>
      <c r="JMY111" s="423"/>
      <c r="JMZ111" s="424"/>
      <c r="JNA111" s="423"/>
      <c r="JNB111" s="554"/>
      <c r="JNC111" s="554"/>
      <c r="JND111" s="554"/>
      <c r="JNE111" s="424"/>
      <c r="JNF111" s="422"/>
      <c r="JNG111" s="424"/>
      <c r="JNH111" s="422"/>
      <c r="JNI111" s="423"/>
      <c r="JNJ111" s="424"/>
      <c r="JNK111" s="423"/>
      <c r="JNL111" s="554"/>
      <c r="JNM111" s="554"/>
      <c r="JNN111" s="554"/>
      <c r="JNO111" s="424"/>
      <c r="JNP111" s="422"/>
      <c r="JNQ111" s="424"/>
      <c r="JNR111" s="422"/>
      <c r="JNS111" s="423"/>
      <c r="JNT111" s="424"/>
      <c r="JNU111" s="423"/>
      <c r="JNV111" s="554"/>
      <c r="JNW111" s="554"/>
      <c r="JNX111" s="554"/>
      <c r="JNY111" s="424"/>
      <c r="JNZ111" s="422"/>
      <c r="JOA111" s="424"/>
      <c r="JOB111" s="422"/>
      <c r="JOC111" s="423"/>
      <c r="JOD111" s="424"/>
      <c r="JOE111" s="423"/>
      <c r="JOF111" s="554"/>
      <c r="JOG111" s="554"/>
      <c r="JOH111" s="554"/>
      <c r="JOI111" s="424"/>
      <c r="JOJ111" s="422"/>
      <c r="JOK111" s="424"/>
      <c r="JOL111" s="422"/>
      <c r="JOM111" s="423"/>
      <c r="JON111" s="424"/>
      <c r="JOO111" s="423"/>
      <c r="JOP111" s="554"/>
      <c r="JOQ111" s="554"/>
      <c r="JOR111" s="554"/>
      <c r="JOS111" s="424"/>
      <c r="JOT111" s="422"/>
      <c r="JOU111" s="424"/>
      <c r="JOV111" s="422"/>
      <c r="JOW111" s="423"/>
      <c r="JOX111" s="424"/>
      <c r="JOY111" s="423"/>
      <c r="JOZ111" s="554"/>
      <c r="JPA111" s="554"/>
      <c r="JPB111" s="554"/>
      <c r="JPC111" s="424"/>
      <c r="JPD111" s="422"/>
      <c r="JPE111" s="424"/>
      <c r="JPF111" s="422"/>
      <c r="JPG111" s="423"/>
      <c r="JPH111" s="424"/>
      <c r="JPI111" s="423"/>
      <c r="JPJ111" s="554"/>
      <c r="JPK111" s="554"/>
      <c r="JPL111" s="554"/>
      <c r="JPM111" s="424"/>
      <c r="JPN111" s="422"/>
      <c r="JPO111" s="424"/>
      <c r="JPP111" s="422"/>
      <c r="JPQ111" s="423"/>
      <c r="JPR111" s="424"/>
      <c r="JPS111" s="423"/>
      <c r="JPT111" s="554"/>
      <c r="JPU111" s="554"/>
      <c r="JPV111" s="554"/>
      <c r="JPW111" s="424"/>
      <c r="JPX111" s="422"/>
      <c r="JPY111" s="424"/>
      <c r="JPZ111" s="422"/>
      <c r="JQA111" s="423"/>
      <c r="JQB111" s="424"/>
      <c r="JQC111" s="423"/>
      <c r="JQD111" s="554"/>
      <c r="JQE111" s="554"/>
      <c r="JQF111" s="554"/>
      <c r="JQG111" s="424"/>
      <c r="JQH111" s="422"/>
      <c r="JQI111" s="424"/>
      <c r="JQJ111" s="422"/>
      <c r="JQK111" s="423"/>
      <c r="JQL111" s="424"/>
      <c r="JQM111" s="423"/>
      <c r="JQN111" s="554"/>
      <c r="JQO111" s="554"/>
      <c r="JQP111" s="554"/>
      <c r="JQQ111" s="424"/>
      <c r="JQR111" s="422"/>
      <c r="JQS111" s="424"/>
      <c r="JQT111" s="422"/>
      <c r="JQU111" s="423"/>
      <c r="JQV111" s="424"/>
      <c r="JQW111" s="423"/>
      <c r="JQX111" s="554"/>
      <c r="JQY111" s="554"/>
      <c r="JQZ111" s="554"/>
      <c r="JRA111" s="424"/>
      <c r="JRB111" s="422"/>
      <c r="JRC111" s="424"/>
      <c r="JRD111" s="422"/>
      <c r="JRE111" s="423"/>
      <c r="JRF111" s="424"/>
      <c r="JRG111" s="423"/>
      <c r="JRH111" s="554"/>
      <c r="JRI111" s="554"/>
      <c r="JRJ111" s="554"/>
      <c r="JRK111" s="424"/>
      <c r="JRL111" s="422"/>
      <c r="JRM111" s="424"/>
      <c r="JRN111" s="422"/>
      <c r="JRO111" s="423"/>
      <c r="JRP111" s="424"/>
      <c r="JRQ111" s="423"/>
      <c r="JRR111" s="554"/>
      <c r="JRS111" s="554"/>
      <c r="JRT111" s="554"/>
      <c r="JRU111" s="424"/>
      <c r="JRV111" s="422"/>
      <c r="JRW111" s="424"/>
      <c r="JRX111" s="422"/>
      <c r="JRY111" s="423"/>
      <c r="JRZ111" s="424"/>
      <c r="JSA111" s="423"/>
      <c r="JSB111" s="554"/>
      <c r="JSC111" s="554"/>
      <c r="JSD111" s="554"/>
      <c r="JSE111" s="424"/>
      <c r="JSF111" s="422"/>
      <c r="JSG111" s="424"/>
      <c r="JSH111" s="422"/>
      <c r="JSI111" s="423"/>
      <c r="JSJ111" s="424"/>
      <c r="JSK111" s="423"/>
      <c r="JSL111" s="554"/>
      <c r="JSM111" s="554"/>
      <c r="JSN111" s="554"/>
      <c r="JSO111" s="424"/>
      <c r="JSP111" s="422"/>
      <c r="JSQ111" s="424"/>
      <c r="JSR111" s="422"/>
      <c r="JSS111" s="423"/>
      <c r="JST111" s="424"/>
      <c r="JSU111" s="423"/>
      <c r="JSV111" s="554"/>
      <c r="JSW111" s="554"/>
      <c r="JSX111" s="554"/>
      <c r="JSY111" s="424"/>
      <c r="JSZ111" s="422"/>
      <c r="JTA111" s="424"/>
      <c r="JTB111" s="422"/>
      <c r="JTC111" s="423"/>
      <c r="JTD111" s="424"/>
      <c r="JTE111" s="423"/>
      <c r="JTF111" s="554"/>
      <c r="JTG111" s="554"/>
      <c r="JTH111" s="554"/>
      <c r="JTI111" s="424"/>
      <c r="JTJ111" s="422"/>
      <c r="JTK111" s="424"/>
      <c r="JTL111" s="422"/>
      <c r="JTM111" s="423"/>
      <c r="JTN111" s="424"/>
      <c r="JTO111" s="423"/>
      <c r="JTP111" s="554"/>
      <c r="JTQ111" s="554"/>
      <c r="JTR111" s="554"/>
      <c r="JTS111" s="424"/>
      <c r="JTT111" s="422"/>
      <c r="JTU111" s="424"/>
      <c r="JTV111" s="422"/>
      <c r="JTW111" s="423"/>
      <c r="JTX111" s="424"/>
      <c r="JTY111" s="423"/>
      <c r="JTZ111" s="554"/>
      <c r="JUA111" s="554"/>
      <c r="JUB111" s="554"/>
      <c r="JUC111" s="424"/>
      <c r="JUD111" s="422"/>
      <c r="JUE111" s="424"/>
      <c r="JUF111" s="422"/>
      <c r="JUG111" s="423"/>
      <c r="JUH111" s="424"/>
      <c r="JUI111" s="423"/>
      <c r="JUJ111" s="554"/>
      <c r="JUK111" s="554"/>
      <c r="JUL111" s="554"/>
      <c r="JUM111" s="424"/>
      <c r="JUN111" s="422"/>
      <c r="JUO111" s="424"/>
      <c r="JUP111" s="422"/>
      <c r="JUQ111" s="423"/>
      <c r="JUR111" s="424"/>
      <c r="JUS111" s="423"/>
      <c r="JUT111" s="554"/>
      <c r="JUU111" s="554"/>
      <c r="JUV111" s="554"/>
      <c r="JUW111" s="424"/>
      <c r="JUX111" s="422"/>
      <c r="JUY111" s="424"/>
      <c r="JUZ111" s="422"/>
      <c r="JVA111" s="423"/>
      <c r="JVB111" s="424"/>
      <c r="JVC111" s="423"/>
      <c r="JVD111" s="554"/>
      <c r="JVE111" s="554"/>
      <c r="JVF111" s="554"/>
      <c r="JVG111" s="424"/>
      <c r="JVH111" s="422"/>
      <c r="JVI111" s="424"/>
      <c r="JVJ111" s="422"/>
      <c r="JVK111" s="423"/>
      <c r="JVL111" s="424"/>
      <c r="JVM111" s="423"/>
      <c r="JVN111" s="554"/>
      <c r="JVO111" s="554"/>
      <c r="JVP111" s="554"/>
      <c r="JVQ111" s="424"/>
      <c r="JVR111" s="422"/>
      <c r="JVS111" s="424"/>
      <c r="JVT111" s="422"/>
      <c r="JVU111" s="423"/>
      <c r="JVV111" s="424"/>
      <c r="JVW111" s="423"/>
      <c r="JVX111" s="554"/>
      <c r="JVY111" s="554"/>
      <c r="JVZ111" s="554"/>
      <c r="JWA111" s="424"/>
      <c r="JWB111" s="422"/>
      <c r="JWC111" s="424"/>
      <c r="JWD111" s="422"/>
      <c r="JWE111" s="423"/>
      <c r="JWF111" s="424"/>
      <c r="JWG111" s="423"/>
      <c r="JWH111" s="554"/>
      <c r="JWI111" s="554"/>
      <c r="JWJ111" s="554"/>
      <c r="JWK111" s="424"/>
      <c r="JWL111" s="422"/>
      <c r="JWM111" s="424"/>
      <c r="JWN111" s="422"/>
      <c r="JWO111" s="423"/>
      <c r="JWP111" s="424"/>
      <c r="JWQ111" s="423"/>
      <c r="JWR111" s="554"/>
      <c r="JWS111" s="554"/>
      <c r="JWT111" s="554"/>
      <c r="JWU111" s="424"/>
      <c r="JWV111" s="422"/>
      <c r="JWW111" s="424"/>
      <c r="JWX111" s="422"/>
      <c r="JWY111" s="423"/>
      <c r="JWZ111" s="424"/>
      <c r="JXA111" s="423"/>
      <c r="JXB111" s="554"/>
      <c r="JXC111" s="554"/>
      <c r="JXD111" s="554"/>
      <c r="JXE111" s="424"/>
      <c r="JXF111" s="422"/>
      <c r="JXG111" s="424"/>
      <c r="JXH111" s="422"/>
      <c r="JXI111" s="423"/>
      <c r="JXJ111" s="424"/>
      <c r="JXK111" s="423"/>
      <c r="JXL111" s="554"/>
      <c r="JXM111" s="554"/>
      <c r="JXN111" s="554"/>
      <c r="JXO111" s="424"/>
      <c r="JXP111" s="422"/>
      <c r="JXQ111" s="424"/>
      <c r="JXR111" s="422"/>
      <c r="JXS111" s="423"/>
      <c r="JXT111" s="424"/>
      <c r="JXU111" s="423"/>
      <c r="JXV111" s="554"/>
      <c r="JXW111" s="554"/>
      <c r="JXX111" s="554"/>
      <c r="JXY111" s="424"/>
      <c r="JXZ111" s="422"/>
      <c r="JYA111" s="424"/>
      <c r="JYB111" s="422"/>
      <c r="JYC111" s="423"/>
      <c r="JYD111" s="424"/>
      <c r="JYE111" s="423"/>
      <c r="JYF111" s="554"/>
      <c r="JYG111" s="554"/>
      <c r="JYH111" s="554"/>
      <c r="JYI111" s="424"/>
      <c r="JYJ111" s="422"/>
      <c r="JYK111" s="424"/>
      <c r="JYL111" s="422"/>
      <c r="JYM111" s="423"/>
      <c r="JYN111" s="424"/>
      <c r="JYO111" s="423"/>
      <c r="JYP111" s="554"/>
      <c r="JYQ111" s="554"/>
      <c r="JYR111" s="554"/>
      <c r="JYS111" s="424"/>
      <c r="JYT111" s="422"/>
      <c r="JYU111" s="424"/>
      <c r="JYV111" s="422"/>
      <c r="JYW111" s="423"/>
      <c r="JYX111" s="424"/>
      <c r="JYY111" s="423"/>
      <c r="JYZ111" s="554"/>
      <c r="JZA111" s="554"/>
      <c r="JZB111" s="554"/>
      <c r="JZC111" s="424"/>
      <c r="JZD111" s="422"/>
      <c r="JZE111" s="424"/>
      <c r="JZF111" s="422"/>
      <c r="JZG111" s="423"/>
      <c r="JZH111" s="424"/>
      <c r="JZI111" s="423"/>
      <c r="JZJ111" s="554"/>
      <c r="JZK111" s="554"/>
      <c r="JZL111" s="554"/>
      <c r="JZM111" s="424"/>
      <c r="JZN111" s="422"/>
      <c r="JZO111" s="424"/>
      <c r="JZP111" s="422"/>
      <c r="JZQ111" s="423"/>
      <c r="JZR111" s="424"/>
      <c r="JZS111" s="423"/>
      <c r="JZT111" s="554"/>
      <c r="JZU111" s="554"/>
      <c r="JZV111" s="554"/>
      <c r="JZW111" s="424"/>
      <c r="JZX111" s="422"/>
      <c r="JZY111" s="424"/>
      <c r="JZZ111" s="422"/>
      <c r="KAA111" s="423"/>
      <c r="KAB111" s="424"/>
      <c r="KAC111" s="423"/>
      <c r="KAD111" s="554"/>
      <c r="KAE111" s="554"/>
      <c r="KAF111" s="554"/>
      <c r="KAG111" s="424"/>
      <c r="KAH111" s="422"/>
      <c r="KAI111" s="424"/>
      <c r="KAJ111" s="422"/>
      <c r="KAK111" s="423"/>
      <c r="KAL111" s="424"/>
      <c r="KAM111" s="423"/>
      <c r="KAN111" s="554"/>
      <c r="KAO111" s="554"/>
      <c r="KAP111" s="554"/>
      <c r="KAQ111" s="424"/>
      <c r="KAR111" s="422"/>
      <c r="KAS111" s="424"/>
      <c r="KAT111" s="422"/>
      <c r="KAU111" s="423"/>
      <c r="KAV111" s="424"/>
      <c r="KAW111" s="423"/>
      <c r="KAX111" s="554"/>
      <c r="KAY111" s="554"/>
      <c r="KAZ111" s="554"/>
      <c r="KBA111" s="424"/>
      <c r="KBB111" s="422"/>
      <c r="KBC111" s="424"/>
      <c r="KBD111" s="422"/>
      <c r="KBE111" s="423"/>
      <c r="KBF111" s="424"/>
      <c r="KBG111" s="423"/>
      <c r="KBH111" s="554"/>
      <c r="KBI111" s="554"/>
      <c r="KBJ111" s="554"/>
      <c r="KBK111" s="424"/>
      <c r="KBL111" s="422"/>
      <c r="KBM111" s="424"/>
      <c r="KBN111" s="422"/>
      <c r="KBO111" s="423"/>
      <c r="KBP111" s="424"/>
      <c r="KBQ111" s="423"/>
      <c r="KBR111" s="554"/>
      <c r="KBS111" s="554"/>
      <c r="KBT111" s="554"/>
      <c r="KBU111" s="424"/>
      <c r="KBV111" s="422"/>
      <c r="KBW111" s="424"/>
      <c r="KBX111" s="422"/>
      <c r="KBY111" s="423"/>
      <c r="KBZ111" s="424"/>
      <c r="KCA111" s="423"/>
      <c r="KCB111" s="554"/>
      <c r="KCC111" s="554"/>
      <c r="KCD111" s="554"/>
      <c r="KCE111" s="424"/>
      <c r="KCF111" s="422"/>
      <c r="KCG111" s="424"/>
      <c r="KCH111" s="422"/>
      <c r="KCI111" s="423"/>
      <c r="KCJ111" s="424"/>
      <c r="KCK111" s="423"/>
      <c r="KCL111" s="554"/>
      <c r="KCM111" s="554"/>
      <c r="KCN111" s="554"/>
      <c r="KCO111" s="424"/>
      <c r="KCP111" s="422"/>
      <c r="KCQ111" s="424"/>
      <c r="KCR111" s="422"/>
      <c r="KCS111" s="423"/>
      <c r="KCT111" s="424"/>
      <c r="KCU111" s="423"/>
      <c r="KCV111" s="554"/>
      <c r="KCW111" s="554"/>
      <c r="KCX111" s="554"/>
      <c r="KCY111" s="424"/>
      <c r="KCZ111" s="422"/>
      <c r="KDA111" s="424"/>
      <c r="KDB111" s="422"/>
      <c r="KDC111" s="423"/>
      <c r="KDD111" s="424"/>
      <c r="KDE111" s="423"/>
      <c r="KDF111" s="554"/>
      <c r="KDG111" s="554"/>
      <c r="KDH111" s="554"/>
      <c r="KDI111" s="424"/>
      <c r="KDJ111" s="422"/>
      <c r="KDK111" s="424"/>
      <c r="KDL111" s="422"/>
      <c r="KDM111" s="423"/>
      <c r="KDN111" s="424"/>
      <c r="KDO111" s="423"/>
      <c r="KDP111" s="554"/>
      <c r="KDQ111" s="554"/>
      <c r="KDR111" s="554"/>
      <c r="KDS111" s="424"/>
      <c r="KDT111" s="422"/>
      <c r="KDU111" s="424"/>
      <c r="KDV111" s="422"/>
      <c r="KDW111" s="423"/>
      <c r="KDX111" s="424"/>
      <c r="KDY111" s="423"/>
      <c r="KDZ111" s="554"/>
      <c r="KEA111" s="554"/>
      <c r="KEB111" s="554"/>
      <c r="KEC111" s="424"/>
      <c r="KED111" s="422"/>
      <c r="KEE111" s="424"/>
      <c r="KEF111" s="422"/>
      <c r="KEG111" s="423"/>
      <c r="KEH111" s="424"/>
      <c r="KEI111" s="423"/>
      <c r="KEJ111" s="554"/>
      <c r="KEK111" s="554"/>
      <c r="KEL111" s="554"/>
      <c r="KEM111" s="424"/>
      <c r="KEN111" s="422"/>
      <c r="KEO111" s="424"/>
      <c r="KEP111" s="422"/>
      <c r="KEQ111" s="423"/>
      <c r="KER111" s="424"/>
      <c r="KES111" s="423"/>
      <c r="KET111" s="554"/>
      <c r="KEU111" s="554"/>
      <c r="KEV111" s="554"/>
      <c r="KEW111" s="424"/>
      <c r="KEX111" s="422"/>
      <c r="KEY111" s="424"/>
      <c r="KEZ111" s="422"/>
      <c r="KFA111" s="423"/>
      <c r="KFB111" s="424"/>
      <c r="KFC111" s="423"/>
      <c r="KFD111" s="554"/>
      <c r="KFE111" s="554"/>
      <c r="KFF111" s="554"/>
      <c r="KFG111" s="424"/>
      <c r="KFH111" s="422"/>
      <c r="KFI111" s="424"/>
      <c r="KFJ111" s="422"/>
      <c r="KFK111" s="423"/>
      <c r="KFL111" s="424"/>
      <c r="KFM111" s="423"/>
      <c r="KFN111" s="554"/>
      <c r="KFO111" s="554"/>
      <c r="KFP111" s="554"/>
      <c r="KFQ111" s="424"/>
      <c r="KFR111" s="422"/>
      <c r="KFS111" s="424"/>
      <c r="KFT111" s="422"/>
      <c r="KFU111" s="423"/>
      <c r="KFV111" s="424"/>
      <c r="KFW111" s="423"/>
      <c r="KFX111" s="554"/>
      <c r="KFY111" s="554"/>
      <c r="KFZ111" s="554"/>
      <c r="KGA111" s="424"/>
      <c r="KGB111" s="422"/>
      <c r="KGC111" s="424"/>
      <c r="KGD111" s="422"/>
      <c r="KGE111" s="423"/>
      <c r="KGF111" s="424"/>
      <c r="KGG111" s="423"/>
      <c r="KGH111" s="554"/>
      <c r="KGI111" s="554"/>
      <c r="KGJ111" s="554"/>
      <c r="KGK111" s="424"/>
      <c r="KGL111" s="422"/>
      <c r="KGM111" s="424"/>
      <c r="KGN111" s="422"/>
      <c r="KGO111" s="423"/>
      <c r="KGP111" s="424"/>
      <c r="KGQ111" s="423"/>
      <c r="KGR111" s="554"/>
      <c r="KGS111" s="554"/>
      <c r="KGT111" s="554"/>
      <c r="KGU111" s="424"/>
      <c r="KGV111" s="422"/>
      <c r="KGW111" s="424"/>
      <c r="KGX111" s="422"/>
      <c r="KGY111" s="423"/>
      <c r="KGZ111" s="424"/>
      <c r="KHA111" s="423"/>
      <c r="KHB111" s="554"/>
      <c r="KHC111" s="554"/>
      <c r="KHD111" s="554"/>
      <c r="KHE111" s="424"/>
      <c r="KHF111" s="422"/>
      <c r="KHG111" s="424"/>
      <c r="KHH111" s="422"/>
      <c r="KHI111" s="423"/>
      <c r="KHJ111" s="424"/>
      <c r="KHK111" s="423"/>
      <c r="KHL111" s="554"/>
      <c r="KHM111" s="554"/>
      <c r="KHN111" s="554"/>
      <c r="KHO111" s="424"/>
      <c r="KHP111" s="422"/>
      <c r="KHQ111" s="424"/>
      <c r="KHR111" s="422"/>
      <c r="KHS111" s="423"/>
      <c r="KHT111" s="424"/>
      <c r="KHU111" s="423"/>
      <c r="KHV111" s="554"/>
      <c r="KHW111" s="554"/>
      <c r="KHX111" s="554"/>
      <c r="KHY111" s="424"/>
      <c r="KHZ111" s="422"/>
      <c r="KIA111" s="424"/>
      <c r="KIB111" s="422"/>
      <c r="KIC111" s="423"/>
      <c r="KID111" s="424"/>
      <c r="KIE111" s="423"/>
      <c r="KIF111" s="554"/>
      <c r="KIG111" s="554"/>
      <c r="KIH111" s="554"/>
      <c r="KII111" s="424"/>
      <c r="KIJ111" s="422"/>
      <c r="KIK111" s="424"/>
      <c r="KIL111" s="422"/>
      <c r="KIM111" s="423"/>
      <c r="KIN111" s="424"/>
      <c r="KIO111" s="423"/>
      <c r="KIP111" s="554"/>
      <c r="KIQ111" s="554"/>
      <c r="KIR111" s="554"/>
      <c r="KIS111" s="424"/>
      <c r="KIT111" s="422"/>
      <c r="KIU111" s="424"/>
      <c r="KIV111" s="422"/>
      <c r="KIW111" s="423"/>
      <c r="KIX111" s="424"/>
      <c r="KIY111" s="423"/>
      <c r="KIZ111" s="554"/>
      <c r="KJA111" s="554"/>
      <c r="KJB111" s="554"/>
      <c r="KJC111" s="424"/>
      <c r="KJD111" s="422"/>
      <c r="KJE111" s="424"/>
      <c r="KJF111" s="422"/>
      <c r="KJG111" s="423"/>
      <c r="KJH111" s="424"/>
      <c r="KJI111" s="423"/>
      <c r="KJJ111" s="554"/>
      <c r="KJK111" s="554"/>
      <c r="KJL111" s="554"/>
      <c r="KJM111" s="424"/>
      <c r="KJN111" s="422"/>
      <c r="KJO111" s="424"/>
      <c r="KJP111" s="422"/>
      <c r="KJQ111" s="423"/>
      <c r="KJR111" s="424"/>
      <c r="KJS111" s="423"/>
      <c r="KJT111" s="554"/>
      <c r="KJU111" s="554"/>
      <c r="KJV111" s="554"/>
      <c r="KJW111" s="424"/>
      <c r="KJX111" s="422"/>
      <c r="KJY111" s="424"/>
      <c r="KJZ111" s="422"/>
      <c r="KKA111" s="423"/>
      <c r="KKB111" s="424"/>
      <c r="KKC111" s="423"/>
      <c r="KKD111" s="554"/>
      <c r="KKE111" s="554"/>
      <c r="KKF111" s="554"/>
      <c r="KKG111" s="424"/>
      <c r="KKH111" s="422"/>
      <c r="KKI111" s="424"/>
      <c r="KKJ111" s="422"/>
      <c r="KKK111" s="423"/>
      <c r="KKL111" s="424"/>
      <c r="KKM111" s="423"/>
      <c r="KKN111" s="554"/>
      <c r="KKO111" s="554"/>
      <c r="KKP111" s="554"/>
      <c r="KKQ111" s="424"/>
      <c r="KKR111" s="422"/>
      <c r="KKS111" s="424"/>
      <c r="KKT111" s="422"/>
      <c r="KKU111" s="423"/>
      <c r="KKV111" s="424"/>
      <c r="KKW111" s="423"/>
      <c r="KKX111" s="554"/>
      <c r="KKY111" s="554"/>
      <c r="KKZ111" s="554"/>
      <c r="KLA111" s="424"/>
      <c r="KLB111" s="422"/>
      <c r="KLC111" s="424"/>
      <c r="KLD111" s="422"/>
      <c r="KLE111" s="423"/>
      <c r="KLF111" s="424"/>
      <c r="KLG111" s="423"/>
      <c r="KLH111" s="554"/>
      <c r="KLI111" s="554"/>
      <c r="KLJ111" s="554"/>
      <c r="KLK111" s="424"/>
      <c r="KLL111" s="422"/>
      <c r="KLM111" s="424"/>
      <c r="KLN111" s="422"/>
      <c r="KLO111" s="423"/>
      <c r="KLP111" s="424"/>
      <c r="KLQ111" s="423"/>
      <c r="KLR111" s="554"/>
      <c r="KLS111" s="554"/>
      <c r="KLT111" s="554"/>
      <c r="KLU111" s="424"/>
      <c r="KLV111" s="422"/>
      <c r="KLW111" s="424"/>
      <c r="KLX111" s="422"/>
      <c r="KLY111" s="423"/>
      <c r="KLZ111" s="424"/>
      <c r="KMA111" s="423"/>
      <c r="KMB111" s="554"/>
      <c r="KMC111" s="554"/>
      <c r="KMD111" s="554"/>
      <c r="KME111" s="424"/>
      <c r="KMF111" s="422"/>
      <c r="KMG111" s="424"/>
      <c r="KMH111" s="422"/>
      <c r="KMI111" s="423"/>
      <c r="KMJ111" s="424"/>
      <c r="KMK111" s="423"/>
      <c r="KML111" s="554"/>
      <c r="KMM111" s="554"/>
      <c r="KMN111" s="554"/>
      <c r="KMO111" s="424"/>
      <c r="KMP111" s="422"/>
      <c r="KMQ111" s="424"/>
      <c r="KMR111" s="422"/>
      <c r="KMS111" s="423"/>
      <c r="KMT111" s="424"/>
      <c r="KMU111" s="423"/>
      <c r="KMV111" s="554"/>
      <c r="KMW111" s="554"/>
      <c r="KMX111" s="554"/>
      <c r="KMY111" s="424"/>
      <c r="KMZ111" s="422"/>
      <c r="KNA111" s="424"/>
      <c r="KNB111" s="422"/>
      <c r="KNC111" s="423"/>
      <c r="KND111" s="424"/>
      <c r="KNE111" s="423"/>
      <c r="KNF111" s="554"/>
      <c r="KNG111" s="554"/>
      <c r="KNH111" s="554"/>
      <c r="KNI111" s="424"/>
      <c r="KNJ111" s="422"/>
      <c r="KNK111" s="424"/>
      <c r="KNL111" s="422"/>
      <c r="KNM111" s="423"/>
      <c r="KNN111" s="424"/>
      <c r="KNO111" s="423"/>
      <c r="KNP111" s="554"/>
      <c r="KNQ111" s="554"/>
      <c r="KNR111" s="554"/>
      <c r="KNS111" s="424"/>
      <c r="KNT111" s="422"/>
      <c r="KNU111" s="424"/>
      <c r="KNV111" s="422"/>
      <c r="KNW111" s="423"/>
      <c r="KNX111" s="424"/>
      <c r="KNY111" s="423"/>
      <c r="KNZ111" s="554"/>
      <c r="KOA111" s="554"/>
      <c r="KOB111" s="554"/>
      <c r="KOC111" s="424"/>
      <c r="KOD111" s="422"/>
      <c r="KOE111" s="424"/>
      <c r="KOF111" s="422"/>
      <c r="KOG111" s="423"/>
      <c r="KOH111" s="424"/>
      <c r="KOI111" s="423"/>
      <c r="KOJ111" s="554"/>
      <c r="KOK111" s="554"/>
      <c r="KOL111" s="554"/>
      <c r="KOM111" s="424"/>
      <c r="KON111" s="422"/>
      <c r="KOO111" s="424"/>
      <c r="KOP111" s="422"/>
      <c r="KOQ111" s="423"/>
      <c r="KOR111" s="424"/>
      <c r="KOS111" s="423"/>
      <c r="KOT111" s="554"/>
      <c r="KOU111" s="554"/>
      <c r="KOV111" s="554"/>
      <c r="KOW111" s="424"/>
      <c r="KOX111" s="422"/>
      <c r="KOY111" s="424"/>
      <c r="KOZ111" s="422"/>
      <c r="KPA111" s="423"/>
      <c r="KPB111" s="424"/>
      <c r="KPC111" s="423"/>
      <c r="KPD111" s="554"/>
      <c r="KPE111" s="554"/>
      <c r="KPF111" s="554"/>
      <c r="KPG111" s="424"/>
      <c r="KPH111" s="422"/>
      <c r="KPI111" s="424"/>
      <c r="KPJ111" s="422"/>
      <c r="KPK111" s="423"/>
      <c r="KPL111" s="424"/>
      <c r="KPM111" s="423"/>
      <c r="KPN111" s="554"/>
      <c r="KPO111" s="554"/>
      <c r="KPP111" s="554"/>
      <c r="KPQ111" s="424"/>
      <c r="KPR111" s="422"/>
      <c r="KPS111" s="424"/>
      <c r="KPT111" s="422"/>
      <c r="KPU111" s="423"/>
      <c r="KPV111" s="424"/>
      <c r="KPW111" s="423"/>
      <c r="KPX111" s="554"/>
      <c r="KPY111" s="554"/>
      <c r="KPZ111" s="554"/>
      <c r="KQA111" s="424"/>
      <c r="KQB111" s="422"/>
      <c r="KQC111" s="424"/>
      <c r="KQD111" s="422"/>
      <c r="KQE111" s="423"/>
      <c r="KQF111" s="424"/>
      <c r="KQG111" s="423"/>
      <c r="KQH111" s="554"/>
      <c r="KQI111" s="554"/>
      <c r="KQJ111" s="554"/>
      <c r="KQK111" s="424"/>
      <c r="KQL111" s="422"/>
      <c r="KQM111" s="424"/>
      <c r="KQN111" s="422"/>
      <c r="KQO111" s="423"/>
      <c r="KQP111" s="424"/>
      <c r="KQQ111" s="423"/>
      <c r="KQR111" s="554"/>
      <c r="KQS111" s="554"/>
      <c r="KQT111" s="554"/>
      <c r="KQU111" s="424"/>
      <c r="KQV111" s="422"/>
      <c r="KQW111" s="424"/>
      <c r="KQX111" s="422"/>
      <c r="KQY111" s="423"/>
      <c r="KQZ111" s="424"/>
      <c r="KRA111" s="423"/>
      <c r="KRB111" s="554"/>
      <c r="KRC111" s="554"/>
      <c r="KRD111" s="554"/>
      <c r="KRE111" s="424"/>
      <c r="KRF111" s="422"/>
      <c r="KRG111" s="424"/>
      <c r="KRH111" s="422"/>
      <c r="KRI111" s="423"/>
      <c r="KRJ111" s="424"/>
      <c r="KRK111" s="423"/>
      <c r="KRL111" s="554"/>
      <c r="KRM111" s="554"/>
      <c r="KRN111" s="554"/>
      <c r="KRO111" s="424"/>
      <c r="KRP111" s="422"/>
      <c r="KRQ111" s="424"/>
      <c r="KRR111" s="422"/>
      <c r="KRS111" s="423"/>
      <c r="KRT111" s="424"/>
      <c r="KRU111" s="423"/>
      <c r="KRV111" s="554"/>
      <c r="KRW111" s="554"/>
      <c r="KRX111" s="554"/>
      <c r="KRY111" s="424"/>
      <c r="KRZ111" s="422"/>
      <c r="KSA111" s="424"/>
      <c r="KSB111" s="422"/>
      <c r="KSC111" s="423"/>
      <c r="KSD111" s="424"/>
      <c r="KSE111" s="423"/>
      <c r="KSF111" s="554"/>
      <c r="KSG111" s="554"/>
      <c r="KSH111" s="554"/>
      <c r="KSI111" s="424"/>
      <c r="KSJ111" s="422"/>
      <c r="KSK111" s="424"/>
      <c r="KSL111" s="422"/>
      <c r="KSM111" s="423"/>
      <c r="KSN111" s="424"/>
      <c r="KSO111" s="423"/>
      <c r="KSP111" s="554"/>
      <c r="KSQ111" s="554"/>
      <c r="KSR111" s="554"/>
      <c r="KSS111" s="424"/>
      <c r="KST111" s="422"/>
      <c r="KSU111" s="424"/>
      <c r="KSV111" s="422"/>
      <c r="KSW111" s="423"/>
      <c r="KSX111" s="424"/>
      <c r="KSY111" s="423"/>
      <c r="KSZ111" s="554"/>
      <c r="KTA111" s="554"/>
      <c r="KTB111" s="554"/>
      <c r="KTC111" s="424"/>
      <c r="KTD111" s="422"/>
      <c r="KTE111" s="424"/>
      <c r="KTF111" s="422"/>
      <c r="KTG111" s="423"/>
      <c r="KTH111" s="424"/>
      <c r="KTI111" s="423"/>
      <c r="KTJ111" s="554"/>
      <c r="KTK111" s="554"/>
      <c r="KTL111" s="554"/>
      <c r="KTM111" s="424"/>
      <c r="KTN111" s="422"/>
      <c r="KTO111" s="424"/>
      <c r="KTP111" s="422"/>
      <c r="KTQ111" s="423"/>
      <c r="KTR111" s="424"/>
      <c r="KTS111" s="423"/>
      <c r="KTT111" s="554"/>
      <c r="KTU111" s="554"/>
      <c r="KTV111" s="554"/>
      <c r="KTW111" s="424"/>
      <c r="KTX111" s="422"/>
      <c r="KTY111" s="424"/>
      <c r="KTZ111" s="422"/>
      <c r="KUA111" s="423"/>
      <c r="KUB111" s="424"/>
      <c r="KUC111" s="423"/>
      <c r="KUD111" s="554"/>
      <c r="KUE111" s="554"/>
      <c r="KUF111" s="554"/>
      <c r="KUG111" s="424"/>
      <c r="KUH111" s="422"/>
      <c r="KUI111" s="424"/>
      <c r="KUJ111" s="422"/>
      <c r="KUK111" s="423"/>
      <c r="KUL111" s="424"/>
      <c r="KUM111" s="423"/>
      <c r="KUN111" s="554"/>
      <c r="KUO111" s="554"/>
      <c r="KUP111" s="554"/>
      <c r="KUQ111" s="424"/>
      <c r="KUR111" s="422"/>
      <c r="KUS111" s="424"/>
      <c r="KUT111" s="422"/>
      <c r="KUU111" s="423"/>
      <c r="KUV111" s="424"/>
      <c r="KUW111" s="423"/>
      <c r="KUX111" s="554"/>
      <c r="KUY111" s="554"/>
      <c r="KUZ111" s="554"/>
      <c r="KVA111" s="424"/>
      <c r="KVB111" s="422"/>
      <c r="KVC111" s="424"/>
      <c r="KVD111" s="422"/>
      <c r="KVE111" s="423"/>
      <c r="KVF111" s="424"/>
      <c r="KVG111" s="423"/>
      <c r="KVH111" s="554"/>
      <c r="KVI111" s="554"/>
      <c r="KVJ111" s="554"/>
      <c r="KVK111" s="424"/>
      <c r="KVL111" s="422"/>
      <c r="KVM111" s="424"/>
      <c r="KVN111" s="422"/>
      <c r="KVO111" s="423"/>
      <c r="KVP111" s="424"/>
      <c r="KVQ111" s="423"/>
      <c r="KVR111" s="554"/>
      <c r="KVS111" s="554"/>
      <c r="KVT111" s="554"/>
      <c r="KVU111" s="424"/>
      <c r="KVV111" s="422"/>
      <c r="KVW111" s="424"/>
      <c r="KVX111" s="422"/>
      <c r="KVY111" s="423"/>
      <c r="KVZ111" s="424"/>
      <c r="KWA111" s="423"/>
      <c r="KWB111" s="554"/>
      <c r="KWC111" s="554"/>
      <c r="KWD111" s="554"/>
      <c r="KWE111" s="424"/>
      <c r="KWF111" s="422"/>
      <c r="KWG111" s="424"/>
      <c r="KWH111" s="422"/>
      <c r="KWI111" s="423"/>
      <c r="KWJ111" s="424"/>
      <c r="KWK111" s="423"/>
      <c r="KWL111" s="554"/>
      <c r="KWM111" s="554"/>
      <c r="KWN111" s="554"/>
      <c r="KWO111" s="424"/>
      <c r="KWP111" s="422"/>
      <c r="KWQ111" s="424"/>
      <c r="KWR111" s="422"/>
      <c r="KWS111" s="423"/>
      <c r="KWT111" s="424"/>
      <c r="KWU111" s="423"/>
      <c r="KWV111" s="554"/>
      <c r="KWW111" s="554"/>
      <c r="KWX111" s="554"/>
      <c r="KWY111" s="424"/>
      <c r="KWZ111" s="422"/>
      <c r="KXA111" s="424"/>
      <c r="KXB111" s="422"/>
      <c r="KXC111" s="423"/>
      <c r="KXD111" s="424"/>
      <c r="KXE111" s="423"/>
      <c r="KXF111" s="554"/>
      <c r="KXG111" s="554"/>
      <c r="KXH111" s="554"/>
      <c r="KXI111" s="424"/>
      <c r="KXJ111" s="422"/>
      <c r="KXK111" s="424"/>
      <c r="KXL111" s="422"/>
      <c r="KXM111" s="423"/>
      <c r="KXN111" s="424"/>
      <c r="KXO111" s="423"/>
      <c r="KXP111" s="554"/>
      <c r="KXQ111" s="554"/>
      <c r="KXR111" s="554"/>
      <c r="KXS111" s="424"/>
      <c r="KXT111" s="422"/>
      <c r="KXU111" s="424"/>
      <c r="KXV111" s="422"/>
      <c r="KXW111" s="423"/>
      <c r="KXX111" s="424"/>
      <c r="KXY111" s="423"/>
      <c r="KXZ111" s="554"/>
      <c r="KYA111" s="554"/>
      <c r="KYB111" s="554"/>
      <c r="KYC111" s="424"/>
      <c r="KYD111" s="422"/>
      <c r="KYE111" s="424"/>
      <c r="KYF111" s="422"/>
      <c r="KYG111" s="423"/>
      <c r="KYH111" s="424"/>
      <c r="KYI111" s="423"/>
      <c r="KYJ111" s="554"/>
      <c r="KYK111" s="554"/>
      <c r="KYL111" s="554"/>
      <c r="KYM111" s="424"/>
      <c r="KYN111" s="422"/>
      <c r="KYO111" s="424"/>
      <c r="KYP111" s="422"/>
      <c r="KYQ111" s="423"/>
      <c r="KYR111" s="424"/>
      <c r="KYS111" s="423"/>
      <c r="KYT111" s="554"/>
      <c r="KYU111" s="554"/>
      <c r="KYV111" s="554"/>
      <c r="KYW111" s="424"/>
      <c r="KYX111" s="422"/>
      <c r="KYY111" s="424"/>
      <c r="KYZ111" s="422"/>
      <c r="KZA111" s="423"/>
      <c r="KZB111" s="424"/>
      <c r="KZC111" s="423"/>
      <c r="KZD111" s="554"/>
      <c r="KZE111" s="554"/>
      <c r="KZF111" s="554"/>
      <c r="KZG111" s="424"/>
      <c r="KZH111" s="422"/>
      <c r="KZI111" s="424"/>
      <c r="KZJ111" s="422"/>
      <c r="KZK111" s="423"/>
      <c r="KZL111" s="424"/>
      <c r="KZM111" s="423"/>
      <c r="KZN111" s="554"/>
      <c r="KZO111" s="554"/>
      <c r="KZP111" s="554"/>
      <c r="KZQ111" s="424"/>
      <c r="KZR111" s="422"/>
      <c r="KZS111" s="424"/>
      <c r="KZT111" s="422"/>
      <c r="KZU111" s="423"/>
      <c r="KZV111" s="424"/>
      <c r="KZW111" s="423"/>
      <c r="KZX111" s="554"/>
      <c r="KZY111" s="554"/>
      <c r="KZZ111" s="554"/>
      <c r="LAA111" s="424"/>
      <c r="LAB111" s="422"/>
      <c r="LAC111" s="424"/>
      <c r="LAD111" s="422"/>
      <c r="LAE111" s="423"/>
      <c r="LAF111" s="424"/>
      <c r="LAG111" s="423"/>
      <c r="LAH111" s="554"/>
      <c r="LAI111" s="554"/>
      <c r="LAJ111" s="554"/>
      <c r="LAK111" s="424"/>
      <c r="LAL111" s="422"/>
      <c r="LAM111" s="424"/>
      <c r="LAN111" s="422"/>
      <c r="LAO111" s="423"/>
      <c r="LAP111" s="424"/>
      <c r="LAQ111" s="423"/>
      <c r="LAR111" s="554"/>
      <c r="LAS111" s="554"/>
      <c r="LAT111" s="554"/>
      <c r="LAU111" s="424"/>
      <c r="LAV111" s="422"/>
      <c r="LAW111" s="424"/>
      <c r="LAX111" s="422"/>
      <c r="LAY111" s="423"/>
      <c r="LAZ111" s="424"/>
      <c r="LBA111" s="423"/>
      <c r="LBB111" s="554"/>
      <c r="LBC111" s="554"/>
      <c r="LBD111" s="554"/>
      <c r="LBE111" s="424"/>
      <c r="LBF111" s="422"/>
      <c r="LBG111" s="424"/>
      <c r="LBH111" s="422"/>
      <c r="LBI111" s="423"/>
      <c r="LBJ111" s="424"/>
      <c r="LBK111" s="423"/>
      <c r="LBL111" s="554"/>
      <c r="LBM111" s="554"/>
      <c r="LBN111" s="554"/>
      <c r="LBO111" s="424"/>
      <c r="LBP111" s="422"/>
      <c r="LBQ111" s="424"/>
      <c r="LBR111" s="422"/>
      <c r="LBS111" s="423"/>
      <c r="LBT111" s="424"/>
      <c r="LBU111" s="423"/>
      <c r="LBV111" s="554"/>
      <c r="LBW111" s="554"/>
      <c r="LBX111" s="554"/>
      <c r="LBY111" s="424"/>
      <c r="LBZ111" s="422"/>
      <c r="LCA111" s="424"/>
      <c r="LCB111" s="422"/>
      <c r="LCC111" s="423"/>
      <c r="LCD111" s="424"/>
      <c r="LCE111" s="423"/>
      <c r="LCF111" s="554"/>
      <c r="LCG111" s="554"/>
      <c r="LCH111" s="554"/>
      <c r="LCI111" s="424"/>
      <c r="LCJ111" s="422"/>
      <c r="LCK111" s="424"/>
      <c r="LCL111" s="422"/>
      <c r="LCM111" s="423"/>
      <c r="LCN111" s="424"/>
      <c r="LCO111" s="423"/>
      <c r="LCP111" s="554"/>
      <c r="LCQ111" s="554"/>
      <c r="LCR111" s="554"/>
      <c r="LCS111" s="424"/>
      <c r="LCT111" s="422"/>
      <c r="LCU111" s="424"/>
      <c r="LCV111" s="422"/>
      <c r="LCW111" s="423"/>
      <c r="LCX111" s="424"/>
      <c r="LCY111" s="423"/>
      <c r="LCZ111" s="554"/>
      <c r="LDA111" s="554"/>
      <c r="LDB111" s="554"/>
      <c r="LDC111" s="424"/>
      <c r="LDD111" s="422"/>
      <c r="LDE111" s="424"/>
      <c r="LDF111" s="422"/>
      <c r="LDG111" s="423"/>
      <c r="LDH111" s="424"/>
      <c r="LDI111" s="423"/>
      <c r="LDJ111" s="554"/>
      <c r="LDK111" s="554"/>
      <c r="LDL111" s="554"/>
      <c r="LDM111" s="424"/>
      <c r="LDN111" s="422"/>
      <c r="LDO111" s="424"/>
      <c r="LDP111" s="422"/>
      <c r="LDQ111" s="423"/>
      <c r="LDR111" s="424"/>
      <c r="LDS111" s="423"/>
      <c r="LDT111" s="554"/>
      <c r="LDU111" s="554"/>
      <c r="LDV111" s="554"/>
      <c r="LDW111" s="424"/>
      <c r="LDX111" s="422"/>
      <c r="LDY111" s="424"/>
      <c r="LDZ111" s="422"/>
      <c r="LEA111" s="423"/>
      <c r="LEB111" s="424"/>
      <c r="LEC111" s="423"/>
      <c r="LED111" s="554"/>
      <c r="LEE111" s="554"/>
      <c r="LEF111" s="554"/>
      <c r="LEG111" s="424"/>
      <c r="LEH111" s="422"/>
      <c r="LEI111" s="424"/>
      <c r="LEJ111" s="422"/>
      <c r="LEK111" s="423"/>
      <c r="LEL111" s="424"/>
      <c r="LEM111" s="423"/>
      <c r="LEN111" s="554"/>
      <c r="LEO111" s="554"/>
      <c r="LEP111" s="554"/>
      <c r="LEQ111" s="424"/>
      <c r="LER111" s="422"/>
      <c r="LES111" s="424"/>
      <c r="LET111" s="422"/>
      <c r="LEU111" s="423"/>
      <c r="LEV111" s="424"/>
      <c r="LEW111" s="423"/>
      <c r="LEX111" s="554"/>
      <c r="LEY111" s="554"/>
      <c r="LEZ111" s="554"/>
      <c r="LFA111" s="424"/>
      <c r="LFB111" s="422"/>
      <c r="LFC111" s="424"/>
      <c r="LFD111" s="422"/>
      <c r="LFE111" s="423"/>
      <c r="LFF111" s="424"/>
      <c r="LFG111" s="423"/>
      <c r="LFH111" s="554"/>
      <c r="LFI111" s="554"/>
      <c r="LFJ111" s="554"/>
      <c r="LFK111" s="424"/>
      <c r="LFL111" s="422"/>
      <c r="LFM111" s="424"/>
      <c r="LFN111" s="422"/>
      <c r="LFO111" s="423"/>
      <c r="LFP111" s="424"/>
      <c r="LFQ111" s="423"/>
      <c r="LFR111" s="554"/>
      <c r="LFS111" s="554"/>
      <c r="LFT111" s="554"/>
      <c r="LFU111" s="424"/>
      <c r="LFV111" s="422"/>
      <c r="LFW111" s="424"/>
      <c r="LFX111" s="422"/>
      <c r="LFY111" s="423"/>
      <c r="LFZ111" s="424"/>
      <c r="LGA111" s="423"/>
      <c r="LGB111" s="554"/>
      <c r="LGC111" s="554"/>
      <c r="LGD111" s="554"/>
      <c r="LGE111" s="424"/>
      <c r="LGF111" s="422"/>
      <c r="LGG111" s="424"/>
      <c r="LGH111" s="422"/>
      <c r="LGI111" s="423"/>
      <c r="LGJ111" s="424"/>
      <c r="LGK111" s="423"/>
      <c r="LGL111" s="554"/>
      <c r="LGM111" s="554"/>
      <c r="LGN111" s="554"/>
      <c r="LGO111" s="424"/>
      <c r="LGP111" s="422"/>
      <c r="LGQ111" s="424"/>
      <c r="LGR111" s="422"/>
      <c r="LGS111" s="423"/>
      <c r="LGT111" s="424"/>
      <c r="LGU111" s="423"/>
      <c r="LGV111" s="554"/>
      <c r="LGW111" s="554"/>
      <c r="LGX111" s="554"/>
      <c r="LGY111" s="424"/>
      <c r="LGZ111" s="422"/>
      <c r="LHA111" s="424"/>
      <c r="LHB111" s="422"/>
      <c r="LHC111" s="423"/>
      <c r="LHD111" s="424"/>
      <c r="LHE111" s="423"/>
      <c r="LHF111" s="554"/>
      <c r="LHG111" s="554"/>
      <c r="LHH111" s="554"/>
      <c r="LHI111" s="424"/>
      <c r="LHJ111" s="422"/>
      <c r="LHK111" s="424"/>
      <c r="LHL111" s="422"/>
      <c r="LHM111" s="423"/>
      <c r="LHN111" s="424"/>
      <c r="LHO111" s="423"/>
      <c r="LHP111" s="554"/>
      <c r="LHQ111" s="554"/>
      <c r="LHR111" s="554"/>
      <c r="LHS111" s="424"/>
      <c r="LHT111" s="422"/>
      <c r="LHU111" s="424"/>
      <c r="LHV111" s="422"/>
      <c r="LHW111" s="423"/>
      <c r="LHX111" s="424"/>
      <c r="LHY111" s="423"/>
      <c r="LHZ111" s="554"/>
      <c r="LIA111" s="554"/>
      <c r="LIB111" s="554"/>
      <c r="LIC111" s="424"/>
      <c r="LID111" s="422"/>
      <c r="LIE111" s="424"/>
      <c r="LIF111" s="422"/>
      <c r="LIG111" s="423"/>
      <c r="LIH111" s="424"/>
      <c r="LII111" s="423"/>
      <c r="LIJ111" s="554"/>
      <c r="LIK111" s="554"/>
      <c r="LIL111" s="554"/>
      <c r="LIM111" s="424"/>
      <c r="LIN111" s="422"/>
      <c r="LIO111" s="424"/>
      <c r="LIP111" s="422"/>
      <c r="LIQ111" s="423"/>
      <c r="LIR111" s="424"/>
      <c r="LIS111" s="423"/>
      <c r="LIT111" s="554"/>
      <c r="LIU111" s="554"/>
      <c r="LIV111" s="554"/>
      <c r="LIW111" s="424"/>
      <c r="LIX111" s="422"/>
      <c r="LIY111" s="424"/>
      <c r="LIZ111" s="422"/>
      <c r="LJA111" s="423"/>
      <c r="LJB111" s="424"/>
      <c r="LJC111" s="423"/>
      <c r="LJD111" s="554"/>
      <c r="LJE111" s="554"/>
      <c r="LJF111" s="554"/>
      <c r="LJG111" s="424"/>
      <c r="LJH111" s="422"/>
      <c r="LJI111" s="424"/>
      <c r="LJJ111" s="422"/>
      <c r="LJK111" s="423"/>
      <c r="LJL111" s="424"/>
      <c r="LJM111" s="423"/>
      <c r="LJN111" s="554"/>
      <c r="LJO111" s="554"/>
      <c r="LJP111" s="554"/>
      <c r="LJQ111" s="424"/>
      <c r="LJR111" s="422"/>
      <c r="LJS111" s="424"/>
      <c r="LJT111" s="422"/>
      <c r="LJU111" s="423"/>
      <c r="LJV111" s="424"/>
      <c r="LJW111" s="423"/>
      <c r="LJX111" s="554"/>
      <c r="LJY111" s="554"/>
      <c r="LJZ111" s="554"/>
      <c r="LKA111" s="424"/>
      <c r="LKB111" s="422"/>
      <c r="LKC111" s="424"/>
      <c r="LKD111" s="422"/>
      <c r="LKE111" s="423"/>
      <c r="LKF111" s="424"/>
      <c r="LKG111" s="423"/>
      <c r="LKH111" s="554"/>
      <c r="LKI111" s="554"/>
      <c r="LKJ111" s="554"/>
      <c r="LKK111" s="424"/>
      <c r="LKL111" s="422"/>
      <c r="LKM111" s="424"/>
      <c r="LKN111" s="422"/>
      <c r="LKO111" s="423"/>
      <c r="LKP111" s="424"/>
      <c r="LKQ111" s="423"/>
      <c r="LKR111" s="554"/>
      <c r="LKS111" s="554"/>
      <c r="LKT111" s="554"/>
      <c r="LKU111" s="424"/>
      <c r="LKV111" s="422"/>
      <c r="LKW111" s="424"/>
      <c r="LKX111" s="422"/>
      <c r="LKY111" s="423"/>
      <c r="LKZ111" s="424"/>
      <c r="LLA111" s="423"/>
      <c r="LLB111" s="554"/>
      <c r="LLC111" s="554"/>
      <c r="LLD111" s="554"/>
      <c r="LLE111" s="424"/>
      <c r="LLF111" s="422"/>
      <c r="LLG111" s="424"/>
      <c r="LLH111" s="422"/>
      <c r="LLI111" s="423"/>
      <c r="LLJ111" s="424"/>
      <c r="LLK111" s="423"/>
      <c r="LLL111" s="554"/>
      <c r="LLM111" s="554"/>
      <c r="LLN111" s="554"/>
      <c r="LLO111" s="424"/>
      <c r="LLP111" s="422"/>
      <c r="LLQ111" s="424"/>
      <c r="LLR111" s="422"/>
      <c r="LLS111" s="423"/>
      <c r="LLT111" s="424"/>
      <c r="LLU111" s="423"/>
      <c r="LLV111" s="554"/>
      <c r="LLW111" s="554"/>
      <c r="LLX111" s="554"/>
      <c r="LLY111" s="424"/>
      <c r="LLZ111" s="422"/>
      <c r="LMA111" s="424"/>
      <c r="LMB111" s="422"/>
      <c r="LMC111" s="423"/>
      <c r="LMD111" s="424"/>
      <c r="LME111" s="423"/>
      <c r="LMF111" s="554"/>
      <c r="LMG111" s="554"/>
      <c r="LMH111" s="554"/>
      <c r="LMI111" s="424"/>
      <c r="LMJ111" s="422"/>
      <c r="LMK111" s="424"/>
      <c r="LML111" s="422"/>
      <c r="LMM111" s="423"/>
      <c r="LMN111" s="424"/>
      <c r="LMO111" s="423"/>
      <c r="LMP111" s="554"/>
      <c r="LMQ111" s="554"/>
      <c r="LMR111" s="554"/>
      <c r="LMS111" s="424"/>
      <c r="LMT111" s="422"/>
      <c r="LMU111" s="424"/>
      <c r="LMV111" s="422"/>
      <c r="LMW111" s="423"/>
      <c r="LMX111" s="424"/>
      <c r="LMY111" s="423"/>
      <c r="LMZ111" s="554"/>
      <c r="LNA111" s="554"/>
      <c r="LNB111" s="554"/>
      <c r="LNC111" s="424"/>
      <c r="LND111" s="422"/>
      <c r="LNE111" s="424"/>
      <c r="LNF111" s="422"/>
      <c r="LNG111" s="423"/>
      <c r="LNH111" s="424"/>
      <c r="LNI111" s="423"/>
      <c r="LNJ111" s="554"/>
      <c r="LNK111" s="554"/>
      <c r="LNL111" s="554"/>
      <c r="LNM111" s="424"/>
      <c r="LNN111" s="422"/>
      <c r="LNO111" s="424"/>
      <c r="LNP111" s="422"/>
      <c r="LNQ111" s="423"/>
      <c r="LNR111" s="424"/>
      <c r="LNS111" s="423"/>
      <c r="LNT111" s="554"/>
      <c r="LNU111" s="554"/>
      <c r="LNV111" s="554"/>
      <c r="LNW111" s="424"/>
      <c r="LNX111" s="422"/>
      <c r="LNY111" s="424"/>
      <c r="LNZ111" s="422"/>
      <c r="LOA111" s="423"/>
      <c r="LOB111" s="424"/>
      <c r="LOC111" s="423"/>
      <c r="LOD111" s="554"/>
      <c r="LOE111" s="554"/>
      <c r="LOF111" s="554"/>
      <c r="LOG111" s="424"/>
      <c r="LOH111" s="422"/>
      <c r="LOI111" s="424"/>
      <c r="LOJ111" s="422"/>
      <c r="LOK111" s="423"/>
      <c r="LOL111" s="424"/>
      <c r="LOM111" s="423"/>
      <c r="LON111" s="554"/>
      <c r="LOO111" s="554"/>
      <c r="LOP111" s="554"/>
      <c r="LOQ111" s="424"/>
      <c r="LOR111" s="422"/>
      <c r="LOS111" s="424"/>
      <c r="LOT111" s="422"/>
      <c r="LOU111" s="423"/>
      <c r="LOV111" s="424"/>
      <c r="LOW111" s="423"/>
      <c r="LOX111" s="554"/>
      <c r="LOY111" s="554"/>
      <c r="LOZ111" s="554"/>
      <c r="LPA111" s="424"/>
      <c r="LPB111" s="422"/>
      <c r="LPC111" s="424"/>
      <c r="LPD111" s="422"/>
      <c r="LPE111" s="423"/>
      <c r="LPF111" s="424"/>
      <c r="LPG111" s="423"/>
      <c r="LPH111" s="554"/>
      <c r="LPI111" s="554"/>
      <c r="LPJ111" s="554"/>
      <c r="LPK111" s="424"/>
      <c r="LPL111" s="422"/>
      <c r="LPM111" s="424"/>
      <c r="LPN111" s="422"/>
      <c r="LPO111" s="423"/>
      <c r="LPP111" s="424"/>
      <c r="LPQ111" s="423"/>
      <c r="LPR111" s="554"/>
      <c r="LPS111" s="554"/>
      <c r="LPT111" s="554"/>
      <c r="LPU111" s="424"/>
      <c r="LPV111" s="422"/>
      <c r="LPW111" s="424"/>
      <c r="LPX111" s="422"/>
      <c r="LPY111" s="423"/>
      <c r="LPZ111" s="424"/>
      <c r="LQA111" s="423"/>
      <c r="LQB111" s="554"/>
      <c r="LQC111" s="554"/>
      <c r="LQD111" s="554"/>
      <c r="LQE111" s="424"/>
      <c r="LQF111" s="422"/>
      <c r="LQG111" s="424"/>
      <c r="LQH111" s="422"/>
      <c r="LQI111" s="423"/>
      <c r="LQJ111" s="424"/>
      <c r="LQK111" s="423"/>
      <c r="LQL111" s="554"/>
      <c r="LQM111" s="554"/>
      <c r="LQN111" s="554"/>
      <c r="LQO111" s="424"/>
      <c r="LQP111" s="422"/>
      <c r="LQQ111" s="424"/>
      <c r="LQR111" s="422"/>
      <c r="LQS111" s="423"/>
      <c r="LQT111" s="424"/>
      <c r="LQU111" s="423"/>
      <c r="LQV111" s="554"/>
      <c r="LQW111" s="554"/>
      <c r="LQX111" s="554"/>
      <c r="LQY111" s="424"/>
      <c r="LQZ111" s="422"/>
      <c r="LRA111" s="424"/>
      <c r="LRB111" s="422"/>
      <c r="LRC111" s="423"/>
      <c r="LRD111" s="424"/>
      <c r="LRE111" s="423"/>
      <c r="LRF111" s="554"/>
      <c r="LRG111" s="554"/>
      <c r="LRH111" s="554"/>
      <c r="LRI111" s="424"/>
      <c r="LRJ111" s="422"/>
      <c r="LRK111" s="424"/>
      <c r="LRL111" s="422"/>
      <c r="LRM111" s="423"/>
      <c r="LRN111" s="424"/>
      <c r="LRO111" s="423"/>
      <c r="LRP111" s="554"/>
      <c r="LRQ111" s="554"/>
      <c r="LRR111" s="554"/>
      <c r="LRS111" s="424"/>
      <c r="LRT111" s="422"/>
      <c r="LRU111" s="424"/>
      <c r="LRV111" s="422"/>
      <c r="LRW111" s="423"/>
      <c r="LRX111" s="424"/>
      <c r="LRY111" s="423"/>
      <c r="LRZ111" s="554"/>
      <c r="LSA111" s="554"/>
      <c r="LSB111" s="554"/>
      <c r="LSC111" s="424"/>
      <c r="LSD111" s="422"/>
      <c r="LSE111" s="424"/>
      <c r="LSF111" s="422"/>
      <c r="LSG111" s="423"/>
      <c r="LSH111" s="424"/>
      <c r="LSI111" s="423"/>
      <c r="LSJ111" s="554"/>
      <c r="LSK111" s="554"/>
      <c r="LSL111" s="554"/>
      <c r="LSM111" s="424"/>
      <c r="LSN111" s="422"/>
      <c r="LSO111" s="424"/>
      <c r="LSP111" s="422"/>
      <c r="LSQ111" s="423"/>
      <c r="LSR111" s="424"/>
      <c r="LSS111" s="423"/>
      <c r="LST111" s="554"/>
      <c r="LSU111" s="554"/>
      <c r="LSV111" s="554"/>
      <c r="LSW111" s="424"/>
      <c r="LSX111" s="422"/>
      <c r="LSY111" s="424"/>
      <c r="LSZ111" s="422"/>
      <c r="LTA111" s="423"/>
      <c r="LTB111" s="424"/>
      <c r="LTC111" s="423"/>
      <c r="LTD111" s="554"/>
      <c r="LTE111" s="554"/>
      <c r="LTF111" s="554"/>
      <c r="LTG111" s="424"/>
      <c r="LTH111" s="422"/>
      <c r="LTI111" s="424"/>
      <c r="LTJ111" s="422"/>
      <c r="LTK111" s="423"/>
      <c r="LTL111" s="424"/>
      <c r="LTM111" s="423"/>
      <c r="LTN111" s="554"/>
      <c r="LTO111" s="554"/>
      <c r="LTP111" s="554"/>
      <c r="LTQ111" s="424"/>
      <c r="LTR111" s="422"/>
      <c r="LTS111" s="424"/>
      <c r="LTT111" s="422"/>
      <c r="LTU111" s="423"/>
      <c r="LTV111" s="424"/>
      <c r="LTW111" s="423"/>
      <c r="LTX111" s="554"/>
      <c r="LTY111" s="554"/>
      <c r="LTZ111" s="554"/>
      <c r="LUA111" s="424"/>
      <c r="LUB111" s="422"/>
      <c r="LUC111" s="424"/>
      <c r="LUD111" s="422"/>
      <c r="LUE111" s="423"/>
      <c r="LUF111" s="424"/>
      <c r="LUG111" s="423"/>
      <c r="LUH111" s="554"/>
      <c r="LUI111" s="554"/>
      <c r="LUJ111" s="554"/>
      <c r="LUK111" s="424"/>
      <c r="LUL111" s="422"/>
      <c r="LUM111" s="424"/>
      <c r="LUN111" s="422"/>
      <c r="LUO111" s="423"/>
      <c r="LUP111" s="424"/>
      <c r="LUQ111" s="423"/>
      <c r="LUR111" s="554"/>
      <c r="LUS111" s="554"/>
      <c r="LUT111" s="554"/>
      <c r="LUU111" s="424"/>
      <c r="LUV111" s="422"/>
      <c r="LUW111" s="424"/>
      <c r="LUX111" s="422"/>
      <c r="LUY111" s="423"/>
      <c r="LUZ111" s="424"/>
      <c r="LVA111" s="423"/>
      <c r="LVB111" s="554"/>
      <c r="LVC111" s="554"/>
      <c r="LVD111" s="554"/>
      <c r="LVE111" s="424"/>
      <c r="LVF111" s="422"/>
      <c r="LVG111" s="424"/>
      <c r="LVH111" s="422"/>
      <c r="LVI111" s="423"/>
      <c r="LVJ111" s="424"/>
      <c r="LVK111" s="423"/>
      <c r="LVL111" s="554"/>
      <c r="LVM111" s="554"/>
      <c r="LVN111" s="554"/>
      <c r="LVO111" s="424"/>
      <c r="LVP111" s="422"/>
      <c r="LVQ111" s="424"/>
      <c r="LVR111" s="422"/>
      <c r="LVS111" s="423"/>
      <c r="LVT111" s="424"/>
      <c r="LVU111" s="423"/>
      <c r="LVV111" s="554"/>
      <c r="LVW111" s="554"/>
      <c r="LVX111" s="554"/>
      <c r="LVY111" s="424"/>
      <c r="LVZ111" s="422"/>
      <c r="LWA111" s="424"/>
      <c r="LWB111" s="422"/>
      <c r="LWC111" s="423"/>
      <c r="LWD111" s="424"/>
      <c r="LWE111" s="423"/>
      <c r="LWF111" s="554"/>
      <c r="LWG111" s="554"/>
      <c r="LWH111" s="554"/>
      <c r="LWI111" s="424"/>
      <c r="LWJ111" s="422"/>
      <c r="LWK111" s="424"/>
      <c r="LWL111" s="422"/>
      <c r="LWM111" s="423"/>
      <c r="LWN111" s="424"/>
      <c r="LWO111" s="423"/>
      <c r="LWP111" s="554"/>
      <c r="LWQ111" s="554"/>
      <c r="LWR111" s="554"/>
      <c r="LWS111" s="424"/>
      <c r="LWT111" s="422"/>
      <c r="LWU111" s="424"/>
      <c r="LWV111" s="422"/>
      <c r="LWW111" s="423"/>
      <c r="LWX111" s="424"/>
      <c r="LWY111" s="423"/>
      <c r="LWZ111" s="554"/>
      <c r="LXA111" s="554"/>
      <c r="LXB111" s="554"/>
      <c r="LXC111" s="424"/>
      <c r="LXD111" s="422"/>
      <c r="LXE111" s="424"/>
      <c r="LXF111" s="422"/>
      <c r="LXG111" s="423"/>
      <c r="LXH111" s="424"/>
      <c r="LXI111" s="423"/>
      <c r="LXJ111" s="554"/>
      <c r="LXK111" s="554"/>
      <c r="LXL111" s="554"/>
      <c r="LXM111" s="424"/>
      <c r="LXN111" s="422"/>
      <c r="LXO111" s="424"/>
      <c r="LXP111" s="422"/>
      <c r="LXQ111" s="423"/>
      <c r="LXR111" s="424"/>
      <c r="LXS111" s="423"/>
      <c r="LXT111" s="554"/>
      <c r="LXU111" s="554"/>
      <c r="LXV111" s="554"/>
      <c r="LXW111" s="424"/>
      <c r="LXX111" s="422"/>
      <c r="LXY111" s="424"/>
      <c r="LXZ111" s="422"/>
      <c r="LYA111" s="423"/>
      <c r="LYB111" s="424"/>
      <c r="LYC111" s="423"/>
      <c r="LYD111" s="554"/>
      <c r="LYE111" s="554"/>
      <c r="LYF111" s="554"/>
      <c r="LYG111" s="424"/>
      <c r="LYH111" s="422"/>
      <c r="LYI111" s="424"/>
      <c r="LYJ111" s="422"/>
      <c r="LYK111" s="423"/>
      <c r="LYL111" s="424"/>
      <c r="LYM111" s="423"/>
      <c r="LYN111" s="554"/>
      <c r="LYO111" s="554"/>
      <c r="LYP111" s="554"/>
      <c r="LYQ111" s="424"/>
      <c r="LYR111" s="422"/>
      <c r="LYS111" s="424"/>
      <c r="LYT111" s="422"/>
      <c r="LYU111" s="423"/>
      <c r="LYV111" s="424"/>
      <c r="LYW111" s="423"/>
      <c r="LYX111" s="554"/>
      <c r="LYY111" s="554"/>
      <c r="LYZ111" s="554"/>
      <c r="LZA111" s="424"/>
      <c r="LZB111" s="422"/>
      <c r="LZC111" s="424"/>
      <c r="LZD111" s="422"/>
      <c r="LZE111" s="423"/>
      <c r="LZF111" s="424"/>
      <c r="LZG111" s="423"/>
      <c r="LZH111" s="554"/>
      <c r="LZI111" s="554"/>
      <c r="LZJ111" s="554"/>
      <c r="LZK111" s="424"/>
      <c r="LZL111" s="422"/>
      <c r="LZM111" s="424"/>
      <c r="LZN111" s="422"/>
      <c r="LZO111" s="423"/>
      <c r="LZP111" s="424"/>
      <c r="LZQ111" s="423"/>
      <c r="LZR111" s="554"/>
      <c r="LZS111" s="554"/>
      <c r="LZT111" s="554"/>
      <c r="LZU111" s="424"/>
      <c r="LZV111" s="422"/>
      <c r="LZW111" s="424"/>
      <c r="LZX111" s="422"/>
      <c r="LZY111" s="423"/>
      <c r="LZZ111" s="424"/>
      <c r="MAA111" s="423"/>
      <c r="MAB111" s="554"/>
      <c r="MAC111" s="554"/>
      <c r="MAD111" s="554"/>
      <c r="MAE111" s="424"/>
      <c r="MAF111" s="422"/>
      <c r="MAG111" s="424"/>
      <c r="MAH111" s="422"/>
      <c r="MAI111" s="423"/>
      <c r="MAJ111" s="424"/>
      <c r="MAK111" s="423"/>
      <c r="MAL111" s="554"/>
      <c r="MAM111" s="554"/>
      <c r="MAN111" s="554"/>
      <c r="MAO111" s="424"/>
      <c r="MAP111" s="422"/>
      <c r="MAQ111" s="424"/>
      <c r="MAR111" s="422"/>
      <c r="MAS111" s="423"/>
      <c r="MAT111" s="424"/>
      <c r="MAU111" s="423"/>
      <c r="MAV111" s="554"/>
      <c r="MAW111" s="554"/>
      <c r="MAX111" s="554"/>
      <c r="MAY111" s="424"/>
      <c r="MAZ111" s="422"/>
      <c r="MBA111" s="424"/>
      <c r="MBB111" s="422"/>
      <c r="MBC111" s="423"/>
      <c r="MBD111" s="424"/>
      <c r="MBE111" s="423"/>
      <c r="MBF111" s="554"/>
      <c r="MBG111" s="554"/>
      <c r="MBH111" s="554"/>
      <c r="MBI111" s="424"/>
      <c r="MBJ111" s="422"/>
      <c r="MBK111" s="424"/>
      <c r="MBL111" s="422"/>
      <c r="MBM111" s="423"/>
      <c r="MBN111" s="424"/>
      <c r="MBO111" s="423"/>
      <c r="MBP111" s="554"/>
      <c r="MBQ111" s="554"/>
      <c r="MBR111" s="554"/>
      <c r="MBS111" s="424"/>
      <c r="MBT111" s="422"/>
      <c r="MBU111" s="424"/>
      <c r="MBV111" s="422"/>
      <c r="MBW111" s="423"/>
      <c r="MBX111" s="424"/>
      <c r="MBY111" s="423"/>
      <c r="MBZ111" s="554"/>
      <c r="MCA111" s="554"/>
      <c r="MCB111" s="554"/>
      <c r="MCC111" s="424"/>
      <c r="MCD111" s="422"/>
      <c r="MCE111" s="424"/>
      <c r="MCF111" s="422"/>
      <c r="MCG111" s="423"/>
      <c r="MCH111" s="424"/>
      <c r="MCI111" s="423"/>
      <c r="MCJ111" s="554"/>
      <c r="MCK111" s="554"/>
      <c r="MCL111" s="554"/>
      <c r="MCM111" s="424"/>
      <c r="MCN111" s="422"/>
      <c r="MCO111" s="424"/>
      <c r="MCP111" s="422"/>
      <c r="MCQ111" s="423"/>
      <c r="MCR111" s="424"/>
      <c r="MCS111" s="423"/>
      <c r="MCT111" s="554"/>
      <c r="MCU111" s="554"/>
      <c r="MCV111" s="554"/>
      <c r="MCW111" s="424"/>
      <c r="MCX111" s="422"/>
      <c r="MCY111" s="424"/>
      <c r="MCZ111" s="422"/>
      <c r="MDA111" s="423"/>
      <c r="MDB111" s="424"/>
      <c r="MDC111" s="423"/>
      <c r="MDD111" s="554"/>
      <c r="MDE111" s="554"/>
      <c r="MDF111" s="554"/>
      <c r="MDG111" s="424"/>
      <c r="MDH111" s="422"/>
      <c r="MDI111" s="424"/>
      <c r="MDJ111" s="422"/>
      <c r="MDK111" s="423"/>
      <c r="MDL111" s="424"/>
      <c r="MDM111" s="423"/>
      <c r="MDN111" s="554"/>
      <c r="MDO111" s="554"/>
      <c r="MDP111" s="554"/>
      <c r="MDQ111" s="424"/>
      <c r="MDR111" s="422"/>
      <c r="MDS111" s="424"/>
      <c r="MDT111" s="422"/>
      <c r="MDU111" s="423"/>
      <c r="MDV111" s="424"/>
      <c r="MDW111" s="423"/>
      <c r="MDX111" s="554"/>
      <c r="MDY111" s="554"/>
      <c r="MDZ111" s="554"/>
      <c r="MEA111" s="424"/>
      <c r="MEB111" s="422"/>
      <c r="MEC111" s="424"/>
      <c r="MED111" s="422"/>
      <c r="MEE111" s="423"/>
      <c r="MEF111" s="424"/>
      <c r="MEG111" s="423"/>
      <c r="MEH111" s="554"/>
      <c r="MEI111" s="554"/>
      <c r="MEJ111" s="554"/>
      <c r="MEK111" s="424"/>
      <c r="MEL111" s="422"/>
      <c r="MEM111" s="424"/>
      <c r="MEN111" s="422"/>
      <c r="MEO111" s="423"/>
      <c r="MEP111" s="424"/>
      <c r="MEQ111" s="423"/>
      <c r="MER111" s="554"/>
      <c r="MES111" s="554"/>
      <c r="MET111" s="554"/>
      <c r="MEU111" s="424"/>
      <c r="MEV111" s="422"/>
      <c r="MEW111" s="424"/>
      <c r="MEX111" s="422"/>
      <c r="MEY111" s="423"/>
      <c r="MEZ111" s="424"/>
      <c r="MFA111" s="423"/>
      <c r="MFB111" s="554"/>
      <c r="MFC111" s="554"/>
      <c r="MFD111" s="554"/>
      <c r="MFE111" s="424"/>
      <c r="MFF111" s="422"/>
      <c r="MFG111" s="424"/>
      <c r="MFH111" s="422"/>
      <c r="MFI111" s="423"/>
      <c r="MFJ111" s="424"/>
      <c r="MFK111" s="423"/>
      <c r="MFL111" s="554"/>
      <c r="MFM111" s="554"/>
      <c r="MFN111" s="554"/>
      <c r="MFO111" s="424"/>
      <c r="MFP111" s="422"/>
      <c r="MFQ111" s="424"/>
      <c r="MFR111" s="422"/>
      <c r="MFS111" s="423"/>
      <c r="MFT111" s="424"/>
      <c r="MFU111" s="423"/>
      <c r="MFV111" s="554"/>
      <c r="MFW111" s="554"/>
      <c r="MFX111" s="554"/>
      <c r="MFY111" s="424"/>
      <c r="MFZ111" s="422"/>
      <c r="MGA111" s="424"/>
      <c r="MGB111" s="422"/>
      <c r="MGC111" s="423"/>
      <c r="MGD111" s="424"/>
      <c r="MGE111" s="423"/>
      <c r="MGF111" s="554"/>
      <c r="MGG111" s="554"/>
      <c r="MGH111" s="554"/>
      <c r="MGI111" s="424"/>
      <c r="MGJ111" s="422"/>
      <c r="MGK111" s="424"/>
      <c r="MGL111" s="422"/>
      <c r="MGM111" s="423"/>
      <c r="MGN111" s="424"/>
      <c r="MGO111" s="423"/>
      <c r="MGP111" s="554"/>
      <c r="MGQ111" s="554"/>
      <c r="MGR111" s="554"/>
      <c r="MGS111" s="424"/>
      <c r="MGT111" s="422"/>
      <c r="MGU111" s="424"/>
      <c r="MGV111" s="422"/>
      <c r="MGW111" s="423"/>
      <c r="MGX111" s="424"/>
      <c r="MGY111" s="423"/>
      <c r="MGZ111" s="554"/>
      <c r="MHA111" s="554"/>
      <c r="MHB111" s="554"/>
      <c r="MHC111" s="424"/>
      <c r="MHD111" s="422"/>
      <c r="MHE111" s="424"/>
      <c r="MHF111" s="422"/>
      <c r="MHG111" s="423"/>
      <c r="MHH111" s="424"/>
      <c r="MHI111" s="423"/>
      <c r="MHJ111" s="554"/>
      <c r="MHK111" s="554"/>
      <c r="MHL111" s="554"/>
      <c r="MHM111" s="424"/>
      <c r="MHN111" s="422"/>
      <c r="MHO111" s="424"/>
      <c r="MHP111" s="422"/>
      <c r="MHQ111" s="423"/>
      <c r="MHR111" s="424"/>
      <c r="MHS111" s="423"/>
      <c r="MHT111" s="554"/>
      <c r="MHU111" s="554"/>
      <c r="MHV111" s="554"/>
      <c r="MHW111" s="424"/>
      <c r="MHX111" s="422"/>
      <c r="MHY111" s="424"/>
      <c r="MHZ111" s="422"/>
      <c r="MIA111" s="423"/>
      <c r="MIB111" s="424"/>
      <c r="MIC111" s="423"/>
      <c r="MID111" s="554"/>
      <c r="MIE111" s="554"/>
      <c r="MIF111" s="554"/>
      <c r="MIG111" s="424"/>
      <c r="MIH111" s="422"/>
      <c r="MII111" s="424"/>
      <c r="MIJ111" s="422"/>
      <c r="MIK111" s="423"/>
      <c r="MIL111" s="424"/>
      <c r="MIM111" s="423"/>
      <c r="MIN111" s="554"/>
      <c r="MIO111" s="554"/>
      <c r="MIP111" s="554"/>
      <c r="MIQ111" s="424"/>
      <c r="MIR111" s="422"/>
      <c r="MIS111" s="424"/>
      <c r="MIT111" s="422"/>
      <c r="MIU111" s="423"/>
      <c r="MIV111" s="424"/>
      <c r="MIW111" s="423"/>
      <c r="MIX111" s="554"/>
      <c r="MIY111" s="554"/>
      <c r="MIZ111" s="554"/>
      <c r="MJA111" s="424"/>
      <c r="MJB111" s="422"/>
      <c r="MJC111" s="424"/>
      <c r="MJD111" s="422"/>
      <c r="MJE111" s="423"/>
      <c r="MJF111" s="424"/>
      <c r="MJG111" s="423"/>
      <c r="MJH111" s="554"/>
      <c r="MJI111" s="554"/>
      <c r="MJJ111" s="554"/>
      <c r="MJK111" s="424"/>
      <c r="MJL111" s="422"/>
      <c r="MJM111" s="424"/>
      <c r="MJN111" s="422"/>
      <c r="MJO111" s="423"/>
      <c r="MJP111" s="424"/>
      <c r="MJQ111" s="423"/>
      <c r="MJR111" s="554"/>
      <c r="MJS111" s="554"/>
      <c r="MJT111" s="554"/>
      <c r="MJU111" s="424"/>
      <c r="MJV111" s="422"/>
      <c r="MJW111" s="424"/>
      <c r="MJX111" s="422"/>
      <c r="MJY111" s="423"/>
      <c r="MJZ111" s="424"/>
      <c r="MKA111" s="423"/>
      <c r="MKB111" s="554"/>
      <c r="MKC111" s="554"/>
      <c r="MKD111" s="554"/>
      <c r="MKE111" s="424"/>
      <c r="MKF111" s="422"/>
      <c r="MKG111" s="424"/>
      <c r="MKH111" s="422"/>
      <c r="MKI111" s="423"/>
      <c r="MKJ111" s="424"/>
      <c r="MKK111" s="423"/>
      <c r="MKL111" s="554"/>
      <c r="MKM111" s="554"/>
      <c r="MKN111" s="554"/>
      <c r="MKO111" s="424"/>
      <c r="MKP111" s="422"/>
      <c r="MKQ111" s="424"/>
      <c r="MKR111" s="422"/>
      <c r="MKS111" s="423"/>
      <c r="MKT111" s="424"/>
      <c r="MKU111" s="423"/>
      <c r="MKV111" s="554"/>
      <c r="MKW111" s="554"/>
      <c r="MKX111" s="554"/>
      <c r="MKY111" s="424"/>
      <c r="MKZ111" s="422"/>
      <c r="MLA111" s="424"/>
      <c r="MLB111" s="422"/>
      <c r="MLC111" s="423"/>
      <c r="MLD111" s="424"/>
      <c r="MLE111" s="423"/>
      <c r="MLF111" s="554"/>
      <c r="MLG111" s="554"/>
      <c r="MLH111" s="554"/>
      <c r="MLI111" s="424"/>
      <c r="MLJ111" s="422"/>
      <c r="MLK111" s="424"/>
      <c r="MLL111" s="422"/>
      <c r="MLM111" s="423"/>
      <c r="MLN111" s="424"/>
      <c r="MLO111" s="423"/>
      <c r="MLP111" s="554"/>
      <c r="MLQ111" s="554"/>
      <c r="MLR111" s="554"/>
      <c r="MLS111" s="424"/>
      <c r="MLT111" s="422"/>
      <c r="MLU111" s="424"/>
      <c r="MLV111" s="422"/>
      <c r="MLW111" s="423"/>
      <c r="MLX111" s="424"/>
      <c r="MLY111" s="423"/>
      <c r="MLZ111" s="554"/>
      <c r="MMA111" s="554"/>
      <c r="MMB111" s="554"/>
      <c r="MMC111" s="424"/>
      <c r="MMD111" s="422"/>
      <c r="MME111" s="424"/>
      <c r="MMF111" s="422"/>
      <c r="MMG111" s="423"/>
      <c r="MMH111" s="424"/>
      <c r="MMI111" s="423"/>
      <c r="MMJ111" s="554"/>
      <c r="MMK111" s="554"/>
      <c r="MML111" s="554"/>
      <c r="MMM111" s="424"/>
      <c r="MMN111" s="422"/>
      <c r="MMO111" s="424"/>
      <c r="MMP111" s="422"/>
      <c r="MMQ111" s="423"/>
      <c r="MMR111" s="424"/>
      <c r="MMS111" s="423"/>
      <c r="MMT111" s="554"/>
      <c r="MMU111" s="554"/>
      <c r="MMV111" s="554"/>
      <c r="MMW111" s="424"/>
      <c r="MMX111" s="422"/>
      <c r="MMY111" s="424"/>
      <c r="MMZ111" s="422"/>
      <c r="MNA111" s="423"/>
      <c r="MNB111" s="424"/>
      <c r="MNC111" s="423"/>
      <c r="MND111" s="554"/>
      <c r="MNE111" s="554"/>
      <c r="MNF111" s="554"/>
      <c r="MNG111" s="424"/>
      <c r="MNH111" s="422"/>
      <c r="MNI111" s="424"/>
      <c r="MNJ111" s="422"/>
      <c r="MNK111" s="423"/>
      <c r="MNL111" s="424"/>
      <c r="MNM111" s="423"/>
      <c r="MNN111" s="554"/>
      <c r="MNO111" s="554"/>
      <c r="MNP111" s="554"/>
      <c r="MNQ111" s="424"/>
      <c r="MNR111" s="422"/>
      <c r="MNS111" s="424"/>
      <c r="MNT111" s="422"/>
      <c r="MNU111" s="423"/>
      <c r="MNV111" s="424"/>
      <c r="MNW111" s="423"/>
      <c r="MNX111" s="554"/>
      <c r="MNY111" s="554"/>
      <c r="MNZ111" s="554"/>
      <c r="MOA111" s="424"/>
      <c r="MOB111" s="422"/>
      <c r="MOC111" s="424"/>
      <c r="MOD111" s="422"/>
      <c r="MOE111" s="423"/>
      <c r="MOF111" s="424"/>
      <c r="MOG111" s="423"/>
      <c r="MOH111" s="554"/>
      <c r="MOI111" s="554"/>
      <c r="MOJ111" s="554"/>
      <c r="MOK111" s="424"/>
      <c r="MOL111" s="422"/>
      <c r="MOM111" s="424"/>
      <c r="MON111" s="422"/>
      <c r="MOO111" s="423"/>
      <c r="MOP111" s="424"/>
      <c r="MOQ111" s="423"/>
      <c r="MOR111" s="554"/>
      <c r="MOS111" s="554"/>
      <c r="MOT111" s="554"/>
      <c r="MOU111" s="424"/>
      <c r="MOV111" s="422"/>
      <c r="MOW111" s="424"/>
      <c r="MOX111" s="422"/>
      <c r="MOY111" s="423"/>
      <c r="MOZ111" s="424"/>
      <c r="MPA111" s="423"/>
      <c r="MPB111" s="554"/>
      <c r="MPC111" s="554"/>
      <c r="MPD111" s="554"/>
      <c r="MPE111" s="424"/>
      <c r="MPF111" s="422"/>
      <c r="MPG111" s="424"/>
      <c r="MPH111" s="422"/>
      <c r="MPI111" s="423"/>
      <c r="MPJ111" s="424"/>
      <c r="MPK111" s="423"/>
      <c r="MPL111" s="554"/>
      <c r="MPM111" s="554"/>
      <c r="MPN111" s="554"/>
      <c r="MPO111" s="424"/>
      <c r="MPP111" s="422"/>
      <c r="MPQ111" s="424"/>
      <c r="MPR111" s="422"/>
      <c r="MPS111" s="423"/>
      <c r="MPT111" s="424"/>
      <c r="MPU111" s="423"/>
      <c r="MPV111" s="554"/>
      <c r="MPW111" s="554"/>
      <c r="MPX111" s="554"/>
      <c r="MPY111" s="424"/>
      <c r="MPZ111" s="422"/>
      <c r="MQA111" s="424"/>
      <c r="MQB111" s="422"/>
      <c r="MQC111" s="423"/>
      <c r="MQD111" s="424"/>
      <c r="MQE111" s="423"/>
      <c r="MQF111" s="554"/>
      <c r="MQG111" s="554"/>
      <c r="MQH111" s="554"/>
      <c r="MQI111" s="424"/>
      <c r="MQJ111" s="422"/>
      <c r="MQK111" s="424"/>
      <c r="MQL111" s="422"/>
      <c r="MQM111" s="423"/>
      <c r="MQN111" s="424"/>
      <c r="MQO111" s="423"/>
      <c r="MQP111" s="554"/>
      <c r="MQQ111" s="554"/>
      <c r="MQR111" s="554"/>
      <c r="MQS111" s="424"/>
      <c r="MQT111" s="422"/>
      <c r="MQU111" s="424"/>
      <c r="MQV111" s="422"/>
      <c r="MQW111" s="423"/>
      <c r="MQX111" s="424"/>
      <c r="MQY111" s="423"/>
      <c r="MQZ111" s="554"/>
      <c r="MRA111" s="554"/>
      <c r="MRB111" s="554"/>
      <c r="MRC111" s="424"/>
      <c r="MRD111" s="422"/>
      <c r="MRE111" s="424"/>
      <c r="MRF111" s="422"/>
      <c r="MRG111" s="423"/>
      <c r="MRH111" s="424"/>
      <c r="MRI111" s="423"/>
      <c r="MRJ111" s="554"/>
      <c r="MRK111" s="554"/>
      <c r="MRL111" s="554"/>
      <c r="MRM111" s="424"/>
      <c r="MRN111" s="422"/>
      <c r="MRO111" s="424"/>
      <c r="MRP111" s="422"/>
      <c r="MRQ111" s="423"/>
      <c r="MRR111" s="424"/>
      <c r="MRS111" s="423"/>
      <c r="MRT111" s="554"/>
      <c r="MRU111" s="554"/>
      <c r="MRV111" s="554"/>
      <c r="MRW111" s="424"/>
      <c r="MRX111" s="422"/>
      <c r="MRY111" s="424"/>
      <c r="MRZ111" s="422"/>
      <c r="MSA111" s="423"/>
      <c r="MSB111" s="424"/>
      <c r="MSC111" s="423"/>
      <c r="MSD111" s="554"/>
      <c r="MSE111" s="554"/>
      <c r="MSF111" s="554"/>
      <c r="MSG111" s="424"/>
      <c r="MSH111" s="422"/>
      <c r="MSI111" s="424"/>
      <c r="MSJ111" s="422"/>
      <c r="MSK111" s="423"/>
      <c r="MSL111" s="424"/>
      <c r="MSM111" s="423"/>
      <c r="MSN111" s="554"/>
      <c r="MSO111" s="554"/>
      <c r="MSP111" s="554"/>
      <c r="MSQ111" s="424"/>
      <c r="MSR111" s="422"/>
      <c r="MSS111" s="424"/>
      <c r="MST111" s="422"/>
      <c r="MSU111" s="423"/>
      <c r="MSV111" s="424"/>
      <c r="MSW111" s="423"/>
      <c r="MSX111" s="554"/>
      <c r="MSY111" s="554"/>
      <c r="MSZ111" s="554"/>
      <c r="MTA111" s="424"/>
      <c r="MTB111" s="422"/>
      <c r="MTC111" s="424"/>
      <c r="MTD111" s="422"/>
      <c r="MTE111" s="423"/>
      <c r="MTF111" s="424"/>
      <c r="MTG111" s="423"/>
      <c r="MTH111" s="554"/>
      <c r="MTI111" s="554"/>
      <c r="MTJ111" s="554"/>
      <c r="MTK111" s="424"/>
      <c r="MTL111" s="422"/>
      <c r="MTM111" s="424"/>
      <c r="MTN111" s="422"/>
      <c r="MTO111" s="423"/>
      <c r="MTP111" s="424"/>
      <c r="MTQ111" s="423"/>
      <c r="MTR111" s="554"/>
      <c r="MTS111" s="554"/>
      <c r="MTT111" s="554"/>
      <c r="MTU111" s="424"/>
      <c r="MTV111" s="422"/>
      <c r="MTW111" s="424"/>
      <c r="MTX111" s="422"/>
      <c r="MTY111" s="423"/>
      <c r="MTZ111" s="424"/>
      <c r="MUA111" s="423"/>
      <c r="MUB111" s="554"/>
      <c r="MUC111" s="554"/>
      <c r="MUD111" s="554"/>
      <c r="MUE111" s="424"/>
      <c r="MUF111" s="422"/>
      <c r="MUG111" s="424"/>
      <c r="MUH111" s="422"/>
      <c r="MUI111" s="423"/>
      <c r="MUJ111" s="424"/>
      <c r="MUK111" s="423"/>
      <c r="MUL111" s="554"/>
      <c r="MUM111" s="554"/>
      <c r="MUN111" s="554"/>
      <c r="MUO111" s="424"/>
      <c r="MUP111" s="422"/>
      <c r="MUQ111" s="424"/>
      <c r="MUR111" s="422"/>
      <c r="MUS111" s="423"/>
      <c r="MUT111" s="424"/>
      <c r="MUU111" s="423"/>
      <c r="MUV111" s="554"/>
      <c r="MUW111" s="554"/>
      <c r="MUX111" s="554"/>
      <c r="MUY111" s="424"/>
      <c r="MUZ111" s="422"/>
      <c r="MVA111" s="424"/>
      <c r="MVB111" s="422"/>
      <c r="MVC111" s="423"/>
      <c r="MVD111" s="424"/>
      <c r="MVE111" s="423"/>
      <c r="MVF111" s="554"/>
      <c r="MVG111" s="554"/>
      <c r="MVH111" s="554"/>
      <c r="MVI111" s="424"/>
      <c r="MVJ111" s="422"/>
      <c r="MVK111" s="424"/>
      <c r="MVL111" s="422"/>
      <c r="MVM111" s="423"/>
      <c r="MVN111" s="424"/>
      <c r="MVO111" s="423"/>
      <c r="MVP111" s="554"/>
      <c r="MVQ111" s="554"/>
      <c r="MVR111" s="554"/>
      <c r="MVS111" s="424"/>
      <c r="MVT111" s="422"/>
      <c r="MVU111" s="424"/>
      <c r="MVV111" s="422"/>
      <c r="MVW111" s="423"/>
      <c r="MVX111" s="424"/>
      <c r="MVY111" s="423"/>
      <c r="MVZ111" s="554"/>
      <c r="MWA111" s="554"/>
      <c r="MWB111" s="554"/>
      <c r="MWC111" s="424"/>
      <c r="MWD111" s="422"/>
      <c r="MWE111" s="424"/>
      <c r="MWF111" s="422"/>
      <c r="MWG111" s="423"/>
      <c r="MWH111" s="424"/>
      <c r="MWI111" s="423"/>
      <c r="MWJ111" s="554"/>
      <c r="MWK111" s="554"/>
      <c r="MWL111" s="554"/>
      <c r="MWM111" s="424"/>
      <c r="MWN111" s="422"/>
      <c r="MWO111" s="424"/>
      <c r="MWP111" s="422"/>
      <c r="MWQ111" s="423"/>
      <c r="MWR111" s="424"/>
      <c r="MWS111" s="423"/>
      <c r="MWT111" s="554"/>
      <c r="MWU111" s="554"/>
      <c r="MWV111" s="554"/>
      <c r="MWW111" s="424"/>
      <c r="MWX111" s="422"/>
      <c r="MWY111" s="424"/>
      <c r="MWZ111" s="422"/>
      <c r="MXA111" s="423"/>
      <c r="MXB111" s="424"/>
      <c r="MXC111" s="423"/>
      <c r="MXD111" s="554"/>
      <c r="MXE111" s="554"/>
      <c r="MXF111" s="554"/>
      <c r="MXG111" s="424"/>
      <c r="MXH111" s="422"/>
      <c r="MXI111" s="424"/>
      <c r="MXJ111" s="422"/>
      <c r="MXK111" s="423"/>
      <c r="MXL111" s="424"/>
      <c r="MXM111" s="423"/>
      <c r="MXN111" s="554"/>
      <c r="MXO111" s="554"/>
      <c r="MXP111" s="554"/>
      <c r="MXQ111" s="424"/>
      <c r="MXR111" s="422"/>
      <c r="MXS111" s="424"/>
      <c r="MXT111" s="422"/>
      <c r="MXU111" s="423"/>
      <c r="MXV111" s="424"/>
      <c r="MXW111" s="423"/>
      <c r="MXX111" s="554"/>
      <c r="MXY111" s="554"/>
      <c r="MXZ111" s="554"/>
      <c r="MYA111" s="424"/>
      <c r="MYB111" s="422"/>
      <c r="MYC111" s="424"/>
      <c r="MYD111" s="422"/>
      <c r="MYE111" s="423"/>
      <c r="MYF111" s="424"/>
      <c r="MYG111" s="423"/>
      <c r="MYH111" s="554"/>
      <c r="MYI111" s="554"/>
      <c r="MYJ111" s="554"/>
      <c r="MYK111" s="424"/>
      <c r="MYL111" s="422"/>
      <c r="MYM111" s="424"/>
      <c r="MYN111" s="422"/>
      <c r="MYO111" s="423"/>
      <c r="MYP111" s="424"/>
      <c r="MYQ111" s="423"/>
      <c r="MYR111" s="554"/>
      <c r="MYS111" s="554"/>
      <c r="MYT111" s="554"/>
      <c r="MYU111" s="424"/>
      <c r="MYV111" s="422"/>
      <c r="MYW111" s="424"/>
      <c r="MYX111" s="422"/>
      <c r="MYY111" s="423"/>
      <c r="MYZ111" s="424"/>
      <c r="MZA111" s="423"/>
      <c r="MZB111" s="554"/>
      <c r="MZC111" s="554"/>
      <c r="MZD111" s="554"/>
      <c r="MZE111" s="424"/>
      <c r="MZF111" s="422"/>
      <c r="MZG111" s="424"/>
      <c r="MZH111" s="422"/>
      <c r="MZI111" s="423"/>
      <c r="MZJ111" s="424"/>
      <c r="MZK111" s="423"/>
      <c r="MZL111" s="554"/>
      <c r="MZM111" s="554"/>
      <c r="MZN111" s="554"/>
      <c r="MZO111" s="424"/>
      <c r="MZP111" s="422"/>
      <c r="MZQ111" s="424"/>
      <c r="MZR111" s="422"/>
      <c r="MZS111" s="423"/>
      <c r="MZT111" s="424"/>
      <c r="MZU111" s="423"/>
      <c r="MZV111" s="554"/>
      <c r="MZW111" s="554"/>
      <c r="MZX111" s="554"/>
      <c r="MZY111" s="424"/>
      <c r="MZZ111" s="422"/>
      <c r="NAA111" s="424"/>
      <c r="NAB111" s="422"/>
      <c r="NAC111" s="423"/>
      <c r="NAD111" s="424"/>
      <c r="NAE111" s="423"/>
      <c r="NAF111" s="554"/>
      <c r="NAG111" s="554"/>
      <c r="NAH111" s="554"/>
      <c r="NAI111" s="424"/>
      <c r="NAJ111" s="422"/>
      <c r="NAK111" s="424"/>
      <c r="NAL111" s="422"/>
      <c r="NAM111" s="423"/>
      <c r="NAN111" s="424"/>
      <c r="NAO111" s="423"/>
      <c r="NAP111" s="554"/>
      <c r="NAQ111" s="554"/>
      <c r="NAR111" s="554"/>
      <c r="NAS111" s="424"/>
      <c r="NAT111" s="422"/>
      <c r="NAU111" s="424"/>
      <c r="NAV111" s="422"/>
      <c r="NAW111" s="423"/>
      <c r="NAX111" s="424"/>
      <c r="NAY111" s="423"/>
      <c r="NAZ111" s="554"/>
      <c r="NBA111" s="554"/>
      <c r="NBB111" s="554"/>
      <c r="NBC111" s="424"/>
      <c r="NBD111" s="422"/>
      <c r="NBE111" s="424"/>
      <c r="NBF111" s="422"/>
      <c r="NBG111" s="423"/>
      <c r="NBH111" s="424"/>
      <c r="NBI111" s="423"/>
      <c r="NBJ111" s="554"/>
      <c r="NBK111" s="554"/>
      <c r="NBL111" s="554"/>
      <c r="NBM111" s="424"/>
      <c r="NBN111" s="422"/>
      <c r="NBO111" s="424"/>
      <c r="NBP111" s="422"/>
      <c r="NBQ111" s="423"/>
      <c r="NBR111" s="424"/>
      <c r="NBS111" s="423"/>
      <c r="NBT111" s="554"/>
      <c r="NBU111" s="554"/>
      <c r="NBV111" s="554"/>
      <c r="NBW111" s="424"/>
      <c r="NBX111" s="422"/>
      <c r="NBY111" s="424"/>
      <c r="NBZ111" s="422"/>
      <c r="NCA111" s="423"/>
      <c r="NCB111" s="424"/>
      <c r="NCC111" s="423"/>
      <c r="NCD111" s="554"/>
      <c r="NCE111" s="554"/>
      <c r="NCF111" s="554"/>
      <c r="NCG111" s="424"/>
      <c r="NCH111" s="422"/>
      <c r="NCI111" s="424"/>
      <c r="NCJ111" s="422"/>
      <c r="NCK111" s="423"/>
      <c r="NCL111" s="424"/>
      <c r="NCM111" s="423"/>
      <c r="NCN111" s="554"/>
      <c r="NCO111" s="554"/>
      <c r="NCP111" s="554"/>
      <c r="NCQ111" s="424"/>
      <c r="NCR111" s="422"/>
      <c r="NCS111" s="424"/>
      <c r="NCT111" s="422"/>
      <c r="NCU111" s="423"/>
      <c r="NCV111" s="424"/>
      <c r="NCW111" s="423"/>
      <c r="NCX111" s="554"/>
      <c r="NCY111" s="554"/>
      <c r="NCZ111" s="554"/>
      <c r="NDA111" s="424"/>
      <c r="NDB111" s="422"/>
      <c r="NDC111" s="424"/>
      <c r="NDD111" s="422"/>
      <c r="NDE111" s="423"/>
      <c r="NDF111" s="424"/>
      <c r="NDG111" s="423"/>
      <c r="NDH111" s="554"/>
      <c r="NDI111" s="554"/>
      <c r="NDJ111" s="554"/>
      <c r="NDK111" s="424"/>
      <c r="NDL111" s="422"/>
      <c r="NDM111" s="424"/>
      <c r="NDN111" s="422"/>
      <c r="NDO111" s="423"/>
      <c r="NDP111" s="424"/>
      <c r="NDQ111" s="423"/>
      <c r="NDR111" s="554"/>
      <c r="NDS111" s="554"/>
      <c r="NDT111" s="554"/>
      <c r="NDU111" s="424"/>
      <c r="NDV111" s="422"/>
      <c r="NDW111" s="424"/>
      <c r="NDX111" s="422"/>
      <c r="NDY111" s="423"/>
      <c r="NDZ111" s="424"/>
      <c r="NEA111" s="423"/>
      <c r="NEB111" s="554"/>
      <c r="NEC111" s="554"/>
      <c r="NED111" s="554"/>
      <c r="NEE111" s="424"/>
      <c r="NEF111" s="422"/>
      <c r="NEG111" s="424"/>
      <c r="NEH111" s="422"/>
      <c r="NEI111" s="423"/>
      <c r="NEJ111" s="424"/>
      <c r="NEK111" s="423"/>
      <c r="NEL111" s="554"/>
      <c r="NEM111" s="554"/>
      <c r="NEN111" s="554"/>
      <c r="NEO111" s="424"/>
      <c r="NEP111" s="422"/>
      <c r="NEQ111" s="424"/>
      <c r="NER111" s="422"/>
      <c r="NES111" s="423"/>
      <c r="NET111" s="424"/>
      <c r="NEU111" s="423"/>
      <c r="NEV111" s="554"/>
      <c r="NEW111" s="554"/>
      <c r="NEX111" s="554"/>
      <c r="NEY111" s="424"/>
      <c r="NEZ111" s="422"/>
      <c r="NFA111" s="424"/>
      <c r="NFB111" s="422"/>
      <c r="NFC111" s="423"/>
      <c r="NFD111" s="424"/>
      <c r="NFE111" s="423"/>
      <c r="NFF111" s="554"/>
      <c r="NFG111" s="554"/>
      <c r="NFH111" s="554"/>
      <c r="NFI111" s="424"/>
      <c r="NFJ111" s="422"/>
      <c r="NFK111" s="424"/>
      <c r="NFL111" s="422"/>
      <c r="NFM111" s="423"/>
      <c r="NFN111" s="424"/>
      <c r="NFO111" s="423"/>
      <c r="NFP111" s="554"/>
      <c r="NFQ111" s="554"/>
      <c r="NFR111" s="554"/>
      <c r="NFS111" s="424"/>
      <c r="NFT111" s="422"/>
      <c r="NFU111" s="424"/>
      <c r="NFV111" s="422"/>
      <c r="NFW111" s="423"/>
      <c r="NFX111" s="424"/>
      <c r="NFY111" s="423"/>
      <c r="NFZ111" s="554"/>
      <c r="NGA111" s="554"/>
      <c r="NGB111" s="554"/>
      <c r="NGC111" s="424"/>
      <c r="NGD111" s="422"/>
      <c r="NGE111" s="424"/>
      <c r="NGF111" s="422"/>
      <c r="NGG111" s="423"/>
      <c r="NGH111" s="424"/>
      <c r="NGI111" s="423"/>
      <c r="NGJ111" s="554"/>
      <c r="NGK111" s="554"/>
      <c r="NGL111" s="554"/>
      <c r="NGM111" s="424"/>
      <c r="NGN111" s="422"/>
      <c r="NGO111" s="424"/>
      <c r="NGP111" s="422"/>
      <c r="NGQ111" s="423"/>
      <c r="NGR111" s="424"/>
      <c r="NGS111" s="423"/>
      <c r="NGT111" s="554"/>
      <c r="NGU111" s="554"/>
      <c r="NGV111" s="554"/>
      <c r="NGW111" s="424"/>
      <c r="NGX111" s="422"/>
      <c r="NGY111" s="424"/>
      <c r="NGZ111" s="422"/>
      <c r="NHA111" s="423"/>
      <c r="NHB111" s="424"/>
      <c r="NHC111" s="423"/>
      <c r="NHD111" s="554"/>
      <c r="NHE111" s="554"/>
      <c r="NHF111" s="554"/>
      <c r="NHG111" s="424"/>
      <c r="NHH111" s="422"/>
      <c r="NHI111" s="424"/>
      <c r="NHJ111" s="422"/>
      <c r="NHK111" s="423"/>
      <c r="NHL111" s="424"/>
      <c r="NHM111" s="423"/>
      <c r="NHN111" s="554"/>
      <c r="NHO111" s="554"/>
      <c r="NHP111" s="554"/>
      <c r="NHQ111" s="424"/>
      <c r="NHR111" s="422"/>
      <c r="NHS111" s="424"/>
      <c r="NHT111" s="422"/>
      <c r="NHU111" s="423"/>
      <c r="NHV111" s="424"/>
      <c r="NHW111" s="423"/>
      <c r="NHX111" s="554"/>
      <c r="NHY111" s="554"/>
      <c r="NHZ111" s="554"/>
      <c r="NIA111" s="424"/>
      <c r="NIB111" s="422"/>
      <c r="NIC111" s="424"/>
      <c r="NID111" s="422"/>
      <c r="NIE111" s="423"/>
      <c r="NIF111" s="424"/>
      <c r="NIG111" s="423"/>
      <c r="NIH111" s="554"/>
      <c r="NII111" s="554"/>
      <c r="NIJ111" s="554"/>
      <c r="NIK111" s="424"/>
      <c r="NIL111" s="422"/>
      <c r="NIM111" s="424"/>
      <c r="NIN111" s="422"/>
      <c r="NIO111" s="423"/>
      <c r="NIP111" s="424"/>
      <c r="NIQ111" s="423"/>
      <c r="NIR111" s="554"/>
      <c r="NIS111" s="554"/>
      <c r="NIT111" s="554"/>
      <c r="NIU111" s="424"/>
      <c r="NIV111" s="422"/>
      <c r="NIW111" s="424"/>
      <c r="NIX111" s="422"/>
      <c r="NIY111" s="423"/>
      <c r="NIZ111" s="424"/>
      <c r="NJA111" s="423"/>
      <c r="NJB111" s="554"/>
      <c r="NJC111" s="554"/>
      <c r="NJD111" s="554"/>
      <c r="NJE111" s="424"/>
      <c r="NJF111" s="422"/>
      <c r="NJG111" s="424"/>
      <c r="NJH111" s="422"/>
      <c r="NJI111" s="423"/>
      <c r="NJJ111" s="424"/>
      <c r="NJK111" s="423"/>
      <c r="NJL111" s="554"/>
      <c r="NJM111" s="554"/>
      <c r="NJN111" s="554"/>
      <c r="NJO111" s="424"/>
      <c r="NJP111" s="422"/>
      <c r="NJQ111" s="424"/>
      <c r="NJR111" s="422"/>
      <c r="NJS111" s="423"/>
      <c r="NJT111" s="424"/>
      <c r="NJU111" s="423"/>
      <c r="NJV111" s="554"/>
      <c r="NJW111" s="554"/>
      <c r="NJX111" s="554"/>
      <c r="NJY111" s="424"/>
      <c r="NJZ111" s="422"/>
      <c r="NKA111" s="424"/>
      <c r="NKB111" s="422"/>
      <c r="NKC111" s="423"/>
      <c r="NKD111" s="424"/>
      <c r="NKE111" s="423"/>
      <c r="NKF111" s="554"/>
      <c r="NKG111" s="554"/>
      <c r="NKH111" s="554"/>
      <c r="NKI111" s="424"/>
      <c r="NKJ111" s="422"/>
      <c r="NKK111" s="424"/>
      <c r="NKL111" s="422"/>
      <c r="NKM111" s="423"/>
      <c r="NKN111" s="424"/>
      <c r="NKO111" s="423"/>
      <c r="NKP111" s="554"/>
      <c r="NKQ111" s="554"/>
      <c r="NKR111" s="554"/>
      <c r="NKS111" s="424"/>
      <c r="NKT111" s="422"/>
      <c r="NKU111" s="424"/>
      <c r="NKV111" s="422"/>
      <c r="NKW111" s="423"/>
      <c r="NKX111" s="424"/>
      <c r="NKY111" s="423"/>
      <c r="NKZ111" s="554"/>
      <c r="NLA111" s="554"/>
      <c r="NLB111" s="554"/>
      <c r="NLC111" s="424"/>
      <c r="NLD111" s="422"/>
      <c r="NLE111" s="424"/>
      <c r="NLF111" s="422"/>
      <c r="NLG111" s="423"/>
      <c r="NLH111" s="424"/>
      <c r="NLI111" s="423"/>
      <c r="NLJ111" s="554"/>
      <c r="NLK111" s="554"/>
      <c r="NLL111" s="554"/>
      <c r="NLM111" s="424"/>
      <c r="NLN111" s="422"/>
      <c r="NLO111" s="424"/>
      <c r="NLP111" s="422"/>
      <c r="NLQ111" s="423"/>
      <c r="NLR111" s="424"/>
      <c r="NLS111" s="423"/>
      <c r="NLT111" s="554"/>
      <c r="NLU111" s="554"/>
      <c r="NLV111" s="554"/>
      <c r="NLW111" s="424"/>
      <c r="NLX111" s="422"/>
      <c r="NLY111" s="424"/>
      <c r="NLZ111" s="422"/>
      <c r="NMA111" s="423"/>
      <c r="NMB111" s="424"/>
      <c r="NMC111" s="423"/>
      <c r="NMD111" s="554"/>
      <c r="NME111" s="554"/>
      <c r="NMF111" s="554"/>
      <c r="NMG111" s="424"/>
      <c r="NMH111" s="422"/>
      <c r="NMI111" s="424"/>
      <c r="NMJ111" s="422"/>
      <c r="NMK111" s="423"/>
      <c r="NML111" s="424"/>
      <c r="NMM111" s="423"/>
      <c r="NMN111" s="554"/>
      <c r="NMO111" s="554"/>
      <c r="NMP111" s="554"/>
      <c r="NMQ111" s="424"/>
      <c r="NMR111" s="422"/>
      <c r="NMS111" s="424"/>
      <c r="NMT111" s="422"/>
      <c r="NMU111" s="423"/>
      <c r="NMV111" s="424"/>
      <c r="NMW111" s="423"/>
      <c r="NMX111" s="554"/>
      <c r="NMY111" s="554"/>
      <c r="NMZ111" s="554"/>
      <c r="NNA111" s="424"/>
      <c r="NNB111" s="422"/>
      <c r="NNC111" s="424"/>
      <c r="NND111" s="422"/>
      <c r="NNE111" s="423"/>
      <c r="NNF111" s="424"/>
      <c r="NNG111" s="423"/>
      <c r="NNH111" s="554"/>
      <c r="NNI111" s="554"/>
      <c r="NNJ111" s="554"/>
      <c r="NNK111" s="424"/>
      <c r="NNL111" s="422"/>
      <c r="NNM111" s="424"/>
      <c r="NNN111" s="422"/>
      <c r="NNO111" s="423"/>
      <c r="NNP111" s="424"/>
      <c r="NNQ111" s="423"/>
      <c r="NNR111" s="554"/>
      <c r="NNS111" s="554"/>
      <c r="NNT111" s="554"/>
      <c r="NNU111" s="424"/>
      <c r="NNV111" s="422"/>
      <c r="NNW111" s="424"/>
      <c r="NNX111" s="422"/>
      <c r="NNY111" s="423"/>
      <c r="NNZ111" s="424"/>
      <c r="NOA111" s="423"/>
      <c r="NOB111" s="554"/>
      <c r="NOC111" s="554"/>
      <c r="NOD111" s="554"/>
      <c r="NOE111" s="424"/>
      <c r="NOF111" s="422"/>
      <c r="NOG111" s="424"/>
      <c r="NOH111" s="422"/>
      <c r="NOI111" s="423"/>
      <c r="NOJ111" s="424"/>
      <c r="NOK111" s="423"/>
      <c r="NOL111" s="554"/>
      <c r="NOM111" s="554"/>
      <c r="NON111" s="554"/>
      <c r="NOO111" s="424"/>
      <c r="NOP111" s="422"/>
      <c r="NOQ111" s="424"/>
      <c r="NOR111" s="422"/>
      <c r="NOS111" s="423"/>
      <c r="NOT111" s="424"/>
      <c r="NOU111" s="423"/>
      <c r="NOV111" s="554"/>
      <c r="NOW111" s="554"/>
      <c r="NOX111" s="554"/>
      <c r="NOY111" s="424"/>
      <c r="NOZ111" s="422"/>
      <c r="NPA111" s="424"/>
      <c r="NPB111" s="422"/>
      <c r="NPC111" s="423"/>
      <c r="NPD111" s="424"/>
      <c r="NPE111" s="423"/>
      <c r="NPF111" s="554"/>
      <c r="NPG111" s="554"/>
      <c r="NPH111" s="554"/>
      <c r="NPI111" s="424"/>
      <c r="NPJ111" s="422"/>
      <c r="NPK111" s="424"/>
      <c r="NPL111" s="422"/>
      <c r="NPM111" s="423"/>
      <c r="NPN111" s="424"/>
      <c r="NPO111" s="423"/>
      <c r="NPP111" s="554"/>
      <c r="NPQ111" s="554"/>
      <c r="NPR111" s="554"/>
      <c r="NPS111" s="424"/>
      <c r="NPT111" s="422"/>
      <c r="NPU111" s="424"/>
      <c r="NPV111" s="422"/>
      <c r="NPW111" s="423"/>
      <c r="NPX111" s="424"/>
      <c r="NPY111" s="423"/>
      <c r="NPZ111" s="554"/>
      <c r="NQA111" s="554"/>
      <c r="NQB111" s="554"/>
      <c r="NQC111" s="424"/>
      <c r="NQD111" s="422"/>
      <c r="NQE111" s="424"/>
      <c r="NQF111" s="422"/>
      <c r="NQG111" s="423"/>
      <c r="NQH111" s="424"/>
      <c r="NQI111" s="423"/>
      <c r="NQJ111" s="554"/>
      <c r="NQK111" s="554"/>
      <c r="NQL111" s="554"/>
      <c r="NQM111" s="424"/>
      <c r="NQN111" s="422"/>
      <c r="NQO111" s="424"/>
      <c r="NQP111" s="422"/>
      <c r="NQQ111" s="423"/>
      <c r="NQR111" s="424"/>
      <c r="NQS111" s="423"/>
      <c r="NQT111" s="554"/>
      <c r="NQU111" s="554"/>
      <c r="NQV111" s="554"/>
      <c r="NQW111" s="424"/>
      <c r="NQX111" s="422"/>
      <c r="NQY111" s="424"/>
      <c r="NQZ111" s="422"/>
      <c r="NRA111" s="423"/>
      <c r="NRB111" s="424"/>
      <c r="NRC111" s="423"/>
      <c r="NRD111" s="554"/>
      <c r="NRE111" s="554"/>
      <c r="NRF111" s="554"/>
      <c r="NRG111" s="424"/>
      <c r="NRH111" s="422"/>
      <c r="NRI111" s="424"/>
      <c r="NRJ111" s="422"/>
      <c r="NRK111" s="423"/>
      <c r="NRL111" s="424"/>
      <c r="NRM111" s="423"/>
      <c r="NRN111" s="554"/>
      <c r="NRO111" s="554"/>
      <c r="NRP111" s="554"/>
      <c r="NRQ111" s="424"/>
      <c r="NRR111" s="422"/>
      <c r="NRS111" s="424"/>
      <c r="NRT111" s="422"/>
      <c r="NRU111" s="423"/>
      <c r="NRV111" s="424"/>
      <c r="NRW111" s="423"/>
      <c r="NRX111" s="554"/>
      <c r="NRY111" s="554"/>
      <c r="NRZ111" s="554"/>
      <c r="NSA111" s="424"/>
      <c r="NSB111" s="422"/>
      <c r="NSC111" s="424"/>
      <c r="NSD111" s="422"/>
      <c r="NSE111" s="423"/>
      <c r="NSF111" s="424"/>
      <c r="NSG111" s="423"/>
      <c r="NSH111" s="554"/>
      <c r="NSI111" s="554"/>
      <c r="NSJ111" s="554"/>
      <c r="NSK111" s="424"/>
      <c r="NSL111" s="422"/>
      <c r="NSM111" s="424"/>
      <c r="NSN111" s="422"/>
      <c r="NSO111" s="423"/>
      <c r="NSP111" s="424"/>
      <c r="NSQ111" s="423"/>
      <c r="NSR111" s="554"/>
      <c r="NSS111" s="554"/>
      <c r="NST111" s="554"/>
      <c r="NSU111" s="424"/>
      <c r="NSV111" s="422"/>
      <c r="NSW111" s="424"/>
      <c r="NSX111" s="422"/>
      <c r="NSY111" s="423"/>
      <c r="NSZ111" s="424"/>
      <c r="NTA111" s="423"/>
      <c r="NTB111" s="554"/>
      <c r="NTC111" s="554"/>
      <c r="NTD111" s="554"/>
      <c r="NTE111" s="424"/>
      <c r="NTF111" s="422"/>
      <c r="NTG111" s="424"/>
      <c r="NTH111" s="422"/>
      <c r="NTI111" s="423"/>
      <c r="NTJ111" s="424"/>
      <c r="NTK111" s="423"/>
      <c r="NTL111" s="554"/>
      <c r="NTM111" s="554"/>
      <c r="NTN111" s="554"/>
      <c r="NTO111" s="424"/>
      <c r="NTP111" s="422"/>
      <c r="NTQ111" s="424"/>
      <c r="NTR111" s="422"/>
      <c r="NTS111" s="423"/>
      <c r="NTT111" s="424"/>
      <c r="NTU111" s="423"/>
      <c r="NTV111" s="554"/>
      <c r="NTW111" s="554"/>
      <c r="NTX111" s="554"/>
      <c r="NTY111" s="424"/>
      <c r="NTZ111" s="422"/>
      <c r="NUA111" s="424"/>
      <c r="NUB111" s="422"/>
      <c r="NUC111" s="423"/>
      <c r="NUD111" s="424"/>
      <c r="NUE111" s="423"/>
      <c r="NUF111" s="554"/>
      <c r="NUG111" s="554"/>
      <c r="NUH111" s="554"/>
      <c r="NUI111" s="424"/>
      <c r="NUJ111" s="422"/>
      <c r="NUK111" s="424"/>
      <c r="NUL111" s="422"/>
      <c r="NUM111" s="423"/>
      <c r="NUN111" s="424"/>
      <c r="NUO111" s="423"/>
      <c r="NUP111" s="554"/>
      <c r="NUQ111" s="554"/>
      <c r="NUR111" s="554"/>
      <c r="NUS111" s="424"/>
      <c r="NUT111" s="422"/>
      <c r="NUU111" s="424"/>
      <c r="NUV111" s="422"/>
      <c r="NUW111" s="423"/>
      <c r="NUX111" s="424"/>
      <c r="NUY111" s="423"/>
      <c r="NUZ111" s="554"/>
      <c r="NVA111" s="554"/>
      <c r="NVB111" s="554"/>
      <c r="NVC111" s="424"/>
      <c r="NVD111" s="422"/>
      <c r="NVE111" s="424"/>
      <c r="NVF111" s="422"/>
      <c r="NVG111" s="423"/>
      <c r="NVH111" s="424"/>
      <c r="NVI111" s="423"/>
      <c r="NVJ111" s="554"/>
      <c r="NVK111" s="554"/>
      <c r="NVL111" s="554"/>
      <c r="NVM111" s="424"/>
      <c r="NVN111" s="422"/>
      <c r="NVO111" s="424"/>
      <c r="NVP111" s="422"/>
      <c r="NVQ111" s="423"/>
      <c r="NVR111" s="424"/>
      <c r="NVS111" s="423"/>
      <c r="NVT111" s="554"/>
      <c r="NVU111" s="554"/>
      <c r="NVV111" s="554"/>
      <c r="NVW111" s="424"/>
      <c r="NVX111" s="422"/>
      <c r="NVY111" s="424"/>
      <c r="NVZ111" s="422"/>
      <c r="NWA111" s="423"/>
      <c r="NWB111" s="424"/>
      <c r="NWC111" s="423"/>
      <c r="NWD111" s="554"/>
      <c r="NWE111" s="554"/>
      <c r="NWF111" s="554"/>
      <c r="NWG111" s="424"/>
      <c r="NWH111" s="422"/>
      <c r="NWI111" s="424"/>
      <c r="NWJ111" s="422"/>
      <c r="NWK111" s="423"/>
      <c r="NWL111" s="424"/>
      <c r="NWM111" s="423"/>
      <c r="NWN111" s="554"/>
      <c r="NWO111" s="554"/>
      <c r="NWP111" s="554"/>
      <c r="NWQ111" s="424"/>
      <c r="NWR111" s="422"/>
      <c r="NWS111" s="424"/>
      <c r="NWT111" s="422"/>
      <c r="NWU111" s="423"/>
      <c r="NWV111" s="424"/>
      <c r="NWW111" s="423"/>
      <c r="NWX111" s="554"/>
      <c r="NWY111" s="554"/>
      <c r="NWZ111" s="554"/>
      <c r="NXA111" s="424"/>
      <c r="NXB111" s="422"/>
      <c r="NXC111" s="424"/>
      <c r="NXD111" s="422"/>
      <c r="NXE111" s="423"/>
      <c r="NXF111" s="424"/>
      <c r="NXG111" s="423"/>
      <c r="NXH111" s="554"/>
      <c r="NXI111" s="554"/>
      <c r="NXJ111" s="554"/>
      <c r="NXK111" s="424"/>
      <c r="NXL111" s="422"/>
      <c r="NXM111" s="424"/>
      <c r="NXN111" s="422"/>
      <c r="NXO111" s="423"/>
      <c r="NXP111" s="424"/>
      <c r="NXQ111" s="423"/>
      <c r="NXR111" s="554"/>
      <c r="NXS111" s="554"/>
      <c r="NXT111" s="554"/>
      <c r="NXU111" s="424"/>
      <c r="NXV111" s="422"/>
      <c r="NXW111" s="424"/>
      <c r="NXX111" s="422"/>
      <c r="NXY111" s="423"/>
      <c r="NXZ111" s="424"/>
      <c r="NYA111" s="423"/>
      <c r="NYB111" s="554"/>
      <c r="NYC111" s="554"/>
      <c r="NYD111" s="554"/>
      <c r="NYE111" s="424"/>
      <c r="NYF111" s="422"/>
      <c r="NYG111" s="424"/>
      <c r="NYH111" s="422"/>
      <c r="NYI111" s="423"/>
      <c r="NYJ111" s="424"/>
      <c r="NYK111" s="423"/>
      <c r="NYL111" s="554"/>
      <c r="NYM111" s="554"/>
      <c r="NYN111" s="554"/>
      <c r="NYO111" s="424"/>
      <c r="NYP111" s="422"/>
      <c r="NYQ111" s="424"/>
      <c r="NYR111" s="422"/>
      <c r="NYS111" s="423"/>
      <c r="NYT111" s="424"/>
      <c r="NYU111" s="423"/>
      <c r="NYV111" s="554"/>
      <c r="NYW111" s="554"/>
      <c r="NYX111" s="554"/>
      <c r="NYY111" s="424"/>
      <c r="NYZ111" s="422"/>
      <c r="NZA111" s="424"/>
      <c r="NZB111" s="422"/>
      <c r="NZC111" s="423"/>
      <c r="NZD111" s="424"/>
      <c r="NZE111" s="423"/>
      <c r="NZF111" s="554"/>
      <c r="NZG111" s="554"/>
      <c r="NZH111" s="554"/>
      <c r="NZI111" s="424"/>
      <c r="NZJ111" s="422"/>
      <c r="NZK111" s="424"/>
      <c r="NZL111" s="422"/>
      <c r="NZM111" s="423"/>
      <c r="NZN111" s="424"/>
      <c r="NZO111" s="423"/>
      <c r="NZP111" s="554"/>
      <c r="NZQ111" s="554"/>
      <c r="NZR111" s="554"/>
      <c r="NZS111" s="424"/>
      <c r="NZT111" s="422"/>
      <c r="NZU111" s="424"/>
      <c r="NZV111" s="422"/>
      <c r="NZW111" s="423"/>
      <c r="NZX111" s="424"/>
      <c r="NZY111" s="423"/>
      <c r="NZZ111" s="554"/>
      <c r="OAA111" s="554"/>
      <c r="OAB111" s="554"/>
      <c r="OAC111" s="424"/>
      <c r="OAD111" s="422"/>
      <c r="OAE111" s="424"/>
      <c r="OAF111" s="422"/>
      <c r="OAG111" s="423"/>
      <c r="OAH111" s="424"/>
      <c r="OAI111" s="423"/>
      <c r="OAJ111" s="554"/>
      <c r="OAK111" s="554"/>
      <c r="OAL111" s="554"/>
      <c r="OAM111" s="424"/>
      <c r="OAN111" s="422"/>
      <c r="OAO111" s="424"/>
      <c r="OAP111" s="422"/>
      <c r="OAQ111" s="423"/>
      <c r="OAR111" s="424"/>
      <c r="OAS111" s="423"/>
      <c r="OAT111" s="554"/>
      <c r="OAU111" s="554"/>
      <c r="OAV111" s="554"/>
      <c r="OAW111" s="424"/>
      <c r="OAX111" s="422"/>
      <c r="OAY111" s="424"/>
      <c r="OAZ111" s="422"/>
      <c r="OBA111" s="423"/>
      <c r="OBB111" s="424"/>
      <c r="OBC111" s="423"/>
      <c r="OBD111" s="554"/>
      <c r="OBE111" s="554"/>
      <c r="OBF111" s="554"/>
      <c r="OBG111" s="424"/>
      <c r="OBH111" s="422"/>
      <c r="OBI111" s="424"/>
      <c r="OBJ111" s="422"/>
      <c r="OBK111" s="423"/>
      <c r="OBL111" s="424"/>
      <c r="OBM111" s="423"/>
      <c r="OBN111" s="554"/>
      <c r="OBO111" s="554"/>
      <c r="OBP111" s="554"/>
      <c r="OBQ111" s="424"/>
      <c r="OBR111" s="422"/>
      <c r="OBS111" s="424"/>
      <c r="OBT111" s="422"/>
      <c r="OBU111" s="423"/>
      <c r="OBV111" s="424"/>
      <c r="OBW111" s="423"/>
      <c r="OBX111" s="554"/>
      <c r="OBY111" s="554"/>
      <c r="OBZ111" s="554"/>
      <c r="OCA111" s="424"/>
      <c r="OCB111" s="422"/>
      <c r="OCC111" s="424"/>
      <c r="OCD111" s="422"/>
      <c r="OCE111" s="423"/>
      <c r="OCF111" s="424"/>
      <c r="OCG111" s="423"/>
      <c r="OCH111" s="554"/>
      <c r="OCI111" s="554"/>
      <c r="OCJ111" s="554"/>
      <c r="OCK111" s="424"/>
      <c r="OCL111" s="422"/>
      <c r="OCM111" s="424"/>
      <c r="OCN111" s="422"/>
      <c r="OCO111" s="423"/>
      <c r="OCP111" s="424"/>
      <c r="OCQ111" s="423"/>
      <c r="OCR111" s="554"/>
      <c r="OCS111" s="554"/>
      <c r="OCT111" s="554"/>
      <c r="OCU111" s="424"/>
      <c r="OCV111" s="422"/>
      <c r="OCW111" s="424"/>
      <c r="OCX111" s="422"/>
      <c r="OCY111" s="423"/>
      <c r="OCZ111" s="424"/>
      <c r="ODA111" s="423"/>
      <c r="ODB111" s="554"/>
      <c r="ODC111" s="554"/>
      <c r="ODD111" s="554"/>
      <c r="ODE111" s="424"/>
      <c r="ODF111" s="422"/>
      <c r="ODG111" s="424"/>
      <c r="ODH111" s="422"/>
      <c r="ODI111" s="423"/>
      <c r="ODJ111" s="424"/>
      <c r="ODK111" s="423"/>
      <c r="ODL111" s="554"/>
      <c r="ODM111" s="554"/>
      <c r="ODN111" s="554"/>
      <c r="ODO111" s="424"/>
      <c r="ODP111" s="422"/>
      <c r="ODQ111" s="424"/>
      <c r="ODR111" s="422"/>
      <c r="ODS111" s="423"/>
      <c r="ODT111" s="424"/>
      <c r="ODU111" s="423"/>
      <c r="ODV111" s="554"/>
      <c r="ODW111" s="554"/>
      <c r="ODX111" s="554"/>
      <c r="ODY111" s="424"/>
      <c r="ODZ111" s="422"/>
      <c r="OEA111" s="424"/>
      <c r="OEB111" s="422"/>
      <c r="OEC111" s="423"/>
      <c r="OED111" s="424"/>
      <c r="OEE111" s="423"/>
      <c r="OEF111" s="554"/>
      <c r="OEG111" s="554"/>
      <c r="OEH111" s="554"/>
      <c r="OEI111" s="424"/>
      <c r="OEJ111" s="422"/>
      <c r="OEK111" s="424"/>
      <c r="OEL111" s="422"/>
      <c r="OEM111" s="423"/>
      <c r="OEN111" s="424"/>
      <c r="OEO111" s="423"/>
      <c r="OEP111" s="554"/>
      <c r="OEQ111" s="554"/>
      <c r="OER111" s="554"/>
      <c r="OES111" s="424"/>
      <c r="OET111" s="422"/>
      <c r="OEU111" s="424"/>
      <c r="OEV111" s="422"/>
      <c r="OEW111" s="423"/>
      <c r="OEX111" s="424"/>
      <c r="OEY111" s="423"/>
      <c r="OEZ111" s="554"/>
      <c r="OFA111" s="554"/>
      <c r="OFB111" s="554"/>
      <c r="OFC111" s="424"/>
      <c r="OFD111" s="422"/>
      <c r="OFE111" s="424"/>
      <c r="OFF111" s="422"/>
      <c r="OFG111" s="423"/>
      <c r="OFH111" s="424"/>
      <c r="OFI111" s="423"/>
      <c r="OFJ111" s="554"/>
      <c r="OFK111" s="554"/>
      <c r="OFL111" s="554"/>
      <c r="OFM111" s="424"/>
      <c r="OFN111" s="422"/>
      <c r="OFO111" s="424"/>
      <c r="OFP111" s="422"/>
      <c r="OFQ111" s="423"/>
      <c r="OFR111" s="424"/>
      <c r="OFS111" s="423"/>
      <c r="OFT111" s="554"/>
      <c r="OFU111" s="554"/>
      <c r="OFV111" s="554"/>
      <c r="OFW111" s="424"/>
      <c r="OFX111" s="422"/>
      <c r="OFY111" s="424"/>
      <c r="OFZ111" s="422"/>
      <c r="OGA111" s="423"/>
      <c r="OGB111" s="424"/>
      <c r="OGC111" s="423"/>
      <c r="OGD111" s="554"/>
      <c r="OGE111" s="554"/>
      <c r="OGF111" s="554"/>
      <c r="OGG111" s="424"/>
      <c r="OGH111" s="422"/>
      <c r="OGI111" s="424"/>
      <c r="OGJ111" s="422"/>
      <c r="OGK111" s="423"/>
      <c r="OGL111" s="424"/>
      <c r="OGM111" s="423"/>
      <c r="OGN111" s="554"/>
      <c r="OGO111" s="554"/>
      <c r="OGP111" s="554"/>
      <c r="OGQ111" s="424"/>
      <c r="OGR111" s="422"/>
      <c r="OGS111" s="424"/>
      <c r="OGT111" s="422"/>
      <c r="OGU111" s="423"/>
      <c r="OGV111" s="424"/>
      <c r="OGW111" s="423"/>
      <c r="OGX111" s="554"/>
      <c r="OGY111" s="554"/>
      <c r="OGZ111" s="554"/>
      <c r="OHA111" s="424"/>
      <c r="OHB111" s="422"/>
      <c r="OHC111" s="424"/>
      <c r="OHD111" s="422"/>
      <c r="OHE111" s="423"/>
      <c r="OHF111" s="424"/>
      <c r="OHG111" s="423"/>
      <c r="OHH111" s="554"/>
      <c r="OHI111" s="554"/>
      <c r="OHJ111" s="554"/>
      <c r="OHK111" s="424"/>
      <c r="OHL111" s="422"/>
      <c r="OHM111" s="424"/>
      <c r="OHN111" s="422"/>
      <c r="OHO111" s="423"/>
      <c r="OHP111" s="424"/>
      <c r="OHQ111" s="423"/>
      <c r="OHR111" s="554"/>
      <c r="OHS111" s="554"/>
      <c r="OHT111" s="554"/>
      <c r="OHU111" s="424"/>
      <c r="OHV111" s="422"/>
      <c r="OHW111" s="424"/>
      <c r="OHX111" s="422"/>
      <c r="OHY111" s="423"/>
      <c r="OHZ111" s="424"/>
      <c r="OIA111" s="423"/>
      <c r="OIB111" s="554"/>
      <c r="OIC111" s="554"/>
      <c r="OID111" s="554"/>
      <c r="OIE111" s="424"/>
      <c r="OIF111" s="422"/>
      <c r="OIG111" s="424"/>
      <c r="OIH111" s="422"/>
      <c r="OII111" s="423"/>
      <c r="OIJ111" s="424"/>
      <c r="OIK111" s="423"/>
      <c r="OIL111" s="554"/>
      <c r="OIM111" s="554"/>
      <c r="OIN111" s="554"/>
      <c r="OIO111" s="424"/>
      <c r="OIP111" s="422"/>
      <c r="OIQ111" s="424"/>
      <c r="OIR111" s="422"/>
      <c r="OIS111" s="423"/>
      <c r="OIT111" s="424"/>
      <c r="OIU111" s="423"/>
      <c r="OIV111" s="554"/>
      <c r="OIW111" s="554"/>
      <c r="OIX111" s="554"/>
      <c r="OIY111" s="424"/>
      <c r="OIZ111" s="422"/>
      <c r="OJA111" s="424"/>
      <c r="OJB111" s="422"/>
      <c r="OJC111" s="423"/>
      <c r="OJD111" s="424"/>
      <c r="OJE111" s="423"/>
      <c r="OJF111" s="554"/>
      <c r="OJG111" s="554"/>
      <c r="OJH111" s="554"/>
      <c r="OJI111" s="424"/>
      <c r="OJJ111" s="422"/>
      <c r="OJK111" s="424"/>
      <c r="OJL111" s="422"/>
      <c r="OJM111" s="423"/>
      <c r="OJN111" s="424"/>
      <c r="OJO111" s="423"/>
      <c r="OJP111" s="554"/>
      <c r="OJQ111" s="554"/>
      <c r="OJR111" s="554"/>
      <c r="OJS111" s="424"/>
      <c r="OJT111" s="422"/>
      <c r="OJU111" s="424"/>
      <c r="OJV111" s="422"/>
      <c r="OJW111" s="423"/>
      <c r="OJX111" s="424"/>
      <c r="OJY111" s="423"/>
      <c r="OJZ111" s="554"/>
      <c r="OKA111" s="554"/>
      <c r="OKB111" s="554"/>
      <c r="OKC111" s="424"/>
      <c r="OKD111" s="422"/>
      <c r="OKE111" s="424"/>
      <c r="OKF111" s="422"/>
      <c r="OKG111" s="423"/>
      <c r="OKH111" s="424"/>
      <c r="OKI111" s="423"/>
      <c r="OKJ111" s="554"/>
      <c r="OKK111" s="554"/>
      <c r="OKL111" s="554"/>
      <c r="OKM111" s="424"/>
      <c r="OKN111" s="422"/>
      <c r="OKO111" s="424"/>
      <c r="OKP111" s="422"/>
      <c r="OKQ111" s="423"/>
      <c r="OKR111" s="424"/>
      <c r="OKS111" s="423"/>
      <c r="OKT111" s="554"/>
      <c r="OKU111" s="554"/>
      <c r="OKV111" s="554"/>
      <c r="OKW111" s="424"/>
      <c r="OKX111" s="422"/>
      <c r="OKY111" s="424"/>
      <c r="OKZ111" s="422"/>
      <c r="OLA111" s="423"/>
      <c r="OLB111" s="424"/>
      <c r="OLC111" s="423"/>
      <c r="OLD111" s="554"/>
      <c r="OLE111" s="554"/>
      <c r="OLF111" s="554"/>
      <c r="OLG111" s="424"/>
      <c r="OLH111" s="422"/>
      <c r="OLI111" s="424"/>
      <c r="OLJ111" s="422"/>
      <c r="OLK111" s="423"/>
      <c r="OLL111" s="424"/>
      <c r="OLM111" s="423"/>
      <c r="OLN111" s="554"/>
      <c r="OLO111" s="554"/>
      <c r="OLP111" s="554"/>
      <c r="OLQ111" s="424"/>
      <c r="OLR111" s="422"/>
      <c r="OLS111" s="424"/>
      <c r="OLT111" s="422"/>
      <c r="OLU111" s="423"/>
      <c r="OLV111" s="424"/>
      <c r="OLW111" s="423"/>
      <c r="OLX111" s="554"/>
      <c r="OLY111" s="554"/>
      <c r="OLZ111" s="554"/>
      <c r="OMA111" s="424"/>
      <c r="OMB111" s="422"/>
      <c r="OMC111" s="424"/>
      <c r="OMD111" s="422"/>
      <c r="OME111" s="423"/>
      <c r="OMF111" s="424"/>
      <c r="OMG111" s="423"/>
      <c r="OMH111" s="554"/>
      <c r="OMI111" s="554"/>
      <c r="OMJ111" s="554"/>
      <c r="OMK111" s="424"/>
      <c r="OML111" s="422"/>
      <c r="OMM111" s="424"/>
      <c r="OMN111" s="422"/>
      <c r="OMO111" s="423"/>
      <c r="OMP111" s="424"/>
      <c r="OMQ111" s="423"/>
      <c r="OMR111" s="554"/>
      <c r="OMS111" s="554"/>
      <c r="OMT111" s="554"/>
      <c r="OMU111" s="424"/>
      <c r="OMV111" s="422"/>
      <c r="OMW111" s="424"/>
      <c r="OMX111" s="422"/>
      <c r="OMY111" s="423"/>
      <c r="OMZ111" s="424"/>
      <c r="ONA111" s="423"/>
      <c r="ONB111" s="554"/>
      <c r="ONC111" s="554"/>
      <c r="OND111" s="554"/>
      <c r="ONE111" s="424"/>
      <c r="ONF111" s="422"/>
      <c r="ONG111" s="424"/>
      <c r="ONH111" s="422"/>
      <c r="ONI111" s="423"/>
      <c r="ONJ111" s="424"/>
      <c r="ONK111" s="423"/>
      <c r="ONL111" s="554"/>
      <c r="ONM111" s="554"/>
      <c r="ONN111" s="554"/>
      <c r="ONO111" s="424"/>
      <c r="ONP111" s="422"/>
      <c r="ONQ111" s="424"/>
      <c r="ONR111" s="422"/>
      <c r="ONS111" s="423"/>
      <c r="ONT111" s="424"/>
      <c r="ONU111" s="423"/>
      <c r="ONV111" s="554"/>
      <c r="ONW111" s="554"/>
      <c r="ONX111" s="554"/>
      <c r="ONY111" s="424"/>
      <c r="ONZ111" s="422"/>
      <c r="OOA111" s="424"/>
      <c r="OOB111" s="422"/>
      <c r="OOC111" s="423"/>
      <c r="OOD111" s="424"/>
      <c r="OOE111" s="423"/>
      <c r="OOF111" s="554"/>
      <c r="OOG111" s="554"/>
      <c r="OOH111" s="554"/>
      <c r="OOI111" s="424"/>
      <c r="OOJ111" s="422"/>
      <c r="OOK111" s="424"/>
      <c r="OOL111" s="422"/>
      <c r="OOM111" s="423"/>
      <c r="OON111" s="424"/>
      <c r="OOO111" s="423"/>
      <c r="OOP111" s="554"/>
      <c r="OOQ111" s="554"/>
      <c r="OOR111" s="554"/>
      <c r="OOS111" s="424"/>
      <c r="OOT111" s="422"/>
      <c r="OOU111" s="424"/>
      <c r="OOV111" s="422"/>
      <c r="OOW111" s="423"/>
      <c r="OOX111" s="424"/>
      <c r="OOY111" s="423"/>
      <c r="OOZ111" s="554"/>
      <c r="OPA111" s="554"/>
      <c r="OPB111" s="554"/>
      <c r="OPC111" s="424"/>
      <c r="OPD111" s="422"/>
      <c r="OPE111" s="424"/>
      <c r="OPF111" s="422"/>
      <c r="OPG111" s="423"/>
      <c r="OPH111" s="424"/>
      <c r="OPI111" s="423"/>
      <c r="OPJ111" s="554"/>
      <c r="OPK111" s="554"/>
      <c r="OPL111" s="554"/>
      <c r="OPM111" s="424"/>
      <c r="OPN111" s="422"/>
      <c r="OPO111" s="424"/>
      <c r="OPP111" s="422"/>
      <c r="OPQ111" s="423"/>
      <c r="OPR111" s="424"/>
      <c r="OPS111" s="423"/>
      <c r="OPT111" s="554"/>
      <c r="OPU111" s="554"/>
      <c r="OPV111" s="554"/>
      <c r="OPW111" s="424"/>
      <c r="OPX111" s="422"/>
      <c r="OPY111" s="424"/>
      <c r="OPZ111" s="422"/>
      <c r="OQA111" s="423"/>
      <c r="OQB111" s="424"/>
      <c r="OQC111" s="423"/>
      <c r="OQD111" s="554"/>
      <c r="OQE111" s="554"/>
      <c r="OQF111" s="554"/>
      <c r="OQG111" s="424"/>
      <c r="OQH111" s="422"/>
      <c r="OQI111" s="424"/>
      <c r="OQJ111" s="422"/>
      <c r="OQK111" s="423"/>
      <c r="OQL111" s="424"/>
      <c r="OQM111" s="423"/>
      <c r="OQN111" s="554"/>
      <c r="OQO111" s="554"/>
      <c r="OQP111" s="554"/>
      <c r="OQQ111" s="424"/>
      <c r="OQR111" s="422"/>
      <c r="OQS111" s="424"/>
      <c r="OQT111" s="422"/>
      <c r="OQU111" s="423"/>
      <c r="OQV111" s="424"/>
      <c r="OQW111" s="423"/>
      <c r="OQX111" s="554"/>
      <c r="OQY111" s="554"/>
      <c r="OQZ111" s="554"/>
      <c r="ORA111" s="424"/>
      <c r="ORB111" s="422"/>
      <c r="ORC111" s="424"/>
      <c r="ORD111" s="422"/>
      <c r="ORE111" s="423"/>
      <c r="ORF111" s="424"/>
      <c r="ORG111" s="423"/>
      <c r="ORH111" s="554"/>
      <c r="ORI111" s="554"/>
      <c r="ORJ111" s="554"/>
      <c r="ORK111" s="424"/>
      <c r="ORL111" s="422"/>
      <c r="ORM111" s="424"/>
      <c r="ORN111" s="422"/>
      <c r="ORO111" s="423"/>
      <c r="ORP111" s="424"/>
      <c r="ORQ111" s="423"/>
      <c r="ORR111" s="554"/>
      <c r="ORS111" s="554"/>
      <c r="ORT111" s="554"/>
      <c r="ORU111" s="424"/>
      <c r="ORV111" s="422"/>
      <c r="ORW111" s="424"/>
      <c r="ORX111" s="422"/>
      <c r="ORY111" s="423"/>
      <c r="ORZ111" s="424"/>
      <c r="OSA111" s="423"/>
      <c r="OSB111" s="554"/>
      <c r="OSC111" s="554"/>
      <c r="OSD111" s="554"/>
      <c r="OSE111" s="424"/>
      <c r="OSF111" s="422"/>
      <c r="OSG111" s="424"/>
      <c r="OSH111" s="422"/>
      <c r="OSI111" s="423"/>
      <c r="OSJ111" s="424"/>
      <c r="OSK111" s="423"/>
      <c r="OSL111" s="554"/>
      <c r="OSM111" s="554"/>
      <c r="OSN111" s="554"/>
      <c r="OSO111" s="424"/>
      <c r="OSP111" s="422"/>
      <c r="OSQ111" s="424"/>
      <c r="OSR111" s="422"/>
      <c r="OSS111" s="423"/>
      <c r="OST111" s="424"/>
      <c r="OSU111" s="423"/>
      <c r="OSV111" s="554"/>
      <c r="OSW111" s="554"/>
      <c r="OSX111" s="554"/>
      <c r="OSY111" s="424"/>
      <c r="OSZ111" s="422"/>
      <c r="OTA111" s="424"/>
      <c r="OTB111" s="422"/>
      <c r="OTC111" s="423"/>
      <c r="OTD111" s="424"/>
      <c r="OTE111" s="423"/>
      <c r="OTF111" s="554"/>
      <c r="OTG111" s="554"/>
      <c r="OTH111" s="554"/>
      <c r="OTI111" s="424"/>
      <c r="OTJ111" s="422"/>
      <c r="OTK111" s="424"/>
      <c r="OTL111" s="422"/>
      <c r="OTM111" s="423"/>
      <c r="OTN111" s="424"/>
      <c r="OTO111" s="423"/>
      <c r="OTP111" s="554"/>
      <c r="OTQ111" s="554"/>
      <c r="OTR111" s="554"/>
      <c r="OTS111" s="424"/>
      <c r="OTT111" s="422"/>
      <c r="OTU111" s="424"/>
      <c r="OTV111" s="422"/>
      <c r="OTW111" s="423"/>
      <c r="OTX111" s="424"/>
      <c r="OTY111" s="423"/>
      <c r="OTZ111" s="554"/>
      <c r="OUA111" s="554"/>
      <c r="OUB111" s="554"/>
      <c r="OUC111" s="424"/>
      <c r="OUD111" s="422"/>
      <c r="OUE111" s="424"/>
      <c r="OUF111" s="422"/>
      <c r="OUG111" s="423"/>
      <c r="OUH111" s="424"/>
      <c r="OUI111" s="423"/>
      <c r="OUJ111" s="554"/>
      <c r="OUK111" s="554"/>
      <c r="OUL111" s="554"/>
      <c r="OUM111" s="424"/>
      <c r="OUN111" s="422"/>
      <c r="OUO111" s="424"/>
      <c r="OUP111" s="422"/>
      <c r="OUQ111" s="423"/>
      <c r="OUR111" s="424"/>
      <c r="OUS111" s="423"/>
      <c r="OUT111" s="554"/>
      <c r="OUU111" s="554"/>
      <c r="OUV111" s="554"/>
      <c r="OUW111" s="424"/>
      <c r="OUX111" s="422"/>
      <c r="OUY111" s="424"/>
      <c r="OUZ111" s="422"/>
      <c r="OVA111" s="423"/>
      <c r="OVB111" s="424"/>
      <c r="OVC111" s="423"/>
      <c r="OVD111" s="554"/>
      <c r="OVE111" s="554"/>
      <c r="OVF111" s="554"/>
      <c r="OVG111" s="424"/>
      <c r="OVH111" s="422"/>
      <c r="OVI111" s="424"/>
      <c r="OVJ111" s="422"/>
      <c r="OVK111" s="423"/>
      <c r="OVL111" s="424"/>
      <c r="OVM111" s="423"/>
      <c r="OVN111" s="554"/>
      <c r="OVO111" s="554"/>
      <c r="OVP111" s="554"/>
      <c r="OVQ111" s="424"/>
      <c r="OVR111" s="422"/>
      <c r="OVS111" s="424"/>
      <c r="OVT111" s="422"/>
      <c r="OVU111" s="423"/>
      <c r="OVV111" s="424"/>
      <c r="OVW111" s="423"/>
      <c r="OVX111" s="554"/>
      <c r="OVY111" s="554"/>
      <c r="OVZ111" s="554"/>
      <c r="OWA111" s="424"/>
      <c r="OWB111" s="422"/>
      <c r="OWC111" s="424"/>
      <c r="OWD111" s="422"/>
      <c r="OWE111" s="423"/>
      <c r="OWF111" s="424"/>
      <c r="OWG111" s="423"/>
      <c r="OWH111" s="554"/>
      <c r="OWI111" s="554"/>
      <c r="OWJ111" s="554"/>
      <c r="OWK111" s="424"/>
      <c r="OWL111" s="422"/>
      <c r="OWM111" s="424"/>
      <c r="OWN111" s="422"/>
      <c r="OWO111" s="423"/>
      <c r="OWP111" s="424"/>
      <c r="OWQ111" s="423"/>
      <c r="OWR111" s="554"/>
      <c r="OWS111" s="554"/>
      <c r="OWT111" s="554"/>
      <c r="OWU111" s="424"/>
      <c r="OWV111" s="422"/>
      <c r="OWW111" s="424"/>
      <c r="OWX111" s="422"/>
      <c r="OWY111" s="423"/>
      <c r="OWZ111" s="424"/>
      <c r="OXA111" s="423"/>
      <c r="OXB111" s="554"/>
      <c r="OXC111" s="554"/>
      <c r="OXD111" s="554"/>
      <c r="OXE111" s="424"/>
      <c r="OXF111" s="422"/>
      <c r="OXG111" s="424"/>
      <c r="OXH111" s="422"/>
      <c r="OXI111" s="423"/>
      <c r="OXJ111" s="424"/>
      <c r="OXK111" s="423"/>
      <c r="OXL111" s="554"/>
      <c r="OXM111" s="554"/>
      <c r="OXN111" s="554"/>
      <c r="OXO111" s="424"/>
      <c r="OXP111" s="422"/>
      <c r="OXQ111" s="424"/>
      <c r="OXR111" s="422"/>
      <c r="OXS111" s="423"/>
      <c r="OXT111" s="424"/>
      <c r="OXU111" s="423"/>
      <c r="OXV111" s="554"/>
      <c r="OXW111" s="554"/>
      <c r="OXX111" s="554"/>
      <c r="OXY111" s="424"/>
      <c r="OXZ111" s="422"/>
      <c r="OYA111" s="424"/>
      <c r="OYB111" s="422"/>
      <c r="OYC111" s="423"/>
      <c r="OYD111" s="424"/>
      <c r="OYE111" s="423"/>
      <c r="OYF111" s="554"/>
      <c r="OYG111" s="554"/>
      <c r="OYH111" s="554"/>
      <c r="OYI111" s="424"/>
      <c r="OYJ111" s="422"/>
      <c r="OYK111" s="424"/>
      <c r="OYL111" s="422"/>
      <c r="OYM111" s="423"/>
      <c r="OYN111" s="424"/>
      <c r="OYO111" s="423"/>
      <c r="OYP111" s="554"/>
      <c r="OYQ111" s="554"/>
      <c r="OYR111" s="554"/>
      <c r="OYS111" s="424"/>
      <c r="OYT111" s="422"/>
      <c r="OYU111" s="424"/>
      <c r="OYV111" s="422"/>
      <c r="OYW111" s="423"/>
      <c r="OYX111" s="424"/>
      <c r="OYY111" s="423"/>
      <c r="OYZ111" s="554"/>
      <c r="OZA111" s="554"/>
      <c r="OZB111" s="554"/>
      <c r="OZC111" s="424"/>
      <c r="OZD111" s="422"/>
      <c r="OZE111" s="424"/>
      <c r="OZF111" s="422"/>
      <c r="OZG111" s="423"/>
      <c r="OZH111" s="424"/>
      <c r="OZI111" s="423"/>
      <c r="OZJ111" s="554"/>
      <c r="OZK111" s="554"/>
      <c r="OZL111" s="554"/>
      <c r="OZM111" s="424"/>
      <c r="OZN111" s="422"/>
      <c r="OZO111" s="424"/>
      <c r="OZP111" s="422"/>
      <c r="OZQ111" s="423"/>
      <c r="OZR111" s="424"/>
      <c r="OZS111" s="423"/>
      <c r="OZT111" s="554"/>
      <c r="OZU111" s="554"/>
      <c r="OZV111" s="554"/>
      <c r="OZW111" s="424"/>
      <c r="OZX111" s="422"/>
      <c r="OZY111" s="424"/>
      <c r="OZZ111" s="422"/>
      <c r="PAA111" s="423"/>
      <c r="PAB111" s="424"/>
      <c r="PAC111" s="423"/>
      <c r="PAD111" s="554"/>
      <c r="PAE111" s="554"/>
      <c r="PAF111" s="554"/>
      <c r="PAG111" s="424"/>
      <c r="PAH111" s="422"/>
      <c r="PAI111" s="424"/>
      <c r="PAJ111" s="422"/>
      <c r="PAK111" s="423"/>
      <c r="PAL111" s="424"/>
      <c r="PAM111" s="423"/>
      <c r="PAN111" s="554"/>
      <c r="PAO111" s="554"/>
      <c r="PAP111" s="554"/>
      <c r="PAQ111" s="424"/>
      <c r="PAR111" s="422"/>
      <c r="PAS111" s="424"/>
      <c r="PAT111" s="422"/>
      <c r="PAU111" s="423"/>
      <c r="PAV111" s="424"/>
      <c r="PAW111" s="423"/>
      <c r="PAX111" s="554"/>
      <c r="PAY111" s="554"/>
      <c r="PAZ111" s="554"/>
      <c r="PBA111" s="424"/>
      <c r="PBB111" s="422"/>
      <c r="PBC111" s="424"/>
      <c r="PBD111" s="422"/>
      <c r="PBE111" s="423"/>
      <c r="PBF111" s="424"/>
      <c r="PBG111" s="423"/>
      <c r="PBH111" s="554"/>
      <c r="PBI111" s="554"/>
      <c r="PBJ111" s="554"/>
      <c r="PBK111" s="424"/>
      <c r="PBL111" s="422"/>
      <c r="PBM111" s="424"/>
      <c r="PBN111" s="422"/>
      <c r="PBO111" s="423"/>
      <c r="PBP111" s="424"/>
      <c r="PBQ111" s="423"/>
      <c r="PBR111" s="554"/>
      <c r="PBS111" s="554"/>
      <c r="PBT111" s="554"/>
      <c r="PBU111" s="424"/>
      <c r="PBV111" s="422"/>
      <c r="PBW111" s="424"/>
      <c r="PBX111" s="422"/>
      <c r="PBY111" s="423"/>
      <c r="PBZ111" s="424"/>
      <c r="PCA111" s="423"/>
      <c r="PCB111" s="554"/>
      <c r="PCC111" s="554"/>
      <c r="PCD111" s="554"/>
      <c r="PCE111" s="424"/>
      <c r="PCF111" s="422"/>
      <c r="PCG111" s="424"/>
      <c r="PCH111" s="422"/>
      <c r="PCI111" s="423"/>
      <c r="PCJ111" s="424"/>
      <c r="PCK111" s="423"/>
      <c r="PCL111" s="554"/>
      <c r="PCM111" s="554"/>
      <c r="PCN111" s="554"/>
      <c r="PCO111" s="424"/>
      <c r="PCP111" s="422"/>
      <c r="PCQ111" s="424"/>
      <c r="PCR111" s="422"/>
      <c r="PCS111" s="423"/>
      <c r="PCT111" s="424"/>
      <c r="PCU111" s="423"/>
      <c r="PCV111" s="554"/>
      <c r="PCW111" s="554"/>
      <c r="PCX111" s="554"/>
      <c r="PCY111" s="424"/>
      <c r="PCZ111" s="422"/>
      <c r="PDA111" s="424"/>
      <c r="PDB111" s="422"/>
      <c r="PDC111" s="423"/>
      <c r="PDD111" s="424"/>
      <c r="PDE111" s="423"/>
      <c r="PDF111" s="554"/>
      <c r="PDG111" s="554"/>
      <c r="PDH111" s="554"/>
      <c r="PDI111" s="424"/>
      <c r="PDJ111" s="422"/>
      <c r="PDK111" s="424"/>
      <c r="PDL111" s="422"/>
      <c r="PDM111" s="423"/>
      <c r="PDN111" s="424"/>
      <c r="PDO111" s="423"/>
      <c r="PDP111" s="554"/>
      <c r="PDQ111" s="554"/>
      <c r="PDR111" s="554"/>
      <c r="PDS111" s="424"/>
      <c r="PDT111" s="422"/>
      <c r="PDU111" s="424"/>
      <c r="PDV111" s="422"/>
      <c r="PDW111" s="423"/>
      <c r="PDX111" s="424"/>
      <c r="PDY111" s="423"/>
      <c r="PDZ111" s="554"/>
      <c r="PEA111" s="554"/>
      <c r="PEB111" s="554"/>
      <c r="PEC111" s="424"/>
      <c r="PED111" s="422"/>
      <c r="PEE111" s="424"/>
      <c r="PEF111" s="422"/>
      <c r="PEG111" s="423"/>
      <c r="PEH111" s="424"/>
      <c r="PEI111" s="423"/>
      <c r="PEJ111" s="554"/>
      <c r="PEK111" s="554"/>
      <c r="PEL111" s="554"/>
      <c r="PEM111" s="424"/>
      <c r="PEN111" s="422"/>
      <c r="PEO111" s="424"/>
      <c r="PEP111" s="422"/>
      <c r="PEQ111" s="423"/>
      <c r="PER111" s="424"/>
      <c r="PES111" s="423"/>
      <c r="PET111" s="554"/>
      <c r="PEU111" s="554"/>
      <c r="PEV111" s="554"/>
      <c r="PEW111" s="424"/>
      <c r="PEX111" s="422"/>
      <c r="PEY111" s="424"/>
      <c r="PEZ111" s="422"/>
      <c r="PFA111" s="423"/>
      <c r="PFB111" s="424"/>
      <c r="PFC111" s="423"/>
      <c r="PFD111" s="554"/>
      <c r="PFE111" s="554"/>
      <c r="PFF111" s="554"/>
      <c r="PFG111" s="424"/>
      <c r="PFH111" s="422"/>
      <c r="PFI111" s="424"/>
      <c r="PFJ111" s="422"/>
      <c r="PFK111" s="423"/>
      <c r="PFL111" s="424"/>
      <c r="PFM111" s="423"/>
      <c r="PFN111" s="554"/>
      <c r="PFO111" s="554"/>
      <c r="PFP111" s="554"/>
      <c r="PFQ111" s="424"/>
      <c r="PFR111" s="422"/>
      <c r="PFS111" s="424"/>
      <c r="PFT111" s="422"/>
      <c r="PFU111" s="423"/>
      <c r="PFV111" s="424"/>
      <c r="PFW111" s="423"/>
      <c r="PFX111" s="554"/>
      <c r="PFY111" s="554"/>
      <c r="PFZ111" s="554"/>
      <c r="PGA111" s="424"/>
      <c r="PGB111" s="422"/>
      <c r="PGC111" s="424"/>
      <c r="PGD111" s="422"/>
      <c r="PGE111" s="423"/>
      <c r="PGF111" s="424"/>
      <c r="PGG111" s="423"/>
      <c r="PGH111" s="554"/>
      <c r="PGI111" s="554"/>
      <c r="PGJ111" s="554"/>
      <c r="PGK111" s="424"/>
      <c r="PGL111" s="422"/>
      <c r="PGM111" s="424"/>
      <c r="PGN111" s="422"/>
      <c r="PGO111" s="423"/>
      <c r="PGP111" s="424"/>
      <c r="PGQ111" s="423"/>
      <c r="PGR111" s="554"/>
      <c r="PGS111" s="554"/>
      <c r="PGT111" s="554"/>
      <c r="PGU111" s="424"/>
      <c r="PGV111" s="422"/>
      <c r="PGW111" s="424"/>
      <c r="PGX111" s="422"/>
      <c r="PGY111" s="423"/>
      <c r="PGZ111" s="424"/>
      <c r="PHA111" s="423"/>
      <c r="PHB111" s="554"/>
      <c r="PHC111" s="554"/>
      <c r="PHD111" s="554"/>
      <c r="PHE111" s="424"/>
      <c r="PHF111" s="422"/>
      <c r="PHG111" s="424"/>
      <c r="PHH111" s="422"/>
      <c r="PHI111" s="423"/>
      <c r="PHJ111" s="424"/>
      <c r="PHK111" s="423"/>
      <c r="PHL111" s="554"/>
      <c r="PHM111" s="554"/>
      <c r="PHN111" s="554"/>
      <c r="PHO111" s="424"/>
      <c r="PHP111" s="422"/>
      <c r="PHQ111" s="424"/>
      <c r="PHR111" s="422"/>
      <c r="PHS111" s="423"/>
      <c r="PHT111" s="424"/>
      <c r="PHU111" s="423"/>
      <c r="PHV111" s="554"/>
      <c r="PHW111" s="554"/>
      <c r="PHX111" s="554"/>
      <c r="PHY111" s="424"/>
      <c r="PHZ111" s="422"/>
      <c r="PIA111" s="424"/>
      <c r="PIB111" s="422"/>
      <c r="PIC111" s="423"/>
      <c r="PID111" s="424"/>
      <c r="PIE111" s="423"/>
      <c r="PIF111" s="554"/>
      <c r="PIG111" s="554"/>
      <c r="PIH111" s="554"/>
      <c r="PII111" s="424"/>
      <c r="PIJ111" s="422"/>
      <c r="PIK111" s="424"/>
      <c r="PIL111" s="422"/>
      <c r="PIM111" s="423"/>
      <c r="PIN111" s="424"/>
      <c r="PIO111" s="423"/>
      <c r="PIP111" s="554"/>
      <c r="PIQ111" s="554"/>
      <c r="PIR111" s="554"/>
      <c r="PIS111" s="424"/>
      <c r="PIT111" s="422"/>
      <c r="PIU111" s="424"/>
      <c r="PIV111" s="422"/>
      <c r="PIW111" s="423"/>
      <c r="PIX111" s="424"/>
      <c r="PIY111" s="423"/>
      <c r="PIZ111" s="554"/>
      <c r="PJA111" s="554"/>
      <c r="PJB111" s="554"/>
      <c r="PJC111" s="424"/>
      <c r="PJD111" s="422"/>
      <c r="PJE111" s="424"/>
      <c r="PJF111" s="422"/>
      <c r="PJG111" s="423"/>
      <c r="PJH111" s="424"/>
      <c r="PJI111" s="423"/>
      <c r="PJJ111" s="554"/>
      <c r="PJK111" s="554"/>
      <c r="PJL111" s="554"/>
      <c r="PJM111" s="424"/>
      <c r="PJN111" s="422"/>
      <c r="PJO111" s="424"/>
      <c r="PJP111" s="422"/>
      <c r="PJQ111" s="423"/>
      <c r="PJR111" s="424"/>
      <c r="PJS111" s="423"/>
      <c r="PJT111" s="554"/>
      <c r="PJU111" s="554"/>
      <c r="PJV111" s="554"/>
      <c r="PJW111" s="424"/>
      <c r="PJX111" s="422"/>
      <c r="PJY111" s="424"/>
      <c r="PJZ111" s="422"/>
      <c r="PKA111" s="423"/>
      <c r="PKB111" s="424"/>
      <c r="PKC111" s="423"/>
      <c r="PKD111" s="554"/>
      <c r="PKE111" s="554"/>
      <c r="PKF111" s="554"/>
      <c r="PKG111" s="424"/>
      <c r="PKH111" s="422"/>
      <c r="PKI111" s="424"/>
      <c r="PKJ111" s="422"/>
      <c r="PKK111" s="423"/>
      <c r="PKL111" s="424"/>
      <c r="PKM111" s="423"/>
      <c r="PKN111" s="554"/>
      <c r="PKO111" s="554"/>
      <c r="PKP111" s="554"/>
      <c r="PKQ111" s="424"/>
      <c r="PKR111" s="422"/>
      <c r="PKS111" s="424"/>
      <c r="PKT111" s="422"/>
      <c r="PKU111" s="423"/>
      <c r="PKV111" s="424"/>
      <c r="PKW111" s="423"/>
      <c r="PKX111" s="554"/>
      <c r="PKY111" s="554"/>
      <c r="PKZ111" s="554"/>
      <c r="PLA111" s="424"/>
      <c r="PLB111" s="422"/>
      <c r="PLC111" s="424"/>
      <c r="PLD111" s="422"/>
      <c r="PLE111" s="423"/>
      <c r="PLF111" s="424"/>
      <c r="PLG111" s="423"/>
      <c r="PLH111" s="554"/>
      <c r="PLI111" s="554"/>
      <c r="PLJ111" s="554"/>
      <c r="PLK111" s="424"/>
      <c r="PLL111" s="422"/>
      <c r="PLM111" s="424"/>
      <c r="PLN111" s="422"/>
      <c r="PLO111" s="423"/>
      <c r="PLP111" s="424"/>
      <c r="PLQ111" s="423"/>
      <c r="PLR111" s="554"/>
      <c r="PLS111" s="554"/>
      <c r="PLT111" s="554"/>
      <c r="PLU111" s="424"/>
      <c r="PLV111" s="422"/>
      <c r="PLW111" s="424"/>
      <c r="PLX111" s="422"/>
      <c r="PLY111" s="423"/>
      <c r="PLZ111" s="424"/>
      <c r="PMA111" s="423"/>
      <c r="PMB111" s="554"/>
      <c r="PMC111" s="554"/>
      <c r="PMD111" s="554"/>
      <c r="PME111" s="424"/>
      <c r="PMF111" s="422"/>
      <c r="PMG111" s="424"/>
      <c r="PMH111" s="422"/>
      <c r="PMI111" s="423"/>
      <c r="PMJ111" s="424"/>
      <c r="PMK111" s="423"/>
      <c r="PML111" s="554"/>
      <c r="PMM111" s="554"/>
      <c r="PMN111" s="554"/>
      <c r="PMO111" s="424"/>
      <c r="PMP111" s="422"/>
      <c r="PMQ111" s="424"/>
      <c r="PMR111" s="422"/>
      <c r="PMS111" s="423"/>
      <c r="PMT111" s="424"/>
      <c r="PMU111" s="423"/>
      <c r="PMV111" s="554"/>
      <c r="PMW111" s="554"/>
      <c r="PMX111" s="554"/>
      <c r="PMY111" s="424"/>
      <c r="PMZ111" s="422"/>
      <c r="PNA111" s="424"/>
      <c r="PNB111" s="422"/>
      <c r="PNC111" s="423"/>
      <c r="PND111" s="424"/>
      <c r="PNE111" s="423"/>
      <c r="PNF111" s="554"/>
      <c r="PNG111" s="554"/>
      <c r="PNH111" s="554"/>
      <c r="PNI111" s="424"/>
      <c r="PNJ111" s="422"/>
      <c r="PNK111" s="424"/>
      <c r="PNL111" s="422"/>
      <c r="PNM111" s="423"/>
      <c r="PNN111" s="424"/>
      <c r="PNO111" s="423"/>
      <c r="PNP111" s="554"/>
      <c r="PNQ111" s="554"/>
      <c r="PNR111" s="554"/>
      <c r="PNS111" s="424"/>
      <c r="PNT111" s="422"/>
      <c r="PNU111" s="424"/>
      <c r="PNV111" s="422"/>
      <c r="PNW111" s="423"/>
      <c r="PNX111" s="424"/>
      <c r="PNY111" s="423"/>
      <c r="PNZ111" s="554"/>
      <c r="POA111" s="554"/>
      <c r="POB111" s="554"/>
      <c r="POC111" s="424"/>
      <c r="POD111" s="422"/>
      <c r="POE111" s="424"/>
      <c r="POF111" s="422"/>
      <c r="POG111" s="423"/>
      <c r="POH111" s="424"/>
      <c r="POI111" s="423"/>
      <c r="POJ111" s="554"/>
      <c r="POK111" s="554"/>
      <c r="POL111" s="554"/>
      <c r="POM111" s="424"/>
      <c r="PON111" s="422"/>
      <c r="POO111" s="424"/>
      <c r="POP111" s="422"/>
      <c r="POQ111" s="423"/>
      <c r="POR111" s="424"/>
      <c r="POS111" s="423"/>
      <c r="POT111" s="554"/>
      <c r="POU111" s="554"/>
      <c r="POV111" s="554"/>
      <c r="POW111" s="424"/>
      <c r="POX111" s="422"/>
      <c r="POY111" s="424"/>
      <c r="POZ111" s="422"/>
      <c r="PPA111" s="423"/>
      <c r="PPB111" s="424"/>
      <c r="PPC111" s="423"/>
      <c r="PPD111" s="554"/>
      <c r="PPE111" s="554"/>
      <c r="PPF111" s="554"/>
      <c r="PPG111" s="424"/>
      <c r="PPH111" s="422"/>
      <c r="PPI111" s="424"/>
      <c r="PPJ111" s="422"/>
      <c r="PPK111" s="423"/>
      <c r="PPL111" s="424"/>
      <c r="PPM111" s="423"/>
      <c r="PPN111" s="554"/>
      <c r="PPO111" s="554"/>
      <c r="PPP111" s="554"/>
      <c r="PPQ111" s="424"/>
      <c r="PPR111" s="422"/>
      <c r="PPS111" s="424"/>
      <c r="PPT111" s="422"/>
      <c r="PPU111" s="423"/>
      <c r="PPV111" s="424"/>
      <c r="PPW111" s="423"/>
      <c r="PPX111" s="554"/>
      <c r="PPY111" s="554"/>
      <c r="PPZ111" s="554"/>
      <c r="PQA111" s="424"/>
      <c r="PQB111" s="422"/>
      <c r="PQC111" s="424"/>
      <c r="PQD111" s="422"/>
      <c r="PQE111" s="423"/>
      <c r="PQF111" s="424"/>
      <c r="PQG111" s="423"/>
      <c r="PQH111" s="554"/>
      <c r="PQI111" s="554"/>
      <c r="PQJ111" s="554"/>
      <c r="PQK111" s="424"/>
      <c r="PQL111" s="422"/>
      <c r="PQM111" s="424"/>
      <c r="PQN111" s="422"/>
      <c r="PQO111" s="423"/>
      <c r="PQP111" s="424"/>
      <c r="PQQ111" s="423"/>
      <c r="PQR111" s="554"/>
      <c r="PQS111" s="554"/>
      <c r="PQT111" s="554"/>
      <c r="PQU111" s="424"/>
      <c r="PQV111" s="422"/>
      <c r="PQW111" s="424"/>
      <c r="PQX111" s="422"/>
      <c r="PQY111" s="423"/>
      <c r="PQZ111" s="424"/>
      <c r="PRA111" s="423"/>
      <c r="PRB111" s="554"/>
      <c r="PRC111" s="554"/>
      <c r="PRD111" s="554"/>
      <c r="PRE111" s="424"/>
      <c r="PRF111" s="422"/>
      <c r="PRG111" s="424"/>
      <c r="PRH111" s="422"/>
      <c r="PRI111" s="423"/>
      <c r="PRJ111" s="424"/>
      <c r="PRK111" s="423"/>
      <c r="PRL111" s="554"/>
      <c r="PRM111" s="554"/>
      <c r="PRN111" s="554"/>
      <c r="PRO111" s="424"/>
      <c r="PRP111" s="422"/>
      <c r="PRQ111" s="424"/>
      <c r="PRR111" s="422"/>
      <c r="PRS111" s="423"/>
      <c r="PRT111" s="424"/>
      <c r="PRU111" s="423"/>
      <c r="PRV111" s="554"/>
      <c r="PRW111" s="554"/>
      <c r="PRX111" s="554"/>
      <c r="PRY111" s="424"/>
      <c r="PRZ111" s="422"/>
      <c r="PSA111" s="424"/>
      <c r="PSB111" s="422"/>
      <c r="PSC111" s="423"/>
      <c r="PSD111" s="424"/>
      <c r="PSE111" s="423"/>
      <c r="PSF111" s="554"/>
      <c r="PSG111" s="554"/>
      <c r="PSH111" s="554"/>
      <c r="PSI111" s="424"/>
      <c r="PSJ111" s="422"/>
      <c r="PSK111" s="424"/>
      <c r="PSL111" s="422"/>
      <c r="PSM111" s="423"/>
      <c r="PSN111" s="424"/>
      <c r="PSO111" s="423"/>
      <c r="PSP111" s="554"/>
      <c r="PSQ111" s="554"/>
      <c r="PSR111" s="554"/>
      <c r="PSS111" s="424"/>
      <c r="PST111" s="422"/>
      <c r="PSU111" s="424"/>
      <c r="PSV111" s="422"/>
      <c r="PSW111" s="423"/>
      <c r="PSX111" s="424"/>
      <c r="PSY111" s="423"/>
      <c r="PSZ111" s="554"/>
      <c r="PTA111" s="554"/>
      <c r="PTB111" s="554"/>
      <c r="PTC111" s="424"/>
      <c r="PTD111" s="422"/>
      <c r="PTE111" s="424"/>
      <c r="PTF111" s="422"/>
      <c r="PTG111" s="423"/>
      <c r="PTH111" s="424"/>
      <c r="PTI111" s="423"/>
      <c r="PTJ111" s="554"/>
      <c r="PTK111" s="554"/>
      <c r="PTL111" s="554"/>
      <c r="PTM111" s="424"/>
      <c r="PTN111" s="422"/>
      <c r="PTO111" s="424"/>
      <c r="PTP111" s="422"/>
      <c r="PTQ111" s="423"/>
      <c r="PTR111" s="424"/>
      <c r="PTS111" s="423"/>
      <c r="PTT111" s="554"/>
      <c r="PTU111" s="554"/>
      <c r="PTV111" s="554"/>
      <c r="PTW111" s="424"/>
      <c r="PTX111" s="422"/>
      <c r="PTY111" s="424"/>
      <c r="PTZ111" s="422"/>
      <c r="PUA111" s="423"/>
      <c r="PUB111" s="424"/>
      <c r="PUC111" s="423"/>
      <c r="PUD111" s="554"/>
      <c r="PUE111" s="554"/>
      <c r="PUF111" s="554"/>
      <c r="PUG111" s="424"/>
      <c r="PUH111" s="422"/>
      <c r="PUI111" s="424"/>
      <c r="PUJ111" s="422"/>
      <c r="PUK111" s="423"/>
      <c r="PUL111" s="424"/>
      <c r="PUM111" s="423"/>
      <c r="PUN111" s="554"/>
      <c r="PUO111" s="554"/>
      <c r="PUP111" s="554"/>
      <c r="PUQ111" s="424"/>
      <c r="PUR111" s="422"/>
      <c r="PUS111" s="424"/>
      <c r="PUT111" s="422"/>
      <c r="PUU111" s="423"/>
      <c r="PUV111" s="424"/>
      <c r="PUW111" s="423"/>
      <c r="PUX111" s="554"/>
      <c r="PUY111" s="554"/>
      <c r="PUZ111" s="554"/>
      <c r="PVA111" s="424"/>
      <c r="PVB111" s="422"/>
      <c r="PVC111" s="424"/>
      <c r="PVD111" s="422"/>
      <c r="PVE111" s="423"/>
      <c r="PVF111" s="424"/>
      <c r="PVG111" s="423"/>
      <c r="PVH111" s="554"/>
      <c r="PVI111" s="554"/>
      <c r="PVJ111" s="554"/>
      <c r="PVK111" s="424"/>
      <c r="PVL111" s="422"/>
      <c r="PVM111" s="424"/>
      <c r="PVN111" s="422"/>
      <c r="PVO111" s="423"/>
      <c r="PVP111" s="424"/>
      <c r="PVQ111" s="423"/>
      <c r="PVR111" s="554"/>
      <c r="PVS111" s="554"/>
      <c r="PVT111" s="554"/>
      <c r="PVU111" s="424"/>
      <c r="PVV111" s="422"/>
      <c r="PVW111" s="424"/>
      <c r="PVX111" s="422"/>
      <c r="PVY111" s="423"/>
      <c r="PVZ111" s="424"/>
      <c r="PWA111" s="423"/>
      <c r="PWB111" s="554"/>
      <c r="PWC111" s="554"/>
      <c r="PWD111" s="554"/>
      <c r="PWE111" s="424"/>
      <c r="PWF111" s="422"/>
      <c r="PWG111" s="424"/>
      <c r="PWH111" s="422"/>
      <c r="PWI111" s="423"/>
      <c r="PWJ111" s="424"/>
      <c r="PWK111" s="423"/>
      <c r="PWL111" s="554"/>
      <c r="PWM111" s="554"/>
      <c r="PWN111" s="554"/>
      <c r="PWO111" s="424"/>
      <c r="PWP111" s="422"/>
      <c r="PWQ111" s="424"/>
      <c r="PWR111" s="422"/>
      <c r="PWS111" s="423"/>
      <c r="PWT111" s="424"/>
      <c r="PWU111" s="423"/>
      <c r="PWV111" s="554"/>
      <c r="PWW111" s="554"/>
      <c r="PWX111" s="554"/>
      <c r="PWY111" s="424"/>
      <c r="PWZ111" s="422"/>
      <c r="PXA111" s="424"/>
      <c r="PXB111" s="422"/>
      <c r="PXC111" s="423"/>
      <c r="PXD111" s="424"/>
      <c r="PXE111" s="423"/>
      <c r="PXF111" s="554"/>
      <c r="PXG111" s="554"/>
      <c r="PXH111" s="554"/>
      <c r="PXI111" s="424"/>
      <c r="PXJ111" s="422"/>
      <c r="PXK111" s="424"/>
      <c r="PXL111" s="422"/>
      <c r="PXM111" s="423"/>
      <c r="PXN111" s="424"/>
      <c r="PXO111" s="423"/>
      <c r="PXP111" s="554"/>
      <c r="PXQ111" s="554"/>
      <c r="PXR111" s="554"/>
      <c r="PXS111" s="424"/>
      <c r="PXT111" s="422"/>
      <c r="PXU111" s="424"/>
      <c r="PXV111" s="422"/>
      <c r="PXW111" s="423"/>
      <c r="PXX111" s="424"/>
      <c r="PXY111" s="423"/>
      <c r="PXZ111" s="554"/>
      <c r="PYA111" s="554"/>
      <c r="PYB111" s="554"/>
      <c r="PYC111" s="424"/>
      <c r="PYD111" s="422"/>
      <c r="PYE111" s="424"/>
      <c r="PYF111" s="422"/>
      <c r="PYG111" s="423"/>
      <c r="PYH111" s="424"/>
      <c r="PYI111" s="423"/>
      <c r="PYJ111" s="554"/>
      <c r="PYK111" s="554"/>
      <c r="PYL111" s="554"/>
      <c r="PYM111" s="424"/>
      <c r="PYN111" s="422"/>
      <c r="PYO111" s="424"/>
      <c r="PYP111" s="422"/>
      <c r="PYQ111" s="423"/>
      <c r="PYR111" s="424"/>
      <c r="PYS111" s="423"/>
      <c r="PYT111" s="554"/>
      <c r="PYU111" s="554"/>
      <c r="PYV111" s="554"/>
      <c r="PYW111" s="424"/>
      <c r="PYX111" s="422"/>
      <c r="PYY111" s="424"/>
      <c r="PYZ111" s="422"/>
      <c r="PZA111" s="423"/>
      <c r="PZB111" s="424"/>
      <c r="PZC111" s="423"/>
      <c r="PZD111" s="554"/>
      <c r="PZE111" s="554"/>
      <c r="PZF111" s="554"/>
      <c r="PZG111" s="424"/>
      <c r="PZH111" s="422"/>
      <c r="PZI111" s="424"/>
      <c r="PZJ111" s="422"/>
      <c r="PZK111" s="423"/>
      <c r="PZL111" s="424"/>
      <c r="PZM111" s="423"/>
      <c r="PZN111" s="554"/>
      <c r="PZO111" s="554"/>
      <c r="PZP111" s="554"/>
      <c r="PZQ111" s="424"/>
      <c r="PZR111" s="422"/>
      <c r="PZS111" s="424"/>
      <c r="PZT111" s="422"/>
      <c r="PZU111" s="423"/>
      <c r="PZV111" s="424"/>
      <c r="PZW111" s="423"/>
      <c r="PZX111" s="554"/>
      <c r="PZY111" s="554"/>
      <c r="PZZ111" s="554"/>
      <c r="QAA111" s="424"/>
      <c r="QAB111" s="422"/>
      <c r="QAC111" s="424"/>
      <c r="QAD111" s="422"/>
      <c r="QAE111" s="423"/>
      <c r="QAF111" s="424"/>
      <c r="QAG111" s="423"/>
      <c r="QAH111" s="554"/>
      <c r="QAI111" s="554"/>
      <c r="QAJ111" s="554"/>
      <c r="QAK111" s="424"/>
      <c r="QAL111" s="422"/>
      <c r="QAM111" s="424"/>
      <c r="QAN111" s="422"/>
      <c r="QAO111" s="423"/>
      <c r="QAP111" s="424"/>
      <c r="QAQ111" s="423"/>
      <c r="QAR111" s="554"/>
      <c r="QAS111" s="554"/>
      <c r="QAT111" s="554"/>
      <c r="QAU111" s="424"/>
      <c r="QAV111" s="422"/>
      <c r="QAW111" s="424"/>
      <c r="QAX111" s="422"/>
      <c r="QAY111" s="423"/>
      <c r="QAZ111" s="424"/>
      <c r="QBA111" s="423"/>
      <c r="QBB111" s="554"/>
      <c r="QBC111" s="554"/>
      <c r="QBD111" s="554"/>
      <c r="QBE111" s="424"/>
      <c r="QBF111" s="422"/>
      <c r="QBG111" s="424"/>
      <c r="QBH111" s="422"/>
      <c r="QBI111" s="423"/>
      <c r="QBJ111" s="424"/>
      <c r="QBK111" s="423"/>
      <c r="QBL111" s="554"/>
      <c r="QBM111" s="554"/>
      <c r="QBN111" s="554"/>
      <c r="QBO111" s="424"/>
      <c r="QBP111" s="422"/>
      <c r="QBQ111" s="424"/>
      <c r="QBR111" s="422"/>
      <c r="QBS111" s="423"/>
      <c r="QBT111" s="424"/>
      <c r="QBU111" s="423"/>
      <c r="QBV111" s="554"/>
      <c r="QBW111" s="554"/>
      <c r="QBX111" s="554"/>
      <c r="QBY111" s="424"/>
      <c r="QBZ111" s="422"/>
      <c r="QCA111" s="424"/>
      <c r="QCB111" s="422"/>
      <c r="QCC111" s="423"/>
      <c r="QCD111" s="424"/>
      <c r="QCE111" s="423"/>
      <c r="QCF111" s="554"/>
      <c r="QCG111" s="554"/>
      <c r="QCH111" s="554"/>
      <c r="QCI111" s="424"/>
      <c r="QCJ111" s="422"/>
      <c r="QCK111" s="424"/>
      <c r="QCL111" s="422"/>
      <c r="QCM111" s="423"/>
      <c r="QCN111" s="424"/>
      <c r="QCO111" s="423"/>
      <c r="QCP111" s="554"/>
      <c r="QCQ111" s="554"/>
      <c r="QCR111" s="554"/>
      <c r="QCS111" s="424"/>
      <c r="QCT111" s="422"/>
      <c r="QCU111" s="424"/>
      <c r="QCV111" s="422"/>
      <c r="QCW111" s="423"/>
      <c r="QCX111" s="424"/>
      <c r="QCY111" s="423"/>
      <c r="QCZ111" s="554"/>
      <c r="QDA111" s="554"/>
      <c r="QDB111" s="554"/>
      <c r="QDC111" s="424"/>
      <c r="QDD111" s="422"/>
      <c r="QDE111" s="424"/>
      <c r="QDF111" s="422"/>
      <c r="QDG111" s="423"/>
      <c r="QDH111" s="424"/>
      <c r="QDI111" s="423"/>
      <c r="QDJ111" s="554"/>
      <c r="QDK111" s="554"/>
      <c r="QDL111" s="554"/>
      <c r="QDM111" s="424"/>
      <c r="QDN111" s="422"/>
      <c r="QDO111" s="424"/>
      <c r="QDP111" s="422"/>
      <c r="QDQ111" s="423"/>
      <c r="QDR111" s="424"/>
      <c r="QDS111" s="423"/>
      <c r="QDT111" s="554"/>
      <c r="QDU111" s="554"/>
      <c r="QDV111" s="554"/>
      <c r="QDW111" s="424"/>
      <c r="QDX111" s="422"/>
      <c r="QDY111" s="424"/>
      <c r="QDZ111" s="422"/>
      <c r="QEA111" s="423"/>
      <c r="QEB111" s="424"/>
      <c r="QEC111" s="423"/>
      <c r="QED111" s="554"/>
      <c r="QEE111" s="554"/>
      <c r="QEF111" s="554"/>
      <c r="QEG111" s="424"/>
      <c r="QEH111" s="422"/>
      <c r="QEI111" s="424"/>
      <c r="QEJ111" s="422"/>
      <c r="QEK111" s="423"/>
      <c r="QEL111" s="424"/>
      <c r="QEM111" s="423"/>
      <c r="QEN111" s="554"/>
      <c r="QEO111" s="554"/>
      <c r="QEP111" s="554"/>
      <c r="QEQ111" s="424"/>
      <c r="QER111" s="422"/>
      <c r="QES111" s="424"/>
      <c r="QET111" s="422"/>
      <c r="QEU111" s="423"/>
      <c r="QEV111" s="424"/>
      <c r="QEW111" s="423"/>
      <c r="QEX111" s="554"/>
      <c r="QEY111" s="554"/>
      <c r="QEZ111" s="554"/>
      <c r="QFA111" s="424"/>
      <c r="QFB111" s="422"/>
      <c r="QFC111" s="424"/>
      <c r="QFD111" s="422"/>
      <c r="QFE111" s="423"/>
      <c r="QFF111" s="424"/>
      <c r="QFG111" s="423"/>
      <c r="QFH111" s="554"/>
      <c r="QFI111" s="554"/>
      <c r="QFJ111" s="554"/>
      <c r="QFK111" s="424"/>
      <c r="QFL111" s="422"/>
      <c r="QFM111" s="424"/>
      <c r="QFN111" s="422"/>
      <c r="QFO111" s="423"/>
      <c r="QFP111" s="424"/>
      <c r="QFQ111" s="423"/>
      <c r="QFR111" s="554"/>
      <c r="QFS111" s="554"/>
      <c r="QFT111" s="554"/>
      <c r="QFU111" s="424"/>
      <c r="QFV111" s="422"/>
      <c r="QFW111" s="424"/>
      <c r="QFX111" s="422"/>
      <c r="QFY111" s="423"/>
      <c r="QFZ111" s="424"/>
      <c r="QGA111" s="423"/>
      <c r="QGB111" s="554"/>
      <c r="QGC111" s="554"/>
      <c r="QGD111" s="554"/>
      <c r="QGE111" s="424"/>
      <c r="QGF111" s="422"/>
      <c r="QGG111" s="424"/>
      <c r="QGH111" s="422"/>
      <c r="QGI111" s="423"/>
      <c r="QGJ111" s="424"/>
      <c r="QGK111" s="423"/>
      <c r="QGL111" s="554"/>
      <c r="QGM111" s="554"/>
      <c r="QGN111" s="554"/>
      <c r="QGO111" s="424"/>
      <c r="QGP111" s="422"/>
      <c r="QGQ111" s="424"/>
      <c r="QGR111" s="422"/>
      <c r="QGS111" s="423"/>
      <c r="QGT111" s="424"/>
      <c r="QGU111" s="423"/>
      <c r="QGV111" s="554"/>
      <c r="QGW111" s="554"/>
      <c r="QGX111" s="554"/>
      <c r="QGY111" s="424"/>
      <c r="QGZ111" s="422"/>
      <c r="QHA111" s="424"/>
      <c r="QHB111" s="422"/>
      <c r="QHC111" s="423"/>
      <c r="QHD111" s="424"/>
      <c r="QHE111" s="423"/>
      <c r="QHF111" s="554"/>
      <c r="QHG111" s="554"/>
      <c r="QHH111" s="554"/>
      <c r="QHI111" s="424"/>
      <c r="QHJ111" s="422"/>
      <c r="QHK111" s="424"/>
      <c r="QHL111" s="422"/>
      <c r="QHM111" s="423"/>
      <c r="QHN111" s="424"/>
      <c r="QHO111" s="423"/>
      <c r="QHP111" s="554"/>
      <c r="QHQ111" s="554"/>
      <c r="QHR111" s="554"/>
      <c r="QHS111" s="424"/>
      <c r="QHT111" s="422"/>
      <c r="QHU111" s="424"/>
      <c r="QHV111" s="422"/>
      <c r="QHW111" s="423"/>
      <c r="QHX111" s="424"/>
      <c r="QHY111" s="423"/>
      <c r="QHZ111" s="554"/>
      <c r="QIA111" s="554"/>
      <c r="QIB111" s="554"/>
      <c r="QIC111" s="424"/>
      <c r="QID111" s="422"/>
      <c r="QIE111" s="424"/>
      <c r="QIF111" s="422"/>
      <c r="QIG111" s="423"/>
      <c r="QIH111" s="424"/>
      <c r="QII111" s="423"/>
      <c r="QIJ111" s="554"/>
      <c r="QIK111" s="554"/>
      <c r="QIL111" s="554"/>
      <c r="QIM111" s="424"/>
      <c r="QIN111" s="422"/>
      <c r="QIO111" s="424"/>
      <c r="QIP111" s="422"/>
      <c r="QIQ111" s="423"/>
      <c r="QIR111" s="424"/>
      <c r="QIS111" s="423"/>
      <c r="QIT111" s="554"/>
      <c r="QIU111" s="554"/>
      <c r="QIV111" s="554"/>
      <c r="QIW111" s="424"/>
      <c r="QIX111" s="422"/>
      <c r="QIY111" s="424"/>
      <c r="QIZ111" s="422"/>
      <c r="QJA111" s="423"/>
      <c r="QJB111" s="424"/>
      <c r="QJC111" s="423"/>
      <c r="QJD111" s="554"/>
      <c r="QJE111" s="554"/>
      <c r="QJF111" s="554"/>
      <c r="QJG111" s="424"/>
      <c r="QJH111" s="422"/>
      <c r="QJI111" s="424"/>
      <c r="QJJ111" s="422"/>
      <c r="QJK111" s="423"/>
      <c r="QJL111" s="424"/>
      <c r="QJM111" s="423"/>
      <c r="QJN111" s="554"/>
      <c r="QJO111" s="554"/>
      <c r="QJP111" s="554"/>
      <c r="QJQ111" s="424"/>
      <c r="QJR111" s="422"/>
      <c r="QJS111" s="424"/>
      <c r="QJT111" s="422"/>
      <c r="QJU111" s="423"/>
      <c r="QJV111" s="424"/>
      <c r="QJW111" s="423"/>
      <c r="QJX111" s="554"/>
      <c r="QJY111" s="554"/>
      <c r="QJZ111" s="554"/>
      <c r="QKA111" s="424"/>
      <c r="QKB111" s="422"/>
      <c r="QKC111" s="424"/>
      <c r="QKD111" s="422"/>
      <c r="QKE111" s="423"/>
      <c r="QKF111" s="424"/>
      <c r="QKG111" s="423"/>
      <c r="QKH111" s="554"/>
      <c r="QKI111" s="554"/>
      <c r="QKJ111" s="554"/>
      <c r="QKK111" s="424"/>
      <c r="QKL111" s="422"/>
      <c r="QKM111" s="424"/>
      <c r="QKN111" s="422"/>
      <c r="QKO111" s="423"/>
      <c r="QKP111" s="424"/>
      <c r="QKQ111" s="423"/>
      <c r="QKR111" s="554"/>
      <c r="QKS111" s="554"/>
      <c r="QKT111" s="554"/>
      <c r="QKU111" s="424"/>
      <c r="QKV111" s="422"/>
      <c r="QKW111" s="424"/>
      <c r="QKX111" s="422"/>
      <c r="QKY111" s="423"/>
      <c r="QKZ111" s="424"/>
      <c r="QLA111" s="423"/>
      <c r="QLB111" s="554"/>
      <c r="QLC111" s="554"/>
      <c r="QLD111" s="554"/>
      <c r="QLE111" s="424"/>
      <c r="QLF111" s="422"/>
      <c r="QLG111" s="424"/>
      <c r="QLH111" s="422"/>
      <c r="QLI111" s="423"/>
      <c r="QLJ111" s="424"/>
      <c r="QLK111" s="423"/>
      <c r="QLL111" s="554"/>
      <c r="QLM111" s="554"/>
      <c r="QLN111" s="554"/>
      <c r="QLO111" s="424"/>
      <c r="QLP111" s="422"/>
      <c r="QLQ111" s="424"/>
      <c r="QLR111" s="422"/>
      <c r="QLS111" s="423"/>
      <c r="QLT111" s="424"/>
      <c r="QLU111" s="423"/>
      <c r="QLV111" s="554"/>
      <c r="QLW111" s="554"/>
      <c r="QLX111" s="554"/>
      <c r="QLY111" s="424"/>
      <c r="QLZ111" s="422"/>
      <c r="QMA111" s="424"/>
      <c r="QMB111" s="422"/>
      <c r="QMC111" s="423"/>
      <c r="QMD111" s="424"/>
      <c r="QME111" s="423"/>
      <c r="QMF111" s="554"/>
      <c r="QMG111" s="554"/>
      <c r="QMH111" s="554"/>
      <c r="QMI111" s="424"/>
      <c r="QMJ111" s="422"/>
      <c r="QMK111" s="424"/>
      <c r="QML111" s="422"/>
      <c r="QMM111" s="423"/>
      <c r="QMN111" s="424"/>
      <c r="QMO111" s="423"/>
      <c r="QMP111" s="554"/>
      <c r="QMQ111" s="554"/>
      <c r="QMR111" s="554"/>
      <c r="QMS111" s="424"/>
      <c r="QMT111" s="422"/>
      <c r="QMU111" s="424"/>
      <c r="QMV111" s="422"/>
      <c r="QMW111" s="423"/>
      <c r="QMX111" s="424"/>
      <c r="QMY111" s="423"/>
      <c r="QMZ111" s="554"/>
      <c r="QNA111" s="554"/>
      <c r="QNB111" s="554"/>
      <c r="QNC111" s="424"/>
      <c r="QND111" s="422"/>
      <c r="QNE111" s="424"/>
      <c r="QNF111" s="422"/>
      <c r="QNG111" s="423"/>
      <c r="QNH111" s="424"/>
      <c r="QNI111" s="423"/>
      <c r="QNJ111" s="554"/>
      <c r="QNK111" s="554"/>
      <c r="QNL111" s="554"/>
      <c r="QNM111" s="424"/>
      <c r="QNN111" s="422"/>
      <c r="QNO111" s="424"/>
      <c r="QNP111" s="422"/>
      <c r="QNQ111" s="423"/>
      <c r="QNR111" s="424"/>
      <c r="QNS111" s="423"/>
      <c r="QNT111" s="554"/>
      <c r="QNU111" s="554"/>
      <c r="QNV111" s="554"/>
      <c r="QNW111" s="424"/>
      <c r="QNX111" s="422"/>
      <c r="QNY111" s="424"/>
      <c r="QNZ111" s="422"/>
      <c r="QOA111" s="423"/>
      <c r="QOB111" s="424"/>
      <c r="QOC111" s="423"/>
      <c r="QOD111" s="554"/>
      <c r="QOE111" s="554"/>
      <c r="QOF111" s="554"/>
      <c r="QOG111" s="424"/>
      <c r="QOH111" s="422"/>
      <c r="QOI111" s="424"/>
      <c r="QOJ111" s="422"/>
      <c r="QOK111" s="423"/>
      <c r="QOL111" s="424"/>
      <c r="QOM111" s="423"/>
      <c r="QON111" s="554"/>
      <c r="QOO111" s="554"/>
      <c r="QOP111" s="554"/>
      <c r="QOQ111" s="424"/>
      <c r="QOR111" s="422"/>
      <c r="QOS111" s="424"/>
      <c r="QOT111" s="422"/>
      <c r="QOU111" s="423"/>
      <c r="QOV111" s="424"/>
      <c r="QOW111" s="423"/>
      <c r="QOX111" s="554"/>
      <c r="QOY111" s="554"/>
      <c r="QOZ111" s="554"/>
      <c r="QPA111" s="424"/>
      <c r="QPB111" s="422"/>
      <c r="QPC111" s="424"/>
      <c r="QPD111" s="422"/>
      <c r="QPE111" s="423"/>
      <c r="QPF111" s="424"/>
      <c r="QPG111" s="423"/>
      <c r="QPH111" s="554"/>
      <c r="QPI111" s="554"/>
      <c r="QPJ111" s="554"/>
      <c r="QPK111" s="424"/>
      <c r="QPL111" s="422"/>
      <c r="QPM111" s="424"/>
      <c r="QPN111" s="422"/>
      <c r="QPO111" s="423"/>
      <c r="QPP111" s="424"/>
      <c r="QPQ111" s="423"/>
      <c r="QPR111" s="554"/>
      <c r="QPS111" s="554"/>
      <c r="QPT111" s="554"/>
      <c r="QPU111" s="424"/>
      <c r="QPV111" s="422"/>
      <c r="QPW111" s="424"/>
      <c r="QPX111" s="422"/>
      <c r="QPY111" s="423"/>
      <c r="QPZ111" s="424"/>
      <c r="QQA111" s="423"/>
      <c r="QQB111" s="554"/>
      <c r="QQC111" s="554"/>
      <c r="QQD111" s="554"/>
      <c r="QQE111" s="424"/>
      <c r="QQF111" s="422"/>
      <c r="QQG111" s="424"/>
      <c r="QQH111" s="422"/>
      <c r="QQI111" s="423"/>
      <c r="QQJ111" s="424"/>
      <c r="QQK111" s="423"/>
      <c r="QQL111" s="554"/>
      <c r="QQM111" s="554"/>
      <c r="QQN111" s="554"/>
      <c r="QQO111" s="424"/>
      <c r="QQP111" s="422"/>
      <c r="QQQ111" s="424"/>
      <c r="QQR111" s="422"/>
      <c r="QQS111" s="423"/>
      <c r="QQT111" s="424"/>
      <c r="QQU111" s="423"/>
      <c r="QQV111" s="554"/>
      <c r="QQW111" s="554"/>
      <c r="QQX111" s="554"/>
      <c r="QQY111" s="424"/>
      <c r="QQZ111" s="422"/>
      <c r="QRA111" s="424"/>
      <c r="QRB111" s="422"/>
      <c r="QRC111" s="423"/>
      <c r="QRD111" s="424"/>
      <c r="QRE111" s="423"/>
      <c r="QRF111" s="554"/>
      <c r="QRG111" s="554"/>
      <c r="QRH111" s="554"/>
      <c r="QRI111" s="424"/>
      <c r="QRJ111" s="422"/>
      <c r="QRK111" s="424"/>
      <c r="QRL111" s="422"/>
      <c r="QRM111" s="423"/>
      <c r="QRN111" s="424"/>
      <c r="QRO111" s="423"/>
      <c r="QRP111" s="554"/>
      <c r="QRQ111" s="554"/>
      <c r="QRR111" s="554"/>
      <c r="QRS111" s="424"/>
      <c r="QRT111" s="422"/>
      <c r="QRU111" s="424"/>
      <c r="QRV111" s="422"/>
      <c r="QRW111" s="423"/>
      <c r="QRX111" s="424"/>
      <c r="QRY111" s="423"/>
      <c r="QRZ111" s="554"/>
      <c r="QSA111" s="554"/>
      <c r="QSB111" s="554"/>
      <c r="QSC111" s="424"/>
      <c r="QSD111" s="422"/>
      <c r="QSE111" s="424"/>
      <c r="QSF111" s="422"/>
      <c r="QSG111" s="423"/>
      <c r="QSH111" s="424"/>
      <c r="QSI111" s="423"/>
      <c r="QSJ111" s="554"/>
      <c r="QSK111" s="554"/>
      <c r="QSL111" s="554"/>
      <c r="QSM111" s="424"/>
      <c r="QSN111" s="422"/>
      <c r="QSO111" s="424"/>
      <c r="QSP111" s="422"/>
      <c r="QSQ111" s="423"/>
      <c r="QSR111" s="424"/>
      <c r="QSS111" s="423"/>
      <c r="QST111" s="554"/>
      <c r="QSU111" s="554"/>
      <c r="QSV111" s="554"/>
      <c r="QSW111" s="424"/>
      <c r="QSX111" s="422"/>
      <c r="QSY111" s="424"/>
      <c r="QSZ111" s="422"/>
      <c r="QTA111" s="423"/>
      <c r="QTB111" s="424"/>
      <c r="QTC111" s="423"/>
      <c r="QTD111" s="554"/>
      <c r="QTE111" s="554"/>
      <c r="QTF111" s="554"/>
      <c r="QTG111" s="424"/>
      <c r="QTH111" s="422"/>
      <c r="QTI111" s="424"/>
      <c r="QTJ111" s="422"/>
      <c r="QTK111" s="423"/>
      <c r="QTL111" s="424"/>
      <c r="QTM111" s="423"/>
      <c r="QTN111" s="554"/>
      <c r="QTO111" s="554"/>
      <c r="QTP111" s="554"/>
      <c r="QTQ111" s="424"/>
      <c r="QTR111" s="422"/>
      <c r="QTS111" s="424"/>
      <c r="QTT111" s="422"/>
      <c r="QTU111" s="423"/>
      <c r="QTV111" s="424"/>
      <c r="QTW111" s="423"/>
      <c r="QTX111" s="554"/>
      <c r="QTY111" s="554"/>
      <c r="QTZ111" s="554"/>
      <c r="QUA111" s="424"/>
      <c r="QUB111" s="422"/>
      <c r="QUC111" s="424"/>
      <c r="QUD111" s="422"/>
      <c r="QUE111" s="423"/>
      <c r="QUF111" s="424"/>
      <c r="QUG111" s="423"/>
      <c r="QUH111" s="554"/>
      <c r="QUI111" s="554"/>
      <c r="QUJ111" s="554"/>
      <c r="QUK111" s="424"/>
      <c r="QUL111" s="422"/>
      <c r="QUM111" s="424"/>
      <c r="QUN111" s="422"/>
      <c r="QUO111" s="423"/>
      <c r="QUP111" s="424"/>
      <c r="QUQ111" s="423"/>
      <c r="QUR111" s="554"/>
      <c r="QUS111" s="554"/>
      <c r="QUT111" s="554"/>
      <c r="QUU111" s="424"/>
      <c r="QUV111" s="422"/>
      <c r="QUW111" s="424"/>
      <c r="QUX111" s="422"/>
      <c r="QUY111" s="423"/>
      <c r="QUZ111" s="424"/>
      <c r="QVA111" s="423"/>
      <c r="QVB111" s="554"/>
      <c r="QVC111" s="554"/>
      <c r="QVD111" s="554"/>
      <c r="QVE111" s="424"/>
      <c r="QVF111" s="422"/>
      <c r="QVG111" s="424"/>
      <c r="QVH111" s="422"/>
      <c r="QVI111" s="423"/>
      <c r="QVJ111" s="424"/>
      <c r="QVK111" s="423"/>
      <c r="QVL111" s="554"/>
      <c r="QVM111" s="554"/>
      <c r="QVN111" s="554"/>
      <c r="QVO111" s="424"/>
      <c r="QVP111" s="422"/>
      <c r="QVQ111" s="424"/>
      <c r="QVR111" s="422"/>
      <c r="QVS111" s="423"/>
      <c r="QVT111" s="424"/>
      <c r="QVU111" s="423"/>
      <c r="QVV111" s="554"/>
      <c r="QVW111" s="554"/>
      <c r="QVX111" s="554"/>
      <c r="QVY111" s="424"/>
      <c r="QVZ111" s="422"/>
      <c r="QWA111" s="424"/>
      <c r="QWB111" s="422"/>
      <c r="QWC111" s="423"/>
      <c r="QWD111" s="424"/>
      <c r="QWE111" s="423"/>
      <c r="QWF111" s="554"/>
      <c r="QWG111" s="554"/>
      <c r="QWH111" s="554"/>
      <c r="QWI111" s="424"/>
      <c r="QWJ111" s="422"/>
      <c r="QWK111" s="424"/>
      <c r="QWL111" s="422"/>
      <c r="QWM111" s="423"/>
      <c r="QWN111" s="424"/>
      <c r="QWO111" s="423"/>
      <c r="QWP111" s="554"/>
      <c r="QWQ111" s="554"/>
      <c r="QWR111" s="554"/>
      <c r="QWS111" s="424"/>
      <c r="QWT111" s="422"/>
      <c r="QWU111" s="424"/>
      <c r="QWV111" s="422"/>
      <c r="QWW111" s="423"/>
      <c r="QWX111" s="424"/>
      <c r="QWY111" s="423"/>
      <c r="QWZ111" s="554"/>
      <c r="QXA111" s="554"/>
      <c r="QXB111" s="554"/>
      <c r="QXC111" s="424"/>
      <c r="QXD111" s="422"/>
      <c r="QXE111" s="424"/>
      <c r="QXF111" s="422"/>
      <c r="QXG111" s="423"/>
      <c r="QXH111" s="424"/>
      <c r="QXI111" s="423"/>
      <c r="QXJ111" s="554"/>
      <c r="QXK111" s="554"/>
      <c r="QXL111" s="554"/>
      <c r="QXM111" s="424"/>
      <c r="QXN111" s="422"/>
      <c r="QXO111" s="424"/>
      <c r="QXP111" s="422"/>
      <c r="QXQ111" s="423"/>
      <c r="QXR111" s="424"/>
      <c r="QXS111" s="423"/>
      <c r="QXT111" s="554"/>
      <c r="QXU111" s="554"/>
      <c r="QXV111" s="554"/>
      <c r="QXW111" s="424"/>
      <c r="QXX111" s="422"/>
      <c r="QXY111" s="424"/>
      <c r="QXZ111" s="422"/>
      <c r="QYA111" s="423"/>
      <c r="QYB111" s="424"/>
      <c r="QYC111" s="423"/>
      <c r="QYD111" s="554"/>
      <c r="QYE111" s="554"/>
      <c r="QYF111" s="554"/>
      <c r="QYG111" s="424"/>
      <c r="QYH111" s="422"/>
      <c r="QYI111" s="424"/>
      <c r="QYJ111" s="422"/>
      <c r="QYK111" s="423"/>
      <c r="QYL111" s="424"/>
      <c r="QYM111" s="423"/>
      <c r="QYN111" s="554"/>
      <c r="QYO111" s="554"/>
      <c r="QYP111" s="554"/>
      <c r="QYQ111" s="424"/>
      <c r="QYR111" s="422"/>
      <c r="QYS111" s="424"/>
      <c r="QYT111" s="422"/>
      <c r="QYU111" s="423"/>
      <c r="QYV111" s="424"/>
      <c r="QYW111" s="423"/>
      <c r="QYX111" s="554"/>
      <c r="QYY111" s="554"/>
      <c r="QYZ111" s="554"/>
      <c r="QZA111" s="424"/>
      <c r="QZB111" s="422"/>
      <c r="QZC111" s="424"/>
      <c r="QZD111" s="422"/>
      <c r="QZE111" s="423"/>
      <c r="QZF111" s="424"/>
      <c r="QZG111" s="423"/>
      <c r="QZH111" s="554"/>
      <c r="QZI111" s="554"/>
      <c r="QZJ111" s="554"/>
      <c r="QZK111" s="424"/>
      <c r="QZL111" s="422"/>
      <c r="QZM111" s="424"/>
      <c r="QZN111" s="422"/>
      <c r="QZO111" s="423"/>
      <c r="QZP111" s="424"/>
      <c r="QZQ111" s="423"/>
      <c r="QZR111" s="554"/>
      <c r="QZS111" s="554"/>
      <c r="QZT111" s="554"/>
      <c r="QZU111" s="424"/>
      <c r="QZV111" s="422"/>
      <c r="QZW111" s="424"/>
      <c r="QZX111" s="422"/>
      <c r="QZY111" s="423"/>
      <c r="QZZ111" s="424"/>
      <c r="RAA111" s="423"/>
      <c r="RAB111" s="554"/>
      <c r="RAC111" s="554"/>
      <c r="RAD111" s="554"/>
      <c r="RAE111" s="424"/>
      <c r="RAF111" s="422"/>
      <c r="RAG111" s="424"/>
      <c r="RAH111" s="422"/>
      <c r="RAI111" s="423"/>
      <c r="RAJ111" s="424"/>
      <c r="RAK111" s="423"/>
      <c r="RAL111" s="554"/>
      <c r="RAM111" s="554"/>
      <c r="RAN111" s="554"/>
      <c r="RAO111" s="424"/>
      <c r="RAP111" s="422"/>
      <c r="RAQ111" s="424"/>
      <c r="RAR111" s="422"/>
      <c r="RAS111" s="423"/>
      <c r="RAT111" s="424"/>
      <c r="RAU111" s="423"/>
      <c r="RAV111" s="554"/>
      <c r="RAW111" s="554"/>
      <c r="RAX111" s="554"/>
      <c r="RAY111" s="424"/>
      <c r="RAZ111" s="422"/>
      <c r="RBA111" s="424"/>
      <c r="RBB111" s="422"/>
      <c r="RBC111" s="423"/>
      <c r="RBD111" s="424"/>
      <c r="RBE111" s="423"/>
      <c r="RBF111" s="554"/>
      <c r="RBG111" s="554"/>
      <c r="RBH111" s="554"/>
      <c r="RBI111" s="424"/>
      <c r="RBJ111" s="422"/>
      <c r="RBK111" s="424"/>
      <c r="RBL111" s="422"/>
      <c r="RBM111" s="423"/>
      <c r="RBN111" s="424"/>
      <c r="RBO111" s="423"/>
      <c r="RBP111" s="554"/>
      <c r="RBQ111" s="554"/>
      <c r="RBR111" s="554"/>
      <c r="RBS111" s="424"/>
      <c r="RBT111" s="422"/>
      <c r="RBU111" s="424"/>
      <c r="RBV111" s="422"/>
      <c r="RBW111" s="423"/>
      <c r="RBX111" s="424"/>
      <c r="RBY111" s="423"/>
      <c r="RBZ111" s="554"/>
      <c r="RCA111" s="554"/>
      <c r="RCB111" s="554"/>
      <c r="RCC111" s="424"/>
      <c r="RCD111" s="422"/>
      <c r="RCE111" s="424"/>
      <c r="RCF111" s="422"/>
      <c r="RCG111" s="423"/>
      <c r="RCH111" s="424"/>
      <c r="RCI111" s="423"/>
      <c r="RCJ111" s="554"/>
      <c r="RCK111" s="554"/>
      <c r="RCL111" s="554"/>
      <c r="RCM111" s="424"/>
      <c r="RCN111" s="422"/>
      <c r="RCO111" s="424"/>
      <c r="RCP111" s="422"/>
      <c r="RCQ111" s="423"/>
      <c r="RCR111" s="424"/>
      <c r="RCS111" s="423"/>
      <c r="RCT111" s="554"/>
      <c r="RCU111" s="554"/>
      <c r="RCV111" s="554"/>
      <c r="RCW111" s="424"/>
      <c r="RCX111" s="422"/>
      <c r="RCY111" s="424"/>
      <c r="RCZ111" s="422"/>
      <c r="RDA111" s="423"/>
      <c r="RDB111" s="424"/>
      <c r="RDC111" s="423"/>
      <c r="RDD111" s="554"/>
      <c r="RDE111" s="554"/>
      <c r="RDF111" s="554"/>
      <c r="RDG111" s="424"/>
      <c r="RDH111" s="422"/>
      <c r="RDI111" s="424"/>
      <c r="RDJ111" s="422"/>
      <c r="RDK111" s="423"/>
      <c r="RDL111" s="424"/>
      <c r="RDM111" s="423"/>
      <c r="RDN111" s="554"/>
      <c r="RDO111" s="554"/>
      <c r="RDP111" s="554"/>
      <c r="RDQ111" s="424"/>
      <c r="RDR111" s="422"/>
      <c r="RDS111" s="424"/>
      <c r="RDT111" s="422"/>
      <c r="RDU111" s="423"/>
      <c r="RDV111" s="424"/>
      <c r="RDW111" s="423"/>
      <c r="RDX111" s="554"/>
      <c r="RDY111" s="554"/>
      <c r="RDZ111" s="554"/>
      <c r="REA111" s="424"/>
      <c r="REB111" s="422"/>
      <c r="REC111" s="424"/>
      <c r="RED111" s="422"/>
      <c r="REE111" s="423"/>
      <c r="REF111" s="424"/>
      <c r="REG111" s="423"/>
      <c r="REH111" s="554"/>
      <c r="REI111" s="554"/>
      <c r="REJ111" s="554"/>
      <c r="REK111" s="424"/>
      <c r="REL111" s="422"/>
      <c r="REM111" s="424"/>
      <c r="REN111" s="422"/>
      <c r="REO111" s="423"/>
      <c r="REP111" s="424"/>
      <c r="REQ111" s="423"/>
      <c r="RER111" s="554"/>
      <c r="RES111" s="554"/>
      <c r="RET111" s="554"/>
      <c r="REU111" s="424"/>
      <c r="REV111" s="422"/>
      <c r="REW111" s="424"/>
      <c r="REX111" s="422"/>
      <c r="REY111" s="423"/>
      <c r="REZ111" s="424"/>
      <c r="RFA111" s="423"/>
      <c r="RFB111" s="554"/>
      <c r="RFC111" s="554"/>
      <c r="RFD111" s="554"/>
      <c r="RFE111" s="424"/>
      <c r="RFF111" s="422"/>
      <c r="RFG111" s="424"/>
      <c r="RFH111" s="422"/>
      <c r="RFI111" s="423"/>
      <c r="RFJ111" s="424"/>
      <c r="RFK111" s="423"/>
      <c r="RFL111" s="554"/>
      <c r="RFM111" s="554"/>
      <c r="RFN111" s="554"/>
      <c r="RFO111" s="424"/>
      <c r="RFP111" s="422"/>
      <c r="RFQ111" s="424"/>
      <c r="RFR111" s="422"/>
      <c r="RFS111" s="423"/>
      <c r="RFT111" s="424"/>
      <c r="RFU111" s="423"/>
      <c r="RFV111" s="554"/>
      <c r="RFW111" s="554"/>
      <c r="RFX111" s="554"/>
      <c r="RFY111" s="424"/>
      <c r="RFZ111" s="422"/>
      <c r="RGA111" s="424"/>
      <c r="RGB111" s="422"/>
      <c r="RGC111" s="423"/>
      <c r="RGD111" s="424"/>
      <c r="RGE111" s="423"/>
      <c r="RGF111" s="554"/>
      <c r="RGG111" s="554"/>
      <c r="RGH111" s="554"/>
      <c r="RGI111" s="424"/>
      <c r="RGJ111" s="422"/>
      <c r="RGK111" s="424"/>
      <c r="RGL111" s="422"/>
      <c r="RGM111" s="423"/>
      <c r="RGN111" s="424"/>
      <c r="RGO111" s="423"/>
      <c r="RGP111" s="554"/>
      <c r="RGQ111" s="554"/>
      <c r="RGR111" s="554"/>
      <c r="RGS111" s="424"/>
      <c r="RGT111" s="422"/>
      <c r="RGU111" s="424"/>
      <c r="RGV111" s="422"/>
      <c r="RGW111" s="423"/>
      <c r="RGX111" s="424"/>
      <c r="RGY111" s="423"/>
      <c r="RGZ111" s="554"/>
      <c r="RHA111" s="554"/>
      <c r="RHB111" s="554"/>
      <c r="RHC111" s="424"/>
      <c r="RHD111" s="422"/>
      <c r="RHE111" s="424"/>
      <c r="RHF111" s="422"/>
      <c r="RHG111" s="423"/>
      <c r="RHH111" s="424"/>
      <c r="RHI111" s="423"/>
      <c r="RHJ111" s="554"/>
      <c r="RHK111" s="554"/>
      <c r="RHL111" s="554"/>
      <c r="RHM111" s="424"/>
      <c r="RHN111" s="422"/>
      <c r="RHO111" s="424"/>
      <c r="RHP111" s="422"/>
      <c r="RHQ111" s="423"/>
      <c r="RHR111" s="424"/>
      <c r="RHS111" s="423"/>
      <c r="RHT111" s="554"/>
      <c r="RHU111" s="554"/>
      <c r="RHV111" s="554"/>
      <c r="RHW111" s="424"/>
      <c r="RHX111" s="422"/>
      <c r="RHY111" s="424"/>
      <c r="RHZ111" s="422"/>
      <c r="RIA111" s="423"/>
      <c r="RIB111" s="424"/>
      <c r="RIC111" s="423"/>
      <c r="RID111" s="554"/>
      <c r="RIE111" s="554"/>
      <c r="RIF111" s="554"/>
      <c r="RIG111" s="424"/>
      <c r="RIH111" s="422"/>
      <c r="RII111" s="424"/>
      <c r="RIJ111" s="422"/>
      <c r="RIK111" s="423"/>
      <c r="RIL111" s="424"/>
      <c r="RIM111" s="423"/>
      <c r="RIN111" s="554"/>
      <c r="RIO111" s="554"/>
      <c r="RIP111" s="554"/>
      <c r="RIQ111" s="424"/>
      <c r="RIR111" s="422"/>
      <c r="RIS111" s="424"/>
      <c r="RIT111" s="422"/>
      <c r="RIU111" s="423"/>
      <c r="RIV111" s="424"/>
      <c r="RIW111" s="423"/>
      <c r="RIX111" s="554"/>
      <c r="RIY111" s="554"/>
      <c r="RIZ111" s="554"/>
      <c r="RJA111" s="424"/>
      <c r="RJB111" s="422"/>
      <c r="RJC111" s="424"/>
      <c r="RJD111" s="422"/>
      <c r="RJE111" s="423"/>
      <c r="RJF111" s="424"/>
      <c r="RJG111" s="423"/>
      <c r="RJH111" s="554"/>
      <c r="RJI111" s="554"/>
      <c r="RJJ111" s="554"/>
      <c r="RJK111" s="424"/>
      <c r="RJL111" s="422"/>
      <c r="RJM111" s="424"/>
      <c r="RJN111" s="422"/>
      <c r="RJO111" s="423"/>
      <c r="RJP111" s="424"/>
      <c r="RJQ111" s="423"/>
      <c r="RJR111" s="554"/>
      <c r="RJS111" s="554"/>
      <c r="RJT111" s="554"/>
      <c r="RJU111" s="424"/>
      <c r="RJV111" s="422"/>
      <c r="RJW111" s="424"/>
      <c r="RJX111" s="422"/>
      <c r="RJY111" s="423"/>
      <c r="RJZ111" s="424"/>
      <c r="RKA111" s="423"/>
      <c r="RKB111" s="554"/>
      <c r="RKC111" s="554"/>
      <c r="RKD111" s="554"/>
      <c r="RKE111" s="424"/>
      <c r="RKF111" s="422"/>
      <c r="RKG111" s="424"/>
      <c r="RKH111" s="422"/>
      <c r="RKI111" s="423"/>
      <c r="RKJ111" s="424"/>
      <c r="RKK111" s="423"/>
      <c r="RKL111" s="554"/>
      <c r="RKM111" s="554"/>
      <c r="RKN111" s="554"/>
      <c r="RKO111" s="424"/>
      <c r="RKP111" s="422"/>
      <c r="RKQ111" s="424"/>
      <c r="RKR111" s="422"/>
      <c r="RKS111" s="423"/>
      <c r="RKT111" s="424"/>
      <c r="RKU111" s="423"/>
      <c r="RKV111" s="554"/>
      <c r="RKW111" s="554"/>
      <c r="RKX111" s="554"/>
      <c r="RKY111" s="424"/>
      <c r="RKZ111" s="422"/>
      <c r="RLA111" s="424"/>
      <c r="RLB111" s="422"/>
      <c r="RLC111" s="423"/>
      <c r="RLD111" s="424"/>
      <c r="RLE111" s="423"/>
      <c r="RLF111" s="554"/>
      <c r="RLG111" s="554"/>
      <c r="RLH111" s="554"/>
      <c r="RLI111" s="424"/>
      <c r="RLJ111" s="422"/>
      <c r="RLK111" s="424"/>
      <c r="RLL111" s="422"/>
      <c r="RLM111" s="423"/>
      <c r="RLN111" s="424"/>
      <c r="RLO111" s="423"/>
      <c r="RLP111" s="554"/>
      <c r="RLQ111" s="554"/>
      <c r="RLR111" s="554"/>
      <c r="RLS111" s="424"/>
      <c r="RLT111" s="422"/>
      <c r="RLU111" s="424"/>
      <c r="RLV111" s="422"/>
      <c r="RLW111" s="423"/>
      <c r="RLX111" s="424"/>
      <c r="RLY111" s="423"/>
      <c r="RLZ111" s="554"/>
      <c r="RMA111" s="554"/>
      <c r="RMB111" s="554"/>
      <c r="RMC111" s="424"/>
      <c r="RMD111" s="422"/>
      <c r="RME111" s="424"/>
      <c r="RMF111" s="422"/>
      <c r="RMG111" s="423"/>
      <c r="RMH111" s="424"/>
      <c r="RMI111" s="423"/>
      <c r="RMJ111" s="554"/>
      <c r="RMK111" s="554"/>
      <c r="RML111" s="554"/>
      <c r="RMM111" s="424"/>
      <c r="RMN111" s="422"/>
      <c r="RMO111" s="424"/>
      <c r="RMP111" s="422"/>
      <c r="RMQ111" s="423"/>
      <c r="RMR111" s="424"/>
      <c r="RMS111" s="423"/>
      <c r="RMT111" s="554"/>
      <c r="RMU111" s="554"/>
      <c r="RMV111" s="554"/>
      <c r="RMW111" s="424"/>
      <c r="RMX111" s="422"/>
      <c r="RMY111" s="424"/>
      <c r="RMZ111" s="422"/>
      <c r="RNA111" s="423"/>
      <c r="RNB111" s="424"/>
      <c r="RNC111" s="423"/>
      <c r="RND111" s="554"/>
      <c r="RNE111" s="554"/>
      <c r="RNF111" s="554"/>
      <c r="RNG111" s="424"/>
      <c r="RNH111" s="422"/>
      <c r="RNI111" s="424"/>
      <c r="RNJ111" s="422"/>
      <c r="RNK111" s="423"/>
      <c r="RNL111" s="424"/>
      <c r="RNM111" s="423"/>
      <c r="RNN111" s="554"/>
      <c r="RNO111" s="554"/>
      <c r="RNP111" s="554"/>
      <c r="RNQ111" s="424"/>
      <c r="RNR111" s="422"/>
      <c r="RNS111" s="424"/>
      <c r="RNT111" s="422"/>
      <c r="RNU111" s="423"/>
      <c r="RNV111" s="424"/>
      <c r="RNW111" s="423"/>
      <c r="RNX111" s="554"/>
      <c r="RNY111" s="554"/>
      <c r="RNZ111" s="554"/>
      <c r="ROA111" s="424"/>
      <c r="ROB111" s="422"/>
      <c r="ROC111" s="424"/>
      <c r="ROD111" s="422"/>
      <c r="ROE111" s="423"/>
      <c r="ROF111" s="424"/>
      <c r="ROG111" s="423"/>
      <c r="ROH111" s="554"/>
      <c r="ROI111" s="554"/>
      <c r="ROJ111" s="554"/>
      <c r="ROK111" s="424"/>
      <c r="ROL111" s="422"/>
      <c r="ROM111" s="424"/>
      <c r="RON111" s="422"/>
      <c r="ROO111" s="423"/>
      <c r="ROP111" s="424"/>
      <c r="ROQ111" s="423"/>
      <c r="ROR111" s="554"/>
      <c r="ROS111" s="554"/>
      <c r="ROT111" s="554"/>
      <c r="ROU111" s="424"/>
      <c r="ROV111" s="422"/>
      <c r="ROW111" s="424"/>
      <c r="ROX111" s="422"/>
      <c r="ROY111" s="423"/>
      <c r="ROZ111" s="424"/>
      <c r="RPA111" s="423"/>
      <c r="RPB111" s="554"/>
      <c r="RPC111" s="554"/>
      <c r="RPD111" s="554"/>
      <c r="RPE111" s="424"/>
      <c r="RPF111" s="422"/>
      <c r="RPG111" s="424"/>
      <c r="RPH111" s="422"/>
      <c r="RPI111" s="423"/>
      <c r="RPJ111" s="424"/>
      <c r="RPK111" s="423"/>
      <c r="RPL111" s="554"/>
      <c r="RPM111" s="554"/>
      <c r="RPN111" s="554"/>
      <c r="RPO111" s="424"/>
      <c r="RPP111" s="422"/>
      <c r="RPQ111" s="424"/>
      <c r="RPR111" s="422"/>
      <c r="RPS111" s="423"/>
      <c r="RPT111" s="424"/>
      <c r="RPU111" s="423"/>
      <c r="RPV111" s="554"/>
      <c r="RPW111" s="554"/>
      <c r="RPX111" s="554"/>
      <c r="RPY111" s="424"/>
      <c r="RPZ111" s="422"/>
      <c r="RQA111" s="424"/>
      <c r="RQB111" s="422"/>
      <c r="RQC111" s="423"/>
      <c r="RQD111" s="424"/>
      <c r="RQE111" s="423"/>
      <c r="RQF111" s="554"/>
      <c r="RQG111" s="554"/>
      <c r="RQH111" s="554"/>
      <c r="RQI111" s="424"/>
      <c r="RQJ111" s="422"/>
      <c r="RQK111" s="424"/>
      <c r="RQL111" s="422"/>
      <c r="RQM111" s="423"/>
      <c r="RQN111" s="424"/>
      <c r="RQO111" s="423"/>
      <c r="RQP111" s="554"/>
      <c r="RQQ111" s="554"/>
      <c r="RQR111" s="554"/>
      <c r="RQS111" s="424"/>
      <c r="RQT111" s="422"/>
      <c r="RQU111" s="424"/>
      <c r="RQV111" s="422"/>
      <c r="RQW111" s="423"/>
      <c r="RQX111" s="424"/>
      <c r="RQY111" s="423"/>
      <c r="RQZ111" s="554"/>
      <c r="RRA111" s="554"/>
      <c r="RRB111" s="554"/>
      <c r="RRC111" s="424"/>
      <c r="RRD111" s="422"/>
      <c r="RRE111" s="424"/>
      <c r="RRF111" s="422"/>
      <c r="RRG111" s="423"/>
      <c r="RRH111" s="424"/>
      <c r="RRI111" s="423"/>
      <c r="RRJ111" s="554"/>
      <c r="RRK111" s="554"/>
      <c r="RRL111" s="554"/>
      <c r="RRM111" s="424"/>
      <c r="RRN111" s="422"/>
      <c r="RRO111" s="424"/>
      <c r="RRP111" s="422"/>
      <c r="RRQ111" s="423"/>
      <c r="RRR111" s="424"/>
      <c r="RRS111" s="423"/>
      <c r="RRT111" s="554"/>
      <c r="RRU111" s="554"/>
      <c r="RRV111" s="554"/>
      <c r="RRW111" s="424"/>
      <c r="RRX111" s="422"/>
      <c r="RRY111" s="424"/>
      <c r="RRZ111" s="422"/>
      <c r="RSA111" s="423"/>
      <c r="RSB111" s="424"/>
      <c r="RSC111" s="423"/>
      <c r="RSD111" s="554"/>
      <c r="RSE111" s="554"/>
      <c r="RSF111" s="554"/>
      <c r="RSG111" s="424"/>
      <c r="RSH111" s="422"/>
      <c r="RSI111" s="424"/>
      <c r="RSJ111" s="422"/>
      <c r="RSK111" s="423"/>
      <c r="RSL111" s="424"/>
      <c r="RSM111" s="423"/>
      <c r="RSN111" s="554"/>
      <c r="RSO111" s="554"/>
      <c r="RSP111" s="554"/>
      <c r="RSQ111" s="424"/>
      <c r="RSR111" s="422"/>
      <c r="RSS111" s="424"/>
      <c r="RST111" s="422"/>
      <c r="RSU111" s="423"/>
      <c r="RSV111" s="424"/>
      <c r="RSW111" s="423"/>
      <c r="RSX111" s="554"/>
      <c r="RSY111" s="554"/>
      <c r="RSZ111" s="554"/>
      <c r="RTA111" s="424"/>
      <c r="RTB111" s="422"/>
      <c r="RTC111" s="424"/>
      <c r="RTD111" s="422"/>
      <c r="RTE111" s="423"/>
      <c r="RTF111" s="424"/>
      <c r="RTG111" s="423"/>
      <c r="RTH111" s="554"/>
      <c r="RTI111" s="554"/>
      <c r="RTJ111" s="554"/>
      <c r="RTK111" s="424"/>
      <c r="RTL111" s="422"/>
      <c r="RTM111" s="424"/>
      <c r="RTN111" s="422"/>
      <c r="RTO111" s="423"/>
      <c r="RTP111" s="424"/>
      <c r="RTQ111" s="423"/>
      <c r="RTR111" s="554"/>
      <c r="RTS111" s="554"/>
      <c r="RTT111" s="554"/>
      <c r="RTU111" s="424"/>
      <c r="RTV111" s="422"/>
      <c r="RTW111" s="424"/>
      <c r="RTX111" s="422"/>
      <c r="RTY111" s="423"/>
      <c r="RTZ111" s="424"/>
      <c r="RUA111" s="423"/>
      <c r="RUB111" s="554"/>
      <c r="RUC111" s="554"/>
      <c r="RUD111" s="554"/>
      <c r="RUE111" s="424"/>
      <c r="RUF111" s="422"/>
      <c r="RUG111" s="424"/>
      <c r="RUH111" s="422"/>
      <c r="RUI111" s="423"/>
      <c r="RUJ111" s="424"/>
      <c r="RUK111" s="423"/>
      <c r="RUL111" s="554"/>
      <c r="RUM111" s="554"/>
      <c r="RUN111" s="554"/>
      <c r="RUO111" s="424"/>
      <c r="RUP111" s="422"/>
      <c r="RUQ111" s="424"/>
      <c r="RUR111" s="422"/>
      <c r="RUS111" s="423"/>
      <c r="RUT111" s="424"/>
      <c r="RUU111" s="423"/>
      <c r="RUV111" s="554"/>
      <c r="RUW111" s="554"/>
      <c r="RUX111" s="554"/>
      <c r="RUY111" s="424"/>
      <c r="RUZ111" s="422"/>
      <c r="RVA111" s="424"/>
      <c r="RVB111" s="422"/>
      <c r="RVC111" s="423"/>
      <c r="RVD111" s="424"/>
      <c r="RVE111" s="423"/>
      <c r="RVF111" s="554"/>
      <c r="RVG111" s="554"/>
      <c r="RVH111" s="554"/>
      <c r="RVI111" s="424"/>
      <c r="RVJ111" s="422"/>
      <c r="RVK111" s="424"/>
      <c r="RVL111" s="422"/>
      <c r="RVM111" s="423"/>
      <c r="RVN111" s="424"/>
      <c r="RVO111" s="423"/>
      <c r="RVP111" s="554"/>
      <c r="RVQ111" s="554"/>
      <c r="RVR111" s="554"/>
      <c r="RVS111" s="424"/>
      <c r="RVT111" s="422"/>
      <c r="RVU111" s="424"/>
      <c r="RVV111" s="422"/>
      <c r="RVW111" s="423"/>
      <c r="RVX111" s="424"/>
      <c r="RVY111" s="423"/>
      <c r="RVZ111" s="554"/>
      <c r="RWA111" s="554"/>
      <c r="RWB111" s="554"/>
      <c r="RWC111" s="424"/>
      <c r="RWD111" s="422"/>
      <c r="RWE111" s="424"/>
      <c r="RWF111" s="422"/>
      <c r="RWG111" s="423"/>
      <c r="RWH111" s="424"/>
      <c r="RWI111" s="423"/>
      <c r="RWJ111" s="554"/>
      <c r="RWK111" s="554"/>
      <c r="RWL111" s="554"/>
      <c r="RWM111" s="424"/>
      <c r="RWN111" s="422"/>
      <c r="RWO111" s="424"/>
      <c r="RWP111" s="422"/>
      <c r="RWQ111" s="423"/>
      <c r="RWR111" s="424"/>
      <c r="RWS111" s="423"/>
      <c r="RWT111" s="554"/>
      <c r="RWU111" s="554"/>
      <c r="RWV111" s="554"/>
      <c r="RWW111" s="424"/>
      <c r="RWX111" s="422"/>
      <c r="RWY111" s="424"/>
      <c r="RWZ111" s="422"/>
      <c r="RXA111" s="423"/>
      <c r="RXB111" s="424"/>
      <c r="RXC111" s="423"/>
      <c r="RXD111" s="554"/>
      <c r="RXE111" s="554"/>
      <c r="RXF111" s="554"/>
      <c r="RXG111" s="424"/>
      <c r="RXH111" s="422"/>
      <c r="RXI111" s="424"/>
      <c r="RXJ111" s="422"/>
      <c r="RXK111" s="423"/>
      <c r="RXL111" s="424"/>
      <c r="RXM111" s="423"/>
      <c r="RXN111" s="554"/>
      <c r="RXO111" s="554"/>
      <c r="RXP111" s="554"/>
      <c r="RXQ111" s="424"/>
      <c r="RXR111" s="422"/>
      <c r="RXS111" s="424"/>
      <c r="RXT111" s="422"/>
      <c r="RXU111" s="423"/>
      <c r="RXV111" s="424"/>
      <c r="RXW111" s="423"/>
      <c r="RXX111" s="554"/>
      <c r="RXY111" s="554"/>
      <c r="RXZ111" s="554"/>
      <c r="RYA111" s="424"/>
      <c r="RYB111" s="422"/>
      <c r="RYC111" s="424"/>
      <c r="RYD111" s="422"/>
      <c r="RYE111" s="423"/>
      <c r="RYF111" s="424"/>
      <c r="RYG111" s="423"/>
      <c r="RYH111" s="554"/>
      <c r="RYI111" s="554"/>
      <c r="RYJ111" s="554"/>
      <c r="RYK111" s="424"/>
      <c r="RYL111" s="422"/>
      <c r="RYM111" s="424"/>
      <c r="RYN111" s="422"/>
      <c r="RYO111" s="423"/>
      <c r="RYP111" s="424"/>
      <c r="RYQ111" s="423"/>
      <c r="RYR111" s="554"/>
      <c r="RYS111" s="554"/>
      <c r="RYT111" s="554"/>
      <c r="RYU111" s="424"/>
      <c r="RYV111" s="422"/>
      <c r="RYW111" s="424"/>
      <c r="RYX111" s="422"/>
      <c r="RYY111" s="423"/>
      <c r="RYZ111" s="424"/>
      <c r="RZA111" s="423"/>
      <c r="RZB111" s="554"/>
      <c r="RZC111" s="554"/>
      <c r="RZD111" s="554"/>
      <c r="RZE111" s="424"/>
      <c r="RZF111" s="422"/>
      <c r="RZG111" s="424"/>
      <c r="RZH111" s="422"/>
      <c r="RZI111" s="423"/>
      <c r="RZJ111" s="424"/>
      <c r="RZK111" s="423"/>
      <c r="RZL111" s="554"/>
      <c r="RZM111" s="554"/>
      <c r="RZN111" s="554"/>
      <c r="RZO111" s="424"/>
      <c r="RZP111" s="422"/>
      <c r="RZQ111" s="424"/>
      <c r="RZR111" s="422"/>
      <c r="RZS111" s="423"/>
      <c r="RZT111" s="424"/>
      <c r="RZU111" s="423"/>
      <c r="RZV111" s="554"/>
      <c r="RZW111" s="554"/>
      <c r="RZX111" s="554"/>
      <c r="RZY111" s="424"/>
      <c r="RZZ111" s="422"/>
      <c r="SAA111" s="424"/>
      <c r="SAB111" s="422"/>
      <c r="SAC111" s="423"/>
      <c r="SAD111" s="424"/>
      <c r="SAE111" s="423"/>
      <c r="SAF111" s="554"/>
      <c r="SAG111" s="554"/>
      <c r="SAH111" s="554"/>
      <c r="SAI111" s="424"/>
      <c r="SAJ111" s="422"/>
      <c r="SAK111" s="424"/>
      <c r="SAL111" s="422"/>
      <c r="SAM111" s="423"/>
      <c r="SAN111" s="424"/>
      <c r="SAO111" s="423"/>
      <c r="SAP111" s="554"/>
      <c r="SAQ111" s="554"/>
      <c r="SAR111" s="554"/>
      <c r="SAS111" s="424"/>
      <c r="SAT111" s="422"/>
      <c r="SAU111" s="424"/>
      <c r="SAV111" s="422"/>
      <c r="SAW111" s="423"/>
      <c r="SAX111" s="424"/>
      <c r="SAY111" s="423"/>
      <c r="SAZ111" s="554"/>
      <c r="SBA111" s="554"/>
      <c r="SBB111" s="554"/>
      <c r="SBC111" s="424"/>
      <c r="SBD111" s="422"/>
      <c r="SBE111" s="424"/>
      <c r="SBF111" s="422"/>
      <c r="SBG111" s="423"/>
      <c r="SBH111" s="424"/>
      <c r="SBI111" s="423"/>
      <c r="SBJ111" s="554"/>
      <c r="SBK111" s="554"/>
      <c r="SBL111" s="554"/>
      <c r="SBM111" s="424"/>
      <c r="SBN111" s="422"/>
      <c r="SBO111" s="424"/>
      <c r="SBP111" s="422"/>
      <c r="SBQ111" s="423"/>
      <c r="SBR111" s="424"/>
      <c r="SBS111" s="423"/>
      <c r="SBT111" s="554"/>
      <c r="SBU111" s="554"/>
      <c r="SBV111" s="554"/>
      <c r="SBW111" s="424"/>
      <c r="SBX111" s="422"/>
      <c r="SBY111" s="424"/>
      <c r="SBZ111" s="422"/>
      <c r="SCA111" s="423"/>
      <c r="SCB111" s="424"/>
      <c r="SCC111" s="423"/>
      <c r="SCD111" s="554"/>
      <c r="SCE111" s="554"/>
      <c r="SCF111" s="554"/>
      <c r="SCG111" s="424"/>
      <c r="SCH111" s="422"/>
      <c r="SCI111" s="424"/>
      <c r="SCJ111" s="422"/>
      <c r="SCK111" s="423"/>
      <c r="SCL111" s="424"/>
      <c r="SCM111" s="423"/>
      <c r="SCN111" s="554"/>
      <c r="SCO111" s="554"/>
      <c r="SCP111" s="554"/>
      <c r="SCQ111" s="424"/>
      <c r="SCR111" s="422"/>
      <c r="SCS111" s="424"/>
      <c r="SCT111" s="422"/>
      <c r="SCU111" s="423"/>
      <c r="SCV111" s="424"/>
      <c r="SCW111" s="423"/>
      <c r="SCX111" s="554"/>
      <c r="SCY111" s="554"/>
      <c r="SCZ111" s="554"/>
      <c r="SDA111" s="424"/>
      <c r="SDB111" s="422"/>
      <c r="SDC111" s="424"/>
      <c r="SDD111" s="422"/>
      <c r="SDE111" s="423"/>
      <c r="SDF111" s="424"/>
      <c r="SDG111" s="423"/>
      <c r="SDH111" s="554"/>
      <c r="SDI111" s="554"/>
      <c r="SDJ111" s="554"/>
      <c r="SDK111" s="424"/>
      <c r="SDL111" s="422"/>
      <c r="SDM111" s="424"/>
      <c r="SDN111" s="422"/>
      <c r="SDO111" s="423"/>
      <c r="SDP111" s="424"/>
      <c r="SDQ111" s="423"/>
      <c r="SDR111" s="554"/>
      <c r="SDS111" s="554"/>
      <c r="SDT111" s="554"/>
      <c r="SDU111" s="424"/>
      <c r="SDV111" s="422"/>
      <c r="SDW111" s="424"/>
      <c r="SDX111" s="422"/>
      <c r="SDY111" s="423"/>
      <c r="SDZ111" s="424"/>
      <c r="SEA111" s="423"/>
      <c r="SEB111" s="554"/>
      <c r="SEC111" s="554"/>
      <c r="SED111" s="554"/>
      <c r="SEE111" s="424"/>
      <c r="SEF111" s="422"/>
      <c r="SEG111" s="424"/>
      <c r="SEH111" s="422"/>
      <c r="SEI111" s="423"/>
      <c r="SEJ111" s="424"/>
      <c r="SEK111" s="423"/>
      <c r="SEL111" s="554"/>
      <c r="SEM111" s="554"/>
      <c r="SEN111" s="554"/>
      <c r="SEO111" s="424"/>
      <c r="SEP111" s="422"/>
      <c r="SEQ111" s="424"/>
      <c r="SER111" s="422"/>
      <c r="SES111" s="423"/>
      <c r="SET111" s="424"/>
      <c r="SEU111" s="423"/>
      <c r="SEV111" s="554"/>
      <c r="SEW111" s="554"/>
      <c r="SEX111" s="554"/>
      <c r="SEY111" s="424"/>
      <c r="SEZ111" s="422"/>
      <c r="SFA111" s="424"/>
      <c r="SFB111" s="422"/>
      <c r="SFC111" s="423"/>
      <c r="SFD111" s="424"/>
      <c r="SFE111" s="423"/>
      <c r="SFF111" s="554"/>
      <c r="SFG111" s="554"/>
      <c r="SFH111" s="554"/>
      <c r="SFI111" s="424"/>
      <c r="SFJ111" s="422"/>
      <c r="SFK111" s="424"/>
      <c r="SFL111" s="422"/>
      <c r="SFM111" s="423"/>
      <c r="SFN111" s="424"/>
      <c r="SFO111" s="423"/>
      <c r="SFP111" s="554"/>
      <c r="SFQ111" s="554"/>
      <c r="SFR111" s="554"/>
      <c r="SFS111" s="424"/>
      <c r="SFT111" s="422"/>
      <c r="SFU111" s="424"/>
      <c r="SFV111" s="422"/>
      <c r="SFW111" s="423"/>
      <c r="SFX111" s="424"/>
      <c r="SFY111" s="423"/>
      <c r="SFZ111" s="554"/>
      <c r="SGA111" s="554"/>
      <c r="SGB111" s="554"/>
      <c r="SGC111" s="424"/>
      <c r="SGD111" s="422"/>
      <c r="SGE111" s="424"/>
      <c r="SGF111" s="422"/>
      <c r="SGG111" s="423"/>
      <c r="SGH111" s="424"/>
      <c r="SGI111" s="423"/>
      <c r="SGJ111" s="554"/>
      <c r="SGK111" s="554"/>
      <c r="SGL111" s="554"/>
      <c r="SGM111" s="424"/>
      <c r="SGN111" s="422"/>
      <c r="SGO111" s="424"/>
      <c r="SGP111" s="422"/>
      <c r="SGQ111" s="423"/>
      <c r="SGR111" s="424"/>
      <c r="SGS111" s="423"/>
      <c r="SGT111" s="554"/>
      <c r="SGU111" s="554"/>
      <c r="SGV111" s="554"/>
      <c r="SGW111" s="424"/>
      <c r="SGX111" s="422"/>
      <c r="SGY111" s="424"/>
      <c r="SGZ111" s="422"/>
      <c r="SHA111" s="423"/>
      <c r="SHB111" s="424"/>
      <c r="SHC111" s="423"/>
      <c r="SHD111" s="554"/>
      <c r="SHE111" s="554"/>
      <c r="SHF111" s="554"/>
      <c r="SHG111" s="424"/>
      <c r="SHH111" s="422"/>
      <c r="SHI111" s="424"/>
      <c r="SHJ111" s="422"/>
      <c r="SHK111" s="423"/>
      <c r="SHL111" s="424"/>
      <c r="SHM111" s="423"/>
      <c r="SHN111" s="554"/>
      <c r="SHO111" s="554"/>
      <c r="SHP111" s="554"/>
      <c r="SHQ111" s="424"/>
      <c r="SHR111" s="422"/>
      <c r="SHS111" s="424"/>
      <c r="SHT111" s="422"/>
      <c r="SHU111" s="423"/>
      <c r="SHV111" s="424"/>
      <c r="SHW111" s="423"/>
      <c r="SHX111" s="554"/>
      <c r="SHY111" s="554"/>
      <c r="SHZ111" s="554"/>
      <c r="SIA111" s="424"/>
      <c r="SIB111" s="422"/>
      <c r="SIC111" s="424"/>
      <c r="SID111" s="422"/>
      <c r="SIE111" s="423"/>
      <c r="SIF111" s="424"/>
      <c r="SIG111" s="423"/>
      <c r="SIH111" s="554"/>
      <c r="SII111" s="554"/>
      <c r="SIJ111" s="554"/>
      <c r="SIK111" s="424"/>
      <c r="SIL111" s="422"/>
      <c r="SIM111" s="424"/>
      <c r="SIN111" s="422"/>
      <c r="SIO111" s="423"/>
      <c r="SIP111" s="424"/>
      <c r="SIQ111" s="423"/>
      <c r="SIR111" s="554"/>
      <c r="SIS111" s="554"/>
      <c r="SIT111" s="554"/>
      <c r="SIU111" s="424"/>
      <c r="SIV111" s="422"/>
      <c r="SIW111" s="424"/>
      <c r="SIX111" s="422"/>
      <c r="SIY111" s="423"/>
      <c r="SIZ111" s="424"/>
      <c r="SJA111" s="423"/>
      <c r="SJB111" s="554"/>
      <c r="SJC111" s="554"/>
      <c r="SJD111" s="554"/>
      <c r="SJE111" s="424"/>
      <c r="SJF111" s="422"/>
      <c r="SJG111" s="424"/>
      <c r="SJH111" s="422"/>
      <c r="SJI111" s="423"/>
      <c r="SJJ111" s="424"/>
      <c r="SJK111" s="423"/>
      <c r="SJL111" s="554"/>
      <c r="SJM111" s="554"/>
      <c r="SJN111" s="554"/>
      <c r="SJO111" s="424"/>
      <c r="SJP111" s="422"/>
      <c r="SJQ111" s="424"/>
      <c r="SJR111" s="422"/>
      <c r="SJS111" s="423"/>
      <c r="SJT111" s="424"/>
      <c r="SJU111" s="423"/>
      <c r="SJV111" s="554"/>
      <c r="SJW111" s="554"/>
      <c r="SJX111" s="554"/>
      <c r="SJY111" s="424"/>
      <c r="SJZ111" s="422"/>
      <c r="SKA111" s="424"/>
      <c r="SKB111" s="422"/>
      <c r="SKC111" s="423"/>
      <c r="SKD111" s="424"/>
      <c r="SKE111" s="423"/>
      <c r="SKF111" s="554"/>
      <c r="SKG111" s="554"/>
      <c r="SKH111" s="554"/>
      <c r="SKI111" s="424"/>
      <c r="SKJ111" s="422"/>
      <c r="SKK111" s="424"/>
      <c r="SKL111" s="422"/>
      <c r="SKM111" s="423"/>
      <c r="SKN111" s="424"/>
      <c r="SKO111" s="423"/>
      <c r="SKP111" s="554"/>
      <c r="SKQ111" s="554"/>
      <c r="SKR111" s="554"/>
      <c r="SKS111" s="424"/>
      <c r="SKT111" s="422"/>
      <c r="SKU111" s="424"/>
      <c r="SKV111" s="422"/>
      <c r="SKW111" s="423"/>
      <c r="SKX111" s="424"/>
      <c r="SKY111" s="423"/>
      <c r="SKZ111" s="554"/>
      <c r="SLA111" s="554"/>
      <c r="SLB111" s="554"/>
      <c r="SLC111" s="424"/>
      <c r="SLD111" s="422"/>
      <c r="SLE111" s="424"/>
      <c r="SLF111" s="422"/>
      <c r="SLG111" s="423"/>
      <c r="SLH111" s="424"/>
      <c r="SLI111" s="423"/>
      <c r="SLJ111" s="554"/>
      <c r="SLK111" s="554"/>
      <c r="SLL111" s="554"/>
      <c r="SLM111" s="424"/>
      <c r="SLN111" s="422"/>
      <c r="SLO111" s="424"/>
      <c r="SLP111" s="422"/>
      <c r="SLQ111" s="423"/>
      <c r="SLR111" s="424"/>
      <c r="SLS111" s="423"/>
      <c r="SLT111" s="554"/>
      <c r="SLU111" s="554"/>
      <c r="SLV111" s="554"/>
      <c r="SLW111" s="424"/>
      <c r="SLX111" s="422"/>
      <c r="SLY111" s="424"/>
      <c r="SLZ111" s="422"/>
      <c r="SMA111" s="423"/>
      <c r="SMB111" s="424"/>
      <c r="SMC111" s="423"/>
      <c r="SMD111" s="554"/>
      <c r="SME111" s="554"/>
      <c r="SMF111" s="554"/>
      <c r="SMG111" s="424"/>
      <c r="SMH111" s="422"/>
      <c r="SMI111" s="424"/>
      <c r="SMJ111" s="422"/>
      <c r="SMK111" s="423"/>
      <c r="SML111" s="424"/>
      <c r="SMM111" s="423"/>
      <c r="SMN111" s="554"/>
      <c r="SMO111" s="554"/>
      <c r="SMP111" s="554"/>
      <c r="SMQ111" s="424"/>
      <c r="SMR111" s="422"/>
      <c r="SMS111" s="424"/>
      <c r="SMT111" s="422"/>
      <c r="SMU111" s="423"/>
      <c r="SMV111" s="424"/>
      <c r="SMW111" s="423"/>
      <c r="SMX111" s="554"/>
      <c r="SMY111" s="554"/>
      <c r="SMZ111" s="554"/>
      <c r="SNA111" s="424"/>
      <c r="SNB111" s="422"/>
      <c r="SNC111" s="424"/>
      <c r="SND111" s="422"/>
      <c r="SNE111" s="423"/>
      <c r="SNF111" s="424"/>
      <c r="SNG111" s="423"/>
      <c r="SNH111" s="554"/>
      <c r="SNI111" s="554"/>
      <c r="SNJ111" s="554"/>
      <c r="SNK111" s="424"/>
      <c r="SNL111" s="422"/>
      <c r="SNM111" s="424"/>
      <c r="SNN111" s="422"/>
      <c r="SNO111" s="423"/>
      <c r="SNP111" s="424"/>
      <c r="SNQ111" s="423"/>
      <c r="SNR111" s="554"/>
      <c r="SNS111" s="554"/>
      <c r="SNT111" s="554"/>
      <c r="SNU111" s="424"/>
      <c r="SNV111" s="422"/>
      <c r="SNW111" s="424"/>
      <c r="SNX111" s="422"/>
      <c r="SNY111" s="423"/>
      <c r="SNZ111" s="424"/>
      <c r="SOA111" s="423"/>
      <c r="SOB111" s="554"/>
      <c r="SOC111" s="554"/>
      <c r="SOD111" s="554"/>
      <c r="SOE111" s="424"/>
      <c r="SOF111" s="422"/>
      <c r="SOG111" s="424"/>
      <c r="SOH111" s="422"/>
      <c r="SOI111" s="423"/>
      <c r="SOJ111" s="424"/>
      <c r="SOK111" s="423"/>
      <c r="SOL111" s="554"/>
      <c r="SOM111" s="554"/>
      <c r="SON111" s="554"/>
      <c r="SOO111" s="424"/>
      <c r="SOP111" s="422"/>
      <c r="SOQ111" s="424"/>
      <c r="SOR111" s="422"/>
      <c r="SOS111" s="423"/>
      <c r="SOT111" s="424"/>
      <c r="SOU111" s="423"/>
      <c r="SOV111" s="554"/>
      <c r="SOW111" s="554"/>
      <c r="SOX111" s="554"/>
      <c r="SOY111" s="424"/>
      <c r="SOZ111" s="422"/>
      <c r="SPA111" s="424"/>
      <c r="SPB111" s="422"/>
      <c r="SPC111" s="423"/>
      <c r="SPD111" s="424"/>
      <c r="SPE111" s="423"/>
      <c r="SPF111" s="554"/>
      <c r="SPG111" s="554"/>
      <c r="SPH111" s="554"/>
      <c r="SPI111" s="424"/>
      <c r="SPJ111" s="422"/>
      <c r="SPK111" s="424"/>
      <c r="SPL111" s="422"/>
      <c r="SPM111" s="423"/>
      <c r="SPN111" s="424"/>
      <c r="SPO111" s="423"/>
      <c r="SPP111" s="554"/>
      <c r="SPQ111" s="554"/>
      <c r="SPR111" s="554"/>
      <c r="SPS111" s="424"/>
      <c r="SPT111" s="422"/>
      <c r="SPU111" s="424"/>
      <c r="SPV111" s="422"/>
      <c r="SPW111" s="423"/>
      <c r="SPX111" s="424"/>
      <c r="SPY111" s="423"/>
      <c r="SPZ111" s="554"/>
      <c r="SQA111" s="554"/>
      <c r="SQB111" s="554"/>
      <c r="SQC111" s="424"/>
      <c r="SQD111" s="422"/>
      <c r="SQE111" s="424"/>
      <c r="SQF111" s="422"/>
      <c r="SQG111" s="423"/>
      <c r="SQH111" s="424"/>
      <c r="SQI111" s="423"/>
      <c r="SQJ111" s="554"/>
      <c r="SQK111" s="554"/>
      <c r="SQL111" s="554"/>
      <c r="SQM111" s="424"/>
      <c r="SQN111" s="422"/>
      <c r="SQO111" s="424"/>
      <c r="SQP111" s="422"/>
      <c r="SQQ111" s="423"/>
      <c r="SQR111" s="424"/>
      <c r="SQS111" s="423"/>
      <c r="SQT111" s="554"/>
      <c r="SQU111" s="554"/>
      <c r="SQV111" s="554"/>
      <c r="SQW111" s="424"/>
      <c r="SQX111" s="422"/>
      <c r="SQY111" s="424"/>
      <c r="SQZ111" s="422"/>
      <c r="SRA111" s="423"/>
      <c r="SRB111" s="424"/>
      <c r="SRC111" s="423"/>
      <c r="SRD111" s="554"/>
      <c r="SRE111" s="554"/>
      <c r="SRF111" s="554"/>
      <c r="SRG111" s="424"/>
      <c r="SRH111" s="422"/>
      <c r="SRI111" s="424"/>
      <c r="SRJ111" s="422"/>
      <c r="SRK111" s="423"/>
      <c r="SRL111" s="424"/>
      <c r="SRM111" s="423"/>
      <c r="SRN111" s="554"/>
      <c r="SRO111" s="554"/>
      <c r="SRP111" s="554"/>
      <c r="SRQ111" s="424"/>
      <c r="SRR111" s="422"/>
      <c r="SRS111" s="424"/>
      <c r="SRT111" s="422"/>
      <c r="SRU111" s="423"/>
      <c r="SRV111" s="424"/>
      <c r="SRW111" s="423"/>
      <c r="SRX111" s="554"/>
      <c r="SRY111" s="554"/>
      <c r="SRZ111" s="554"/>
      <c r="SSA111" s="424"/>
      <c r="SSB111" s="422"/>
      <c r="SSC111" s="424"/>
      <c r="SSD111" s="422"/>
      <c r="SSE111" s="423"/>
      <c r="SSF111" s="424"/>
      <c r="SSG111" s="423"/>
      <c r="SSH111" s="554"/>
      <c r="SSI111" s="554"/>
      <c r="SSJ111" s="554"/>
      <c r="SSK111" s="424"/>
      <c r="SSL111" s="422"/>
      <c r="SSM111" s="424"/>
      <c r="SSN111" s="422"/>
      <c r="SSO111" s="423"/>
      <c r="SSP111" s="424"/>
      <c r="SSQ111" s="423"/>
      <c r="SSR111" s="554"/>
      <c r="SSS111" s="554"/>
      <c r="SST111" s="554"/>
      <c r="SSU111" s="424"/>
      <c r="SSV111" s="422"/>
      <c r="SSW111" s="424"/>
      <c r="SSX111" s="422"/>
      <c r="SSY111" s="423"/>
      <c r="SSZ111" s="424"/>
      <c r="STA111" s="423"/>
      <c r="STB111" s="554"/>
      <c r="STC111" s="554"/>
      <c r="STD111" s="554"/>
      <c r="STE111" s="424"/>
      <c r="STF111" s="422"/>
      <c r="STG111" s="424"/>
      <c r="STH111" s="422"/>
      <c r="STI111" s="423"/>
      <c r="STJ111" s="424"/>
      <c r="STK111" s="423"/>
      <c r="STL111" s="554"/>
      <c r="STM111" s="554"/>
      <c r="STN111" s="554"/>
      <c r="STO111" s="424"/>
      <c r="STP111" s="422"/>
      <c r="STQ111" s="424"/>
      <c r="STR111" s="422"/>
      <c r="STS111" s="423"/>
      <c r="STT111" s="424"/>
      <c r="STU111" s="423"/>
      <c r="STV111" s="554"/>
      <c r="STW111" s="554"/>
      <c r="STX111" s="554"/>
      <c r="STY111" s="424"/>
      <c r="STZ111" s="422"/>
      <c r="SUA111" s="424"/>
      <c r="SUB111" s="422"/>
      <c r="SUC111" s="423"/>
      <c r="SUD111" s="424"/>
      <c r="SUE111" s="423"/>
      <c r="SUF111" s="554"/>
      <c r="SUG111" s="554"/>
      <c r="SUH111" s="554"/>
      <c r="SUI111" s="424"/>
      <c r="SUJ111" s="422"/>
      <c r="SUK111" s="424"/>
      <c r="SUL111" s="422"/>
      <c r="SUM111" s="423"/>
      <c r="SUN111" s="424"/>
      <c r="SUO111" s="423"/>
      <c r="SUP111" s="554"/>
      <c r="SUQ111" s="554"/>
      <c r="SUR111" s="554"/>
      <c r="SUS111" s="424"/>
      <c r="SUT111" s="422"/>
      <c r="SUU111" s="424"/>
      <c r="SUV111" s="422"/>
      <c r="SUW111" s="423"/>
      <c r="SUX111" s="424"/>
      <c r="SUY111" s="423"/>
      <c r="SUZ111" s="554"/>
      <c r="SVA111" s="554"/>
      <c r="SVB111" s="554"/>
      <c r="SVC111" s="424"/>
      <c r="SVD111" s="422"/>
      <c r="SVE111" s="424"/>
      <c r="SVF111" s="422"/>
      <c r="SVG111" s="423"/>
      <c r="SVH111" s="424"/>
      <c r="SVI111" s="423"/>
      <c r="SVJ111" s="554"/>
      <c r="SVK111" s="554"/>
      <c r="SVL111" s="554"/>
      <c r="SVM111" s="424"/>
      <c r="SVN111" s="422"/>
      <c r="SVO111" s="424"/>
      <c r="SVP111" s="422"/>
      <c r="SVQ111" s="423"/>
      <c r="SVR111" s="424"/>
      <c r="SVS111" s="423"/>
      <c r="SVT111" s="554"/>
      <c r="SVU111" s="554"/>
      <c r="SVV111" s="554"/>
      <c r="SVW111" s="424"/>
      <c r="SVX111" s="422"/>
      <c r="SVY111" s="424"/>
      <c r="SVZ111" s="422"/>
      <c r="SWA111" s="423"/>
      <c r="SWB111" s="424"/>
      <c r="SWC111" s="423"/>
      <c r="SWD111" s="554"/>
      <c r="SWE111" s="554"/>
      <c r="SWF111" s="554"/>
      <c r="SWG111" s="424"/>
      <c r="SWH111" s="422"/>
      <c r="SWI111" s="424"/>
      <c r="SWJ111" s="422"/>
      <c r="SWK111" s="423"/>
      <c r="SWL111" s="424"/>
      <c r="SWM111" s="423"/>
      <c r="SWN111" s="554"/>
      <c r="SWO111" s="554"/>
      <c r="SWP111" s="554"/>
      <c r="SWQ111" s="424"/>
      <c r="SWR111" s="422"/>
      <c r="SWS111" s="424"/>
      <c r="SWT111" s="422"/>
      <c r="SWU111" s="423"/>
      <c r="SWV111" s="424"/>
      <c r="SWW111" s="423"/>
      <c r="SWX111" s="554"/>
      <c r="SWY111" s="554"/>
      <c r="SWZ111" s="554"/>
      <c r="SXA111" s="424"/>
      <c r="SXB111" s="422"/>
      <c r="SXC111" s="424"/>
      <c r="SXD111" s="422"/>
      <c r="SXE111" s="423"/>
      <c r="SXF111" s="424"/>
      <c r="SXG111" s="423"/>
      <c r="SXH111" s="554"/>
      <c r="SXI111" s="554"/>
      <c r="SXJ111" s="554"/>
      <c r="SXK111" s="424"/>
      <c r="SXL111" s="422"/>
      <c r="SXM111" s="424"/>
      <c r="SXN111" s="422"/>
      <c r="SXO111" s="423"/>
      <c r="SXP111" s="424"/>
      <c r="SXQ111" s="423"/>
      <c r="SXR111" s="554"/>
      <c r="SXS111" s="554"/>
      <c r="SXT111" s="554"/>
      <c r="SXU111" s="424"/>
      <c r="SXV111" s="422"/>
      <c r="SXW111" s="424"/>
      <c r="SXX111" s="422"/>
      <c r="SXY111" s="423"/>
      <c r="SXZ111" s="424"/>
      <c r="SYA111" s="423"/>
      <c r="SYB111" s="554"/>
      <c r="SYC111" s="554"/>
      <c r="SYD111" s="554"/>
      <c r="SYE111" s="424"/>
      <c r="SYF111" s="422"/>
      <c r="SYG111" s="424"/>
      <c r="SYH111" s="422"/>
      <c r="SYI111" s="423"/>
      <c r="SYJ111" s="424"/>
      <c r="SYK111" s="423"/>
      <c r="SYL111" s="554"/>
      <c r="SYM111" s="554"/>
      <c r="SYN111" s="554"/>
      <c r="SYO111" s="424"/>
      <c r="SYP111" s="422"/>
      <c r="SYQ111" s="424"/>
      <c r="SYR111" s="422"/>
      <c r="SYS111" s="423"/>
      <c r="SYT111" s="424"/>
      <c r="SYU111" s="423"/>
      <c r="SYV111" s="554"/>
      <c r="SYW111" s="554"/>
      <c r="SYX111" s="554"/>
      <c r="SYY111" s="424"/>
      <c r="SYZ111" s="422"/>
      <c r="SZA111" s="424"/>
      <c r="SZB111" s="422"/>
      <c r="SZC111" s="423"/>
      <c r="SZD111" s="424"/>
      <c r="SZE111" s="423"/>
      <c r="SZF111" s="554"/>
      <c r="SZG111" s="554"/>
      <c r="SZH111" s="554"/>
      <c r="SZI111" s="424"/>
      <c r="SZJ111" s="422"/>
      <c r="SZK111" s="424"/>
      <c r="SZL111" s="422"/>
      <c r="SZM111" s="423"/>
      <c r="SZN111" s="424"/>
      <c r="SZO111" s="423"/>
      <c r="SZP111" s="554"/>
      <c r="SZQ111" s="554"/>
      <c r="SZR111" s="554"/>
      <c r="SZS111" s="424"/>
      <c r="SZT111" s="422"/>
      <c r="SZU111" s="424"/>
      <c r="SZV111" s="422"/>
      <c r="SZW111" s="423"/>
      <c r="SZX111" s="424"/>
      <c r="SZY111" s="423"/>
      <c r="SZZ111" s="554"/>
      <c r="TAA111" s="554"/>
      <c r="TAB111" s="554"/>
      <c r="TAC111" s="424"/>
      <c r="TAD111" s="422"/>
      <c r="TAE111" s="424"/>
      <c r="TAF111" s="422"/>
      <c r="TAG111" s="423"/>
      <c r="TAH111" s="424"/>
      <c r="TAI111" s="423"/>
      <c r="TAJ111" s="554"/>
      <c r="TAK111" s="554"/>
      <c r="TAL111" s="554"/>
      <c r="TAM111" s="424"/>
      <c r="TAN111" s="422"/>
      <c r="TAO111" s="424"/>
      <c r="TAP111" s="422"/>
      <c r="TAQ111" s="423"/>
      <c r="TAR111" s="424"/>
      <c r="TAS111" s="423"/>
      <c r="TAT111" s="554"/>
      <c r="TAU111" s="554"/>
      <c r="TAV111" s="554"/>
      <c r="TAW111" s="424"/>
      <c r="TAX111" s="422"/>
      <c r="TAY111" s="424"/>
      <c r="TAZ111" s="422"/>
      <c r="TBA111" s="423"/>
      <c r="TBB111" s="424"/>
      <c r="TBC111" s="423"/>
      <c r="TBD111" s="554"/>
      <c r="TBE111" s="554"/>
      <c r="TBF111" s="554"/>
      <c r="TBG111" s="424"/>
      <c r="TBH111" s="422"/>
      <c r="TBI111" s="424"/>
      <c r="TBJ111" s="422"/>
      <c r="TBK111" s="423"/>
      <c r="TBL111" s="424"/>
      <c r="TBM111" s="423"/>
      <c r="TBN111" s="554"/>
      <c r="TBO111" s="554"/>
      <c r="TBP111" s="554"/>
      <c r="TBQ111" s="424"/>
      <c r="TBR111" s="422"/>
      <c r="TBS111" s="424"/>
      <c r="TBT111" s="422"/>
      <c r="TBU111" s="423"/>
      <c r="TBV111" s="424"/>
      <c r="TBW111" s="423"/>
      <c r="TBX111" s="554"/>
      <c r="TBY111" s="554"/>
      <c r="TBZ111" s="554"/>
      <c r="TCA111" s="424"/>
      <c r="TCB111" s="422"/>
      <c r="TCC111" s="424"/>
      <c r="TCD111" s="422"/>
      <c r="TCE111" s="423"/>
      <c r="TCF111" s="424"/>
      <c r="TCG111" s="423"/>
      <c r="TCH111" s="554"/>
      <c r="TCI111" s="554"/>
      <c r="TCJ111" s="554"/>
      <c r="TCK111" s="424"/>
      <c r="TCL111" s="422"/>
      <c r="TCM111" s="424"/>
      <c r="TCN111" s="422"/>
      <c r="TCO111" s="423"/>
      <c r="TCP111" s="424"/>
      <c r="TCQ111" s="423"/>
      <c r="TCR111" s="554"/>
      <c r="TCS111" s="554"/>
      <c r="TCT111" s="554"/>
      <c r="TCU111" s="424"/>
      <c r="TCV111" s="422"/>
      <c r="TCW111" s="424"/>
      <c r="TCX111" s="422"/>
      <c r="TCY111" s="423"/>
      <c r="TCZ111" s="424"/>
      <c r="TDA111" s="423"/>
      <c r="TDB111" s="554"/>
      <c r="TDC111" s="554"/>
      <c r="TDD111" s="554"/>
      <c r="TDE111" s="424"/>
      <c r="TDF111" s="422"/>
      <c r="TDG111" s="424"/>
      <c r="TDH111" s="422"/>
      <c r="TDI111" s="423"/>
      <c r="TDJ111" s="424"/>
      <c r="TDK111" s="423"/>
      <c r="TDL111" s="554"/>
      <c r="TDM111" s="554"/>
      <c r="TDN111" s="554"/>
      <c r="TDO111" s="424"/>
      <c r="TDP111" s="422"/>
      <c r="TDQ111" s="424"/>
      <c r="TDR111" s="422"/>
      <c r="TDS111" s="423"/>
      <c r="TDT111" s="424"/>
      <c r="TDU111" s="423"/>
      <c r="TDV111" s="554"/>
      <c r="TDW111" s="554"/>
      <c r="TDX111" s="554"/>
      <c r="TDY111" s="424"/>
      <c r="TDZ111" s="422"/>
      <c r="TEA111" s="424"/>
      <c r="TEB111" s="422"/>
      <c r="TEC111" s="423"/>
      <c r="TED111" s="424"/>
      <c r="TEE111" s="423"/>
      <c r="TEF111" s="554"/>
      <c r="TEG111" s="554"/>
      <c r="TEH111" s="554"/>
      <c r="TEI111" s="424"/>
      <c r="TEJ111" s="422"/>
      <c r="TEK111" s="424"/>
      <c r="TEL111" s="422"/>
      <c r="TEM111" s="423"/>
      <c r="TEN111" s="424"/>
      <c r="TEO111" s="423"/>
      <c r="TEP111" s="554"/>
      <c r="TEQ111" s="554"/>
      <c r="TER111" s="554"/>
      <c r="TES111" s="424"/>
      <c r="TET111" s="422"/>
      <c r="TEU111" s="424"/>
      <c r="TEV111" s="422"/>
      <c r="TEW111" s="423"/>
      <c r="TEX111" s="424"/>
      <c r="TEY111" s="423"/>
      <c r="TEZ111" s="554"/>
      <c r="TFA111" s="554"/>
      <c r="TFB111" s="554"/>
      <c r="TFC111" s="424"/>
      <c r="TFD111" s="422"/>
      <c r="TFE111" s="424"/>
      <c r="TFF111" s="422"/>
      <c r="TFG111" s="423"/>
      <c r="TFH111" s="424"/>
      <c r="TFI111" s="423"/>
      <c r="TFJ111" s="554"/>
      <c r="TFK111" s="554"/>
      <c r="TFL111" s="554"/>
      <c r="TFM111" s="424"/>
      <c r="TFN111" s="422"/>
      <c r="TFO111" s="424"/>
      <c r="TFP111" s="422"/>
      <c r="TFQ111" s="423"/>
      <c r="TFR111" s="424"/>
      <c r="TFS111" s="423"/>
      <c r="TFT111" s="554"/>
      <c r="TFU111" s="554"/>
      <c r="TFV111" s="554"/>
      <c r="TFW111" s="424"/>
      <c r="TFX111" s="422"/>
      <c r="TFY111" s="424"/>
      <c r="TFZ111" s="422"/>
      <c r="TGA111" s="423"/>
      <c r="TGB111" s="424"/>
      <c r="TGC111" s="423"/>
      <c r="TGD111" s="554"/>
      <c r="TGE111" s="554"/>
      <c r="TGF111" s="554"/>
      <c r="TGG111" s="424"/>
      <c r="TGH111" s="422"/>
      <c r="TGI111" s="424"/>
      <c r="TGJ111" s="422"/>
      <c r="TGK111" s="423"/>
      <c r="TGL111" s="424"/>
      <c r="TGM111" s="423"/>
      <c r="TGN111" s="554"/>
      <c r="TGO111" s="554"/>
      <c r="TGP111" s="554"/>
      <c r="TGQ111" s="424"/>
      <c r="TGR111" s="422"/>
      <c r="TGS111" s="424"/>
      <c r="TGT111" s="422"/>
      <c r="TGU111" s="423"/>
      <c r="TGV111" s="424"/>
      <c r="TGW111" s="423"/>
      <c r="TGX111" s="554"/>
      <c r="TGY111" s="554"/>
      <c r="TGZ111" s="554"/>
      <c r="THA111" s="424"/>
      <c r="THB111" s="422"/>
      <c r="THC111" s="424"/>
      <c r="THD111" s="422"/>
      <c r="THE111" s="423"/>
      <c r="THF111" s="424"/>
      <c r="THG111" s="423"/>
      <c r="THH111" s="554"/>
      <c r="THI111" s="554"/>
      <c r="THJ111" s="554"/>
      <c r="THK111" s="424"/>
      <c r="THL111" s="422"/>
      <c r="THM111" s="424"/>
      <c r="THN111" s="422"/>
      <c r="THO111" s="423"/>
      <c r="THP111" s="424"/>
      <c r="THQ111" s="423"/>
      <c r="THR111" s="554"/>
      <c r="THS111" s="554"/>
      <c r="THT111" s="554"/>
      <c r="THU111" s="424"/>
      <c r="THV111" s="422"/>
      <c r="THW111" s="424"/>
      <c r="THX111" s="422"/>
      <c r="THY111" s="423"/>
      <c r="THZ111" s="424"/>
      <c r="TIA111" s="423"/>
      <c r="TIB111" s="554"/>
      <c r="TIC111" s="554"/>
      <c r="TID111" s="554"/>
      <c r="TIE111" s="424"/>
      <c r="TIF111" s="422"/>
      <c r="TIG111" s="424"/>
      <c r="TIH111" s="422"/>
      <c r="TII111" s="423"/>
      <c r="TIJ111" s="424"/>
      <c r="TIK111" s="423"/>
      <c r="TIL111" s="554"/>
      <c r="TIM111" s="554"/>
      <c r="TIN111" s="554"/>
      <c r="TIO111" s="424"/>
      <c r="TIP111" s="422"/>
      <c r="TIQ111" s="424"/>
      <c r="TIR111" s="422"/>
      <c r="TIS111" s="423"/>
      <c r="TIT111" s="424"/>
      <c r="TIU111" s="423"/>
      <c r="TIV111" s="554"/>
      <c r="TIW111" s="554"/>
      <c r="TIX111" s="554"/>
      <c r="TIY111" s="424"/>
      <c r="TIZ111" s="422"/>
      <c r="TJA111" s="424"/>
      <c r="TJB111" s="422"/>
      <c r="TJC111" s="423"/>
      <c r="TJD111" s="424"/>
      <c r="TJE111" s="423"/>
      <c r="TJF111" s="554"/>
      <c r="TJG111" s="554"/>
      <c r="TJH111" s="554"/>
      <c r="TJI111" s="424"/>
      <c r="TJJ111" s="422"/>
      <c r="TJK111" s="424"/>
      <c r="TJL111" s="422"/>
      <c r="TJM111" s="423"/>
      <c r="TJN111" s="424"/>
      <c r="TJO111" s="423"/>
      <c r="TJP111" s="554"/>
      <c r="TJQ111" s="554"/>
      <c r="TJR111" s="554"/>
      <c r="TJS111" s="424"/>
      <c r="TJT111" s="422"/>
      <c r="TJU111" s="424"/>
      <c r="TJV111" s="422"/>
      <c r="TJW111" s="423"/>
      <c r="TJX111" s="424"/>
      <c r="TJY111" s="423"/>
      <c r="TJZ111" s="554"/>
      <c r="TKA111" s="554"/>
      <c r="TKB111" s="554"/>
      <c r="TKC111" s="424"/>
      <c r="TKD111" s="422"/>
      <c r="TKE111" s="424"/>
      <c r="TKF111" s="422"/>
      <c r="TKG111" s="423"/>
      <c r="TKH111" s="424"/>
      <c r="TKI111" s="423"/>
      <c r="TKJ111" s="554"/>
      <c r="TKK111" s="554"/>
      <c r="TKL111" s="554"/>
      <c r="TKM111" s="424"/>
      <c r="TKN111" s="422"/>
      <c r="TKO111" s="424"/>
      <c r="TKP111" s="422"/>
      <c r="TKQ111" s="423"/>
      <c r="TKR111" s="424"/>
      <c r="TKS111" s="423"/>
      <c r="TKT111" s="554"/>
      <c r="TKU111" s="554"/>
      <c r="TKV111" s="554"/>
      <c r="TKW111" s="424"/>
      <c r="TKX111" s="422"/>
      <c r="TKY111" s="424"/>
      <c r="TKZ111" s="422"/>
      <c r="TLA111" s="423"/>
      <c r="TLB111" s="424"/>
      <c r="TLC111" s="423"/>
      <c r="TLD111" s="554"/>
      <c r="TLE111" s="554"/>
      <c r="TLF111" s="554"/>
      <c r="TLG111" s="424"/>
      <c r="TLH111" s="422"/>
      <c r="TLI111" s="424"/>
      <c r="TLJ111" s="422"/>
      <c r="TLK111" s="423"/>
      <c r="TLL111" s="424"/>
      <c r="TLM111" s="423"/>
      <c r="TLN111" s="554"/>
      <c r="TLO111" s="554"/>
      <c r="TLP111" s="554"/>
      <c r="TLQ111" s="424"/>
      <c r="TLR111" s="422"/>
      <c r="TLS111" s="424"/>
      <c r="TLT111" s="422"/>
      <c r="TLU111" s="423"/>
      <c r="TLV111" s="424"/>
      <c r="TLW111" s="423"/>
      <c r="TLX111" s="554"/>
      <c r="TLY111" s="554"/>
      <c r="TLZ111" s="554"/>
      <c r="TMA111" s="424"/>
      <c r="TMB111" s="422"/>
      <c r="TMC111" s="424"/>
      <c r="TMD111" s="422"/>
      <c r="TME111" s="423"/>
      <c r="TMF111" s="424"/>
      <c r="TMG111" s="423"/>
      <c r="TMH111" s="554"/>
      <c r="TMI111" s="554"/>
      <c r="TMJ111" s="554"/>
      <c r="TMK111" s="424"/>
      <c r="TML111" s="422"/>
      <c r="TMM111" s="424"/>
      <c r="TMN111" s="422"/>
      <c r="TMO111" s="423"/>
      <c r="TMP111" s="424"/>
      <c r="TMQ111" s="423"/>
      <c r="TMR111" s="554"/>
      <c r="TMS111" s="554"/>
      <c r="TMT111" s="554"/>
      <c r="TMU111" s="424"/>
      <c r="TMV111" s="422"/>
      <c r="TMW111" s="424"/>
      <c r="TMX111" s="422"/>
      <c r="TMY111" s="423"/>
      <c r="TMZ111" s="424"/>
      <c r="TNA111" s="423"/>
      <c r="TNB111" s="554"/>
      <c r="TNC111" s="554"/>
      <c r="TND111" s="554"/>
      <c r="TNE111" s="424"/>
      <c r="TNF111" s="422"/>
      <c r="TNG111" s="424"/>
      <c r="TNH111" s="422"/>
      <c r="TNI111" s="423"/>
      <c r="TNJ111" s="424"/>
      <c r="TNK111" s="423"/>
      <c r="TNL111" s="554"/>
      <c r="TNM111" s="554"/>
      <c r="TNN111" s="554"/>
      <c r="TNO111" s="424"/>
      <c r="TNP111" s="422"/>
      <c r="TNQ111" s="424"/>
      <c r="TNR111" s="422"/>
      <c r="TNS111" s="423"/>
      <c r="TNT111" s="424"/>
      <c r="TNU111" s="423"/>
      <c r="TNV111" s="554"/>
      <c r="TNW111" s="554"/>
      <c r="TNX111" s="554"/>
      <c r="TNY111" s="424"/>
      <c r="TNZ111" s="422"/>
      <c r="TOA111" s="424"/>
      <c r="TOB111" s="422"/>
      <c r="TOC111" s="423"/>
      <c r="TOD111" s="424"/>
      <c r="TOE111" s="423"/>
      <c r="TOF111" s="554"/>
      <c r="TOG111" s="554"/>
      <c r="TOH111" s="554"/>
      <c r="TOI111" s="424"/>
      <c r="TOJ111" s="422"/>
      <c r="TOK111" s="424"/>
      <c r="TOL111" s="422"/>
      <c r="TOM111" s="423"/>
      <c r="TON111" s="424"/>
      <c r="TOO111" s="423"/>
      <c r="TOP111" s="554"/>
      <c r="TOQ111" s="554"/>
      <c r="TOR111" s="554"/>
      <c r="TOS111" s="424"/>
      <c r="TOT111" s="422"/>
      <c r="TOU111" s="424"/>
      <c r="TOV111" s="422"/>
      <c r="TOW111" s="423"/>
      <c r="TOX111" s="424"/>
      <c r="TOY111" s="423"/>
      <c r="TOZ111" s="554"/>
      <c r="TPA111" s="554"/>
      <c r="TPB111" s="554"/>
      <c r="TPC111" s="424"/>
      <c r="TPD111" s="422"/>
      <c r="TPE111" s="424"/>
      <c r="TPF111" s="422"/>
      <c r="TPG111" s="423"/>
      <c r="TPH111" s="424"/>
      <c r="TPI111" s="423"/>
      <c r="TPJ111" s="554"/>
      <c r="TPK111" s="554"/>
      <c r="TPL111" s="554"/>
      <c r="TPM111" s="424"/>
      <c r="TPN111" s="422"/>
      <c r="TPO111" s="424"/>
      <c r="TPP111" s="422"/>
      <c r="TPQ111" s="423"/>
      <c r="TPR111" s="424"/>
      <c r="TPS111" s="423"/>
      <c r="TPT111" s="554"/>
      <c r="TPU111" s="554"/>
      <c r="TPV111" s="554"/>
      <c r="TPW111" s="424"/>
      <c r="TPX111" s="422"/>
      <c r="TPY111" s="424"/>
      <c r="TPZ111" s="422"/>
      <c r="TQA111" s="423"/>
      <c r="TQB111" s="424"/>
      <c r="TQC111" s="423"/>
      <c r="TQD111" s="554"/>
      <c r="TQE111" s="554"/>
      <c r="TQF111" s="554"/>
      <c r="TQG111" s="424"/>
      <c r="TQH111" s="422"/>
      <c r="TQI111" s="424"/>
      <c r="TQJ111" s="422"/>
      <c r="TQK111" s="423"/>
      <c r="TQL111" s="424"/>
      <c r="TQM111" s="423"/>
      <c r="TQN111" s="554"/>
      <c r="TQO111" s="554"/>
      <c r="TQP111" s="554"/>
      <c r="TQQ111" s="424"/>
      <c r="TQR111" s="422"/>
      <c r="TQS111" s="424"/>
      <c r="TQT111" s="422"/>
      <c r="TQU111" s="423"/>
      <c r="TQV111" s="424"/>
      <c r="TQW111" s="423"/>
      <c r="TQX111" s="554"/>
      <c r="TQY111" s="554"/>
      <c r="TQZ111" s="554"/>
      <c r="TRA111" s="424"/>
      <c r="TRB111" s="422"/>
      <c r="TRC111" s="424"/>
      <c r="TRD111" s="422"/>
      <c r="TRE111" s="423"/>
      <c r="TRF111" s="424"/>
      <c r="TRG111" s="423"/>
      <c r="TRH111" s="554"/>
      <c r="TRI111" s="554"/>
      <c r="TRJ111" s="554"/>
      <c r="TRK111" s="424"/>
      <c r="TRL111" s="422"/>
      <c r="TRM111" s="424"/>
      <c r="TRN111" s="422"/>
      <c r="TRO111" s="423"/>
      <c r="TRP111" s="424"/>
      <c r="TRQ111" s="423"/>
      <c r="TRR111" s="554"/>
      <c r="TRS111" s="554"/>
      <c r="TRT111" s="554"/>
      <c r="TRU111" s="424"/>
      <c r="TRV111" s="422"/>
      <c r="TRW111" s="424"/>
      <c r="TRX111" s="422"/>
      <c r="TRY111" s="423"/>
      <c r="TRZ111" s="424"/>
      <c r="TSA111" s="423"/>
      <c r="TSB111" s="554"/>
      <c r="TSC111" s="554"/>
      <c r="TSD111" s="554"/>
      <c r="TSE111" s="424"/>
      <c r="TSF111" s="422"/>
      <c r="TSG111" s="424"/>
      <c r="TSH111" s="422"/>
      <c r="TSI111" s="423"/>
      <c r="TSJ111" s="424"/>
      <c r="TSK111" s="423"/>
      <c r="TSL111" s="554"/>
      <c r="TSM111" s="554"/>
      <c r="TSN111" s="554"/>
      <c r="TSO111" s="424"/>
      <c r="TSP111" s="422"/>
      <c r="TSQ111" s="424"/>
      <c r="TSR111" s="422"/>
      <c r="TSS111" s="423"/>
      <c r="TST111" s="424"/>
      <c r="TSU111" s="423"/>
      <c r="TSV111" s="554"/>
      <c r="TSW111" s="554"/>
      <c r="TSX111" s="554"/>
      <c r="TSY111" s="424"/>
      <c r="TSZ111" s="422"/>
      <c r="TTA111" s="424"/>
      <c r="TTB111" s="422"/>
      <c r="TTC111" s="423"/>
      <c r="TTD111" s="424"/>
      <c r="TTE111" s="423"/>
      <c r="TTF111" s="554"/>
      <c r="TTG111" s="554"/>
      <c r="TTH111" s="554"/>
      <c r="TTI111" s="424"/>
      <c r="TTJ111" s="422"/>
      <c r="TTK111" s="424"/>
      <c r="TTL111" s="422"/>
      <c r="TTM111" s="423"/>
      <c r="TTN111" s="424"/>
      <c r="TTO111" s="423"/>
      <c r="TTP111" s="554"/>
      <c r="TTQ111" s="554"/>
      <c r="TTR111" s="554"/>
      <c r="TTS111" s="424"/>
      <c r="TTT111" s="422"/>
      <c r="TTU111" s="424"/>
      <c r="TTV111" s="422"/>
      <c r="TTW111" s="423"/>
      <c r="TTX111" s="424"/>
      <c r="TTY111" s="423"/>
      <c r="TTZ111" s="554"/>
      <c r="TUA111" s="554"/>
      <c r="TUB111" s="554"/>
      <c r="TUC111" s="424"/>
      <c r="TUD111" s="422"/>
      <c r="TUE111" s="424"/>
      <c r="TUF111" s="422"/>
      <c r="TUG111" s="423"/>
      <c r="TUH111" s="424"/>
      <c r="TUI111" s="423"/>
      <c r="TUJ111" s="554"/>
      <c r="TUK111" s="554"/>
      <c r="TUL111" s="554"/>
      <c r="TUM111" s="424"/>
      <c r="TUN111" s="422"/>
      <c r="TUO111" s="424"/>
      <c r="TUP111" s="422"/>
      <c r="TUQ111" s="423"/>
      <c r="TUR111" s="424"/>
      <c r="TUS111" s="423"/>
      <c r="TUT111" s="554"/>
      <c r="TUU111" s="554"/>
      <c r="TUV111" s="554"/>
      <c r="TUW111" s="424"/>
      <c r="TUX111" s="422"/>
      <c r="TUY111" s="424"/>
      <c r="TUZ111" s="422"/>
      <c r="TVA111" s="423"/>
      <c r="TVB111" s="424"/>
      <c r="TVC111" s="423"/>
      <c r="TVD111" s="554"/>
      <c r="TVE111" s="554"/>
      <c r="TVF111" s="554"/>
      <c r="TVG111" s="424"/>
      <c r="TVH111" s="422"/>
      <c r="TVI111" s="424"/>
      <c r="TVJ111" s="422"/>
      <c r="TVK111" s="423"/>
      <c r="TVL111" s="424"/>
      <c r="TVM111" s="423"/>
      <c r="TVN111" s="554"/>
      <c r="TVO111" s="554"/>
      <c r="TVP111" s="554"/>
      <c r="TVQ111" s="424"/>
      <c r="TVR111" s="422"/>
      <c r="TVS111" s="424"/>
      <c r="TVT111" s="422"/>
      <c r="TVU111" s="423"/>
      <c r="TVV111" s="424"/>
      <c r="TVW111" s="423"/>
      <c r="TVX111" s="554"/>
      <c r="TVY111" s="554"/>
      <c r="TVZ111" s="554"/>
      <c r="TWA111" s="424"/>
      <c r="TWB111" s="422"/>
      <c r="TWC111" s="424"/>
      <c r="TWD111" s="422"/>
      <c r="TWE111" s="423"/>
      <c r="TWF111" s="424"/>
      <c r="TWG111" s="423"/>
      <c r="TWH111" s="554"/>
      <c r="TWI111" s="554"/>
      <c r="TWJ111" s="554"/>
      <c r="TWK111" s="424"/>
      <c r="TWL111" s="422"/>
      <c r="TWM111" s="424"/>
      <c r="TWN111" s="422"/>
      <c r="TWO111" s="423"/>
      <c r="TWP111" s="424"/>
      <c r="TWQ111" s="423"/>
      <c r="TWR111" s="554"/>
      <c r="TWS111" s="554"/>
      <c r="TWT111" s="554"/>
      <c r="TWU111" s="424"/>
      <c r="TWV111" s="422"/>
      <c r="TWW111" s="424"/>
      <c r="TWX111" s="422"/>
      <c r="TWY111" s="423"/>
      <c r="TWZ111" s="424"/>
      <c r="TXA111" s="423"/>
      <c r="TXB111" s="554"/>
      <c r="TXC111" s="554"/>
      <c r="TXD111" s="554"/>
      <c r="TXE111" s="424"/>
      <c r="TXF111" s="422"/>
      <c r="TXG111" s="424"/>
      <c r="TXH111" s="422"/>
      <c r="TXI111" s="423"/>
      <c r="TXJ111" s="424"/>
      <c r="TXK111" s="423"/>
      <c r="TXL111" s="554"/>
      <c r="TXM111" s="554"/>
      <c r="TXN111" s="554"/>
      <c r="TXO111" s="424"/>
      <c r="TXP111" s="422"/>
      <c r="TXQ111" s="424"/>
      <c r="TXR111" s="422"/>
      <c r="TXS111" s="423"/>
      <c r="TXT111" s="424"/>
      <c r="TXU111" s="423"/>
      <c r="TXV111" s="554"/>
      <c r="TXW111" s="554"/>
      <c r="TXX111" s="554"/>
      <c r="TXY111" s="424"/>
      <c r="TXZ111" s="422"/>
      <c r="TYA111" s="424"/>
      <c r="TYB111" s="422"/>
      <c r="TYC111" s="423"/>
      <c r="TYD111" s="424"/>
      <c r="TYE111" s="423"/>
      <c r="TYF111" s="554"/>
      <c r="TYG111" s="554"/>
      <c r="TYH111" s="554"/>
      <c r="TYI111" s="424"/>
      <c r="TYJ111" s="422"/>
      <c r="TYK111" s="424"/>
      <c r="TYL111" s="422"/>
      <c r="TYM111" s="423"/>
      <c r="TYN111" s="424"/>
      <c r="TYO111" s="423"/>
      <c r="TYP111" s="554"/>
      <c r="TYQ111" s="554"/>
      <c r="TYR111" s="554"/>
      <c r="TYS111" s="424"/>
      <c r="TYT111" s="422"/>
      <c r="TYU111" s="424"/>
      <c r="TYV111" s="422"/>
      <c r="TYW111" s="423"/>
      <c r="TYX111" s="424"/>
      <c r="TYY111" s="423"/>
      <c r="TYZ111" s="554"/>
      <c r="TZA111" s="554"/>
      <c r="TZB111" s="554"/>
      <c r="TZC111" s="424"/>
      <c r="TZD111" s="422"/>
      <c r="TZE111" s="424"/>
      <c r="TZF111" s="422"/>
      <c r="TZG111" s="423"/>
      <c r="TZH111" s="424"/>
      <c r="TZI111" s="423"/>
      <c r="TZJ111" s="554"/>
      <c r="TZK111" s="554"/>
      <c r="TZL111" s="554"/>
      <c r="TZM111" s="424"/>
      <c r="TZN111" s="422"/>
      <c r="TZO111" s="424"/>
      <c r="TZP111" s="422"/>
      <c r="TZQ111" s="423"/>
      <c r="TZR111" s="424"/>
      <c r="TZS111" s="423"/>
      <c r="TZT111" s="554"/>
      <c r="TZU111" s="554"/>
      <c r="TZV111" s="554"/>
      <c r="TZW111" s="424"/>
      <c r="TZX111" s="422"/>
      <c r="TZY111" s="424"/>
      <c r="TZZ111" s="422"/>
      <c r="UAA111" s="423"/>
      <c r="UAB111" s="424"/>
      <c r="UAC111" s="423"/>
      <c r="UAD111" s="554"/>
      <c r="UAE111" s="554"/>
      <c r="UAF111" s="554"/>
      <c r="UAG111" s="424"/>
      <c r="UAH111" s="422"/>
      <c r="UAI111" s="424"/>
      <c r="UAJ111" s="422"/>
      <c r="UAK111" s="423"/>
      <c r="UAL111" s="424"/>
      <c r="UAM111" s="423"/>
      <c r="UAN111" s="554"/>
      <c r="UAO111" s="554"/>
      <c r="UAP111" s="554"/>
      <c r="UAQ111" s="424"/>
      <c r="UAR111" s="422"/>
      <c r="UAS111" s="424"/>
      <c r="UAT111" s="422"/>
      <c r="UAU111" s="423"/>
      <c r="UAV111" s="424"/>
      <c r="UAW111" s="423"/>
      <c r="UAX111" s="554"/>
      <c r="UAY111" s="554"/>
      <c r="UAZ111" s="554"/>
      <c r="UBA111" s="424"/>
      <c r="UBB111" s="422"/>
      <c r="UBC111" s="424"/>
      <c r="UBD111" s="422"/>
      <c r="UBE111" s="423"/>
      <c r="UBF111" s="424"/>
      <c r="UBG111" s="423"/>
      <c r="UBH111" s="554"/>
      <c r="UBI111" s="554"/>
      <c r="UBJ111" s="554"/>
      <c r="UBK111" s="424"/>
      <c r="UBL111" s="422"/>
      <c r="UBM111" s="424"/>
      <c r="UBN111" s="422"/>
      <c r="UBO111" s="423"/>
      <c r="UBP111" s="424"/>
      <c r="UBQ111" s="423"/>
      <c r="UBR111" s="554"/>
      <c r="UBS111" s="554"/>
      <c r="UBT111" s="554"/>
      <c r="UBU111" s="424"/>
      <c r="UBV111" s="422"/>
      <c r="UBW111" s="424"/>
      <c r="UBX111" s="422"/>
      <c r="UBY111" s="423"/>
      <c r="UBZ111" s="424"/>
      <c r="UCA111" s="423"/>
      <c r="UCB111" s="554"/>
      <c r="UCC111" s="554"/>
      <c r="UCD111" s="554"/>
      <c r="UCE111" s="424"/>
      <c r="UCF111" s="422"/>
      <c r="UCG111" s="424"/>
      <c r="UCH111" s="422"/>
      <c r="UCI111" s="423"/>
      <c r="UCJ111" s="424"/>
      <c r="UCK111" s="423"/>
      <c r="UCL111" s="554"/>
      <c r="UCM111" s="554"/>
      <c r="UCN111" s="554"/>
      <c r="UCO111" s="424"/>
      <c r="UCP111" s="422"/>
      <c r="UCQ111" s="424"/>
      <c r="UCR111" s="422"/>
      <c r="UCS111" s="423"/>
      <c r="UCT111" s="424"/>
      <c r="UCU111" s="423"/>
      <c r="UCV111" s="554"/>
      <c r="UCW111" s="554"/>
      <c r="UCX111" s="554"/>
      <c r="UCY111" s="424"/>
      <c r="UCZ111" s="422"/>
      <c r="UDA111" s="424"/>
      <c r="UDB111" s="422"/>
      <c r="UDC111" s="423"/>
      <c r="UDD111" s="424"/>
      <c r="UDE111" s="423"/>
      <c r="UDF111" s="554"/>
      <c r="UDG111" s="554"/>
      <c r="UDH111" s="554"/>
      <c r="UDI111" s="424"/>
      <c r="UDJ111" s="422"/>
      <c r="UDK111" s="424"/>
      <c r="UDL111" s="422"/>
      <c r="UDM111" s="423"/>
      <c r="UDN111" s="424"/>
      <c r="UDO111" s="423"/>
      <c r="UDP111" s="554"/>
      <c r="UDQ111" s="554"/>
      <c r="UDR111" s="554"/>
      <c r="UDS111" s="424"/>
      <c r="UDT111" s="422"/>
      <c r="UDU111" s="424"/>
      <c r="UDV111" s="422"/>
      <c r="UDW111" s="423"/>
      <c r="UDX111" s="424"/>
      <c r="UDY111" s="423"/>
      <c r="UDZ111" s="554"/>
      <c r="UEA111" s="554"/>
      <c r="UEB111" s="554"/>
      <c r="UEC111" s="424"/>
      <c r="UED111" s="422"/>
      <c r="UEE111" s="424"/>
      <c r="UEF111" s="422"/>
      <c r="UEG111" s="423"/>
      <c r="UEH111" s="424"/>
      <c r="UEI111" s="423"/>
      <c r="UEJ111" s="554"/>
      <c r="UEK111" s="554"/>
      <c r="UEL111" s="554"/>
      <c r="UEM111" s="424"/>
      <c r="UEN111" s="422"/>
      <c r="UEO111" s="424"/>
      <c r="UEP111" s="422"/>
      <c r="UEQ111" s="423"/>
      <c r="UER111" s="424"/>
      <c r="UES111" s="423"/>
      <c r="UET111" s="554"/>
      <c r="UEU111" s="554"/>
      <c r="UEV111" s="554"/>
      <c r="UEW111" s="424"/>
      <c r="UEX111" s="422"/>
      <c r="UEY111" s="424"/>
      <c r="UEZ111" s="422"/>
      <c r="UFA111" s="423"/>
      <c r="UFB111" s="424"/>
      <c r="UFC111" s="423"/>
      <c r="UFD111" s="554"/>
      <c r="UFE111" s="554"/>
      <c r="UFF111" s="554"/>
      <c r="UFG111" s="424"/>
      <c r="UFH111" s="422"/>
      <c r="UFI111" s="424"/>
      <c r="UFJ111" s="422"/>
      <c r="UFK111" s="423"/>
      <c r="UFL111" s="424"/>
      <c r="UFM111" s="423"/>
      <c r="UFN111" s="554"/>
      <c r="UFO111" s="554"/>
      <c r="UFP111" s="554"/>
      <c r="UFQ111" s="424"/>
      <c r="UFR111" s="422"/>
      <c r="UFS111" s="424"/>
      <c r="UFT111" s="422"/>
      <c r="UFU111" s="423"/>
      <c r="UFV111" s="424"/>
      <c r="UFW111" s="423"/>
      <c r="UFX111" s="554"/>
      <c r="UFY111" s="554"/>
      <c r="UFZ111" s="554"/>
      <c r="UGA111" s="424"/>
      <c r="UGB111" s="422"/>
      <c r="UGC111" s="424"/>
      <c r="UGD111" s="422"/>
      <c r="UGE111" s="423"/>
      <c r="UGF111" s="424"/>
      <c r="UGG111" s="423"/>
      <c r="UGH111" s="554"/>
      <c r="UGI111" s="554"/>
      <c r="UGJ111" s="554"/>
      <c r="UGK111" s="424"/>
      <c r="UGL111" s="422"/>
      <c r="UGM111" s="424"/>
      <c r="UGN111" s="422"/>
      <c r="UGO111" s="423"/>
      <c r="UGP111" s="424"/>
      <c r="UGQ111" s="423"/>
      <c r="UGR111" s="554"/>
      <c r="UGS111" s="554"/>
      <c r="UGT111" s="554"/>
      <c r="UGU111" s="424"/>
      <c r="UGV111" s="422"/>
      <c r="UGW111" s="424"/>
      <c r="UGX111" s="422"/>
      <c r="UGY111" s="423"/>
      <c r="UGZ111" s="424"/>
      <c r="UHA111" s="423"/>
      <c r="UHB111" s="554"/>
      <c r="UHC111" s="554"/>
      <c r="UHD111" s="554"/>
      <c r="UHE111" s="424"/>
      <c r="UHF111" s="422"/>
      <c r="UHG111" s="424"/>
      <c r="UHH111" s="422"/>
      <c r="UHI111" s="423"/>
      <c r="UHJ111" s="424"/>
      <c r="UHK111" s="423"/>
      <c r="UHL111" s="554"/>
      <c r="UHM111" s="554"/>
      <c r="UHN111" s="554"/>
      <c r="UHO111" s="424"/>
      <c r="UHP111" s="422"/>
      <c r="UHQ111" s="424"/>
      <c r="UHR111" s="422"/>
      <c r="UHS111" s="423"/>
      <c r="UHT111" s="424"/>
      <c r="UHU111" s="423"/>
      <c r="UHV111" s="554"/>
      <c r="UHW111" s="554"/>
      <c r="UHX111" s="554"/>
      <c r="UHY111" s="424"/>
      <c r="UHZ111" s="422"/>
      <c r="UIA111" s="424"/>
      <c r="UIB111" s="422"/>
      <c r="UIC111" s="423"/>
      <c r="UID111" s="424"/>
      <c r="UIE111" s="423"/>
      <c r="UIF111" s="554"/>
      <c r="UIG111" s="554"/>
      <c r="UIH111" s="554"/>
      <c r="UII111" s="424"/>
      <c r="UIJ111" s="422"/>
      <c r="UIK111" s="424"/>
      <c r="UIL111" s="422"/>
      <c r="UIM111" s="423"/>
      <c r="UIN111" s="424"/>
      <c r="UIO111" s="423"/>
      <c r="UIP111" s="554"/>
      <c r="UIQ111" s="554"/>
      <c r="UIR111" s="554"/>
      <c r="UIS111" s="424"/>
      <c r="UIT111" s="422"/>
      <c r="UIU111" s="424"/>
      <c r="UIV111" s="422"/>
      <c r="UIW111" s="423"/>
      <c r="UIX111" s="424"/>
      <c r="UIY111" s="423"/>
      <c r="UIZ111" s="554"/>
      <c r="UJA111" s="554"/>
      <c r="UJB111" s="554"/>
      <c r="UJC111" s="424"/>
      <c r="UJD111" s="422"/>
      <c r="UJE111" s="424"/>
      <c r="UJF111" s="422"/>
      <c r="UJG111" s="423"/>
      <c r="UJH111" s="424"/>
      <c r="UJI111" s="423"/>
      <c r="UJJ111" s="554"/>
      <c r="UJK111" s="554"/>
      <c r="UJL111" s="554"/>
      <c r="UJM111" s="424"/>
      <c r="UJN111" s="422"/>
      <c r="UJO111" s="424"/>
      <c r="UJP111" s="422"/>
      <c r="UJQ111" s="423"/>
      <c r="UJR111" s="424"/>
      <c r="UJS111" s="423"/>
      <c r="UJT111" s="554"/>
      <c r="UJU111" s="554"/>
      <c r="UJV111" s="554"/>
      <c r="UJW111" s="424"/>
      <c r="UJX111" s="422"/>
      <c r="UJY111" s="424"/>
      <c r="UJZ111" s="422"/>
      <c r="UKA111" s="423"/>
      <c r="UKB111" s="424"/>
      <c r="UKC111" s="423"/>
      <c r="UKD111" s="554"/>
      <c r="UKE111" s="554"/>
      <c r="UKF111" s="554"/>
      <c r="UKG111" s="424"/>
      <c r="UKH111" s="422"/>
      <c r="UKI111" s="424"/>
      <c r="UKJ111" s="422"/>
      <c r="UKK111" s="423"/>
      <c r="UKL111" s="424"/>
      <c r="UKM111" s="423"/>
      <c r="UKN111" s="554"/>
      <c r="UKO111" s="554"/>
      <c r="UKP111" s="554"/>
      <c r="UKQ111" s="424"/>
      <c r="UKR111" s="422"/>
      <c r="UKS111" s="424"/>
      <c r="UKT111" s="422"/>
      <c r="UKU111" s="423"/>
      <c r="UKV111" s="424"/>
      <c r="UKW111" s="423"/>
      <c r="UKX111" s="554"/>
      <c r="UKY111" s="554"/>
      <c r="UKZ111" s="554"/>
      <c r="ULA111" s="424"/>
      <c r="ULB111" s="422"/>
      <c r="ULC111" s="424"/>
      <c r="ULD111" s="422"/>
      <c r="ULE111" s="423"/>
      <c r="ULF111" s="424"/>
      <c r="ULG111" s="423"/>
      <c r="ULH111" s="554"/>
      <c r="ULI111" s="554"/>
      <c r="ULJ111" s="554"/>
      <c r="ULK111" s="424"/>
      <c r="ULL111" s="422"/>
      <c r="ULM111" s="424"/>
      <c r="ULN111" s="422"/>
      <c r="ULO111" s="423"/>
      <c r="ULP111" s="424"/>
      <c r="ULQ111" s="423"/>
      <c r="ULR111" s="554"/>
      <c r="ULS111" s="554"/>
      <c r="ULT111" s="554"/>
      <c r="ULU111" s="424"/>
      <c r="ULV111" s="422"/>
      <c r="ULW111" s="424"/>
      <c r="ULX111" s="422"/>
      <c r="ULY111" s="423"/>
      <c r="ULZ111" s="424"/>
      <c r="UMA111" s="423"/>
      <c r="UMB111" s="554"/>
      <c r="UMC111" s="554"/>
      <c r="UMD111" s="554"/>
      <c r="UME111" s="424"/>
      <c r="UMF111" s="422"/>
      <c r="UMG111" s="424"/>
      <c r="UMH111" s="422"/>
      <c r="UMI111" s="423"/>
      <c r="UMJ111" s="424"/>
      <c r="UMK111" s="423"/>
      <c r="UML111" s="554"/>
      <c r="UMM111" s="554"/>
      <c r="UMN111" s="554"/>
      <c r="UMO111" s="424"/>
      <c r="UMP111" s="422"/>
      <c r="UMQ111" s="424"/>
      <c r="UMR111" s="422"/>
      <c r="UMS111" s="423"/>
      <c r="UMT111" s="424"/>
      <c r="UMU111" s="423"/>
      <c r="UMV111" s="554"/>
      <c r="UMW111" s="554"/>
      <c r="UMX111" s="554"/>
      <c r="UMY111" s="424"/>
      <c r="UMZ111" s="422"/>
      <c r="UNA111" s="424"/>
      <c r="UNB111" s="422"/>
      <c r="UNC111" s="423"/>
      <c r="UND111" s="424"/>
      <c r="UNE111" s="423"/>
      <c r="UNF111" s="554"/>
      <c r="UNG111" s="554"/>
      <c r="UNH111" s="554"/>
      <c r="UNI111" s="424"/>
      <c r="UNJ111" s="422"/>
      <c r="UNK111" s="424"/>
      <c r="UNL111" s="422"/>
      <c r="UNM111" s="423"/>
      <c r="UNN111" s="424"/>
      <c r="UNO111" s="423"/>
      <c r="UNP111" s="554"/>
      <c r="UNQ111" s="554"/>
      <c r="UNR111" s="554"/>
      <c r="UNS111" s="424"/>
      <c r="UNT111" s="422"/>
      <c r="UNU111" s="424"/>
      <c r="UNV111" s="422"/>
      <c r="UNW111" s="423"/>
      <c r="UNX111" s="424"/>
      <c r="UNY111" s="423"/>
      <c r="UNZ111" s="554"/>
      <c r="UOA111" s="554"/>
      <c r="UOB111" s="554"/>
      <c r="UOC111" s="424"/>
      <c r="UOD111" s="422"/>
      <c r="UOE111" s="424"/>
      <c r="UOF111" s="422"/>
      <c r="UOG111" s="423"/>
      <c r="UOH111" s="424"/>
      <c r="UOI111" s="423"/>
      <c r="UOJ111" s="554"/>
      <c r="UOK111" s="554"/>
      <c r="UOL111" s="554"/>
      <c r="UOM111" s="424"/>
      <c r="UON111" s="422"/>
      <c r="UOO111" s="424"/>
      <c r="UOP111" s="422"/>
      <c r="UOQ111" s="423"/>
      <c r="UOR111" s="424"/>
      <c r="UOS111" s="423"/>
      <c r="UOT111" s="554"/>
      <c r="UOU111" s="554"/>
      <c r="UOV111" s="554"/>
      <c r="UOW111" s="424"/>
      <c r="UOX111" s="422"/>
      <c r="UOY111" s="424"/>
      <c r="UOZ111" s="422"/>
      <c r="UPA111" s="423"/>
      <c r="UPB111" s="424"/>
      <c r="UPC111" s="423"/>
      <c r="UPD111" s="554"/>
      <c r="UPE111" s="554"/>
      <c r="UPF111" s="554"/>
      <c r="UPG111" s="424"/>
      <c r="UPH111" s="422"/>
      <c r="UPI111" s="424"/>
      <c r="UPJ111" s="422"/>
      <c r="UPK111" s="423"/>
      <c r="UPL111" s="424"/>
      <c r="UPM111" s="423"/>
      <c r="UPN111" s="554"/>
      <c r="UPO111" s="554"/>
      <c r="UPP111" s="554"/>
      <c r="UPQ111" s="424"/>
      <c r="UPR111" s="422"/>
      <c r="UPS111" s="424"/>
      <c r="UPT111" s="422"/>
      <c r="UPU111" s="423"/>
      <c r="UPV111" s="424"/>
      <c r="UPW111" s="423"/>
      <c r="UPX111" s="554"/>
      <c r="UPY111" s="554"/>
      <c r="UPZ111" s="554"/>
      <c r="UQA111" s="424"/>
      <c r="UQB111" s="422"/>
      <c r="UQC111" s="424"/>
      <c r="UQD111" s="422"/>
      <c r="UQE111" s="423"/>
      <c r="UQF111" s="424"/>
      <c r="UQG111" s="423"/>
      <c r="UQH111" s="554"/>
      <c r="UQI111" s="554"/>
      <c r="UQJ111" s="554"/>
      <c r="UQK111" s="424"/>
      <c r="UQL111" s="422"/>
      <c r="UQM111" s="424"/>
      <c r="UQN111" s="422"/>
      <c r="UQO111" s="423"/>
      <c r="UQP111" s="424"/>
      <c r="UQQ111" s="423"/>
      <c r="UQR111" s="554"/>
      <c r="UQS111" s="554"/>
      <c r="UQT111" s="554"/>
      <c r="UQU111" s="424"/>
      <c r="UQV111" s="422"/>
      <c r="UQW111" s="424"/>
      <c r="UQX111" s="422"/>
      <c r="UQY111" s="423"/>
      <c r="UQZ111" s="424"/>
      <c r="URA111" s="423"/>
      <c r="URB111" s="554"/>
      <c r="URC111" s="554"/>
      <c r="URD111" s="554"/>
      <c r="URE111" s="424"/>
      <c r="URF111" s="422"/>
      <c r="URG111" s="424"/>
      <c r="URH111" s="422"/>
      <c r="URI111" s="423"/>
      <c r="URJ111" s="424"/>
      <c r="URK111" s="423"/>
      <c r="URL111" s="554"/>
      <c r="URM111" s="554"/>
      <c r="URN111" s="554"/>
      <c r="URO111" s="424"/>
      <c r="URP111" s="422"/>
      <c r="URQ111" s="424"/>
      <c r="URR111" s="422"/>
      <c r="URS111" s="423"/>
      <c r="URT111" s="424"/>
      <c r="URU111" s="423"/>
      <c r="URV111" s="554"/>
      <c r="URW111" s="554"/>
      <c r="URX111" s="554"/>
      <c r="URY111" s="424"/>
      <c r="URZ111" s="422"/>
      <c r="USA111" s="424"/>
      <c r="USB111" s="422"/>
      <c r="USC111" s="423"/>
      <c r="USD111" s="424"/>
      <c r="USE111" s="423"/>
      <c r="USF111" s="554"/>
      <c r="USG111" s="554"/>
      <c r="USH111" s="554"/>
      <c r="USI111" s="424"/>
      <c r="USJ111" s="422"/>
      <c r="USK111" s="424"/>
      <c r="USL111" s="422"/>
      <c r="USM111" s="423"/>
      <c r="USN111" s="424"/>
      <c r="USO111" s="423"/>
      <c r="USP111" s="554"/>
      <c r="USQ111" s="554"/>
      <c r="USR111" s="554"/>
      <c r="USS111" s="424"/>
      <c r="UST111" s="422"/>
      <c r="USU111" s="424"/>
      <c r="USV111" s="422"/>
      <c r="USW111" s="423"/>
      <c r="USX111" s="424"/>
      <c r="USY111" s="423"/>
      <c r="USZ111" s="554"/>
      <c r="UTA111" s="554"/>
      <c r="UTB111" s="554"/>
      <c r="UTC111" s="424"/>
      <c r="UTD111" s="422"/>
      <c r="UTE111" s="424"/>
      <c r="UTF111" s="422"/>
      <c r="UTG111" s="423"/>
      <c r="UTH111" s="424"/>
      <c r="UTI111" s="423"/>
      <c r="UTJ111" s="554"/>
      <c r="UTK111" s="554"/>
      <c r="UTL111" s="554"/>
      <c r="UTM111" s="424"/>
      <c r="UTN111" s="422"/>
      <c r="UTO111" s="424"/>
      <c r="UTP111" s="422"/>
      <c r="UTQ111" s="423"/>
      <c r="UTR111" s="424"/>
      <c r="UTS111" s="423"/>
      <c r="UTT111" s="554"/>
      <c r="UTU111" s="554"/>
      <c r="UTV111" s="554"/>
      <c r="UTW111" s="424"/>
      <c r="UTX111" s="422"/>
      <c r="UTY111" s="424"/>
      <c r="UTZ111" s="422"/>
      <c r="UUA111" s="423"/>
      <c r="UUB111" s="424"/>
      <c r="UUC111" s="423"/>
      <c r="UUD111" s="554"/>
      <c r="UUE111" s="554"/>
      <c r="UUF111" s="554"/>
      <c r="UUG111" s="424"/>
      <c r="UUH111" s="422"/>
      <c r="UUI111" s="424"/>
      <c r="UUJ111" s="422"/>
      <c r="UUK111" s="423"/>
      <c r="UUL111" s="424"/>
      <c r="UUM111" s="423"/>
      <c r="UUN111" s="554"/>
      <c r="UUO111" s="554"/>
      <c r="UUP111" s="554"/>
      <c r="UUQ111" s="424"/>
      <c r="UUR111" s="422"/>
      <c r="UUS111" s="424"/>
      <c r="UUT111" s="422"/>
      <c r="UUU111" s="423"/>
      <c r="UUV111" s="424"/>
      <c r="UUW111" s="423"/>
      <c r="UUX111" s="554"/>
      <c r="UUY111" s="554"/>
      <c r="UUZ111" s="554"/>
      <c r="UVA111" s="424"/>
      <c r="UVB111" s="422"/>
      <c r="UVC111" s="424"/>
      <c r="UVD111" s="422"/>
      <c r="UVE111" s="423"/>
      <c r="UVF111" s="424"/>
      <c r="UVG111" s="423"/>
      <c r="UVH111" s="554"/>
      <c r="UVI111" s="554"/>
      <c r="UVJ111" s="554"/>
      <c r="UVK111" s="424"/>
      <c r="UVL111" s="422"/>
      <c r="UVM111" s="424"/>
      <c r="UVN111" s="422"/>
      <c r="UVO111" s="423"/>
      <c r="UVP111" s="424"/>
      <c r="UVQ111" s="423"/>
      <c r="UVR111" s="554"/>
      <c r="UVS111" s="554"/>
      <c r="UVT111" s="554"/>
      <c r="UVU111" s="424"/>
      <c r="UVV111" s="422"/>
      <c r="UVW111" s="424"/>
      <c r="UVX111" s="422"/>
      <c r="UVY111" s="423"/>
      <c r="UVZ111" s="424"/>
      <c r="UWA111" s="423"/>
      <c r="UWB111" s="554"/>
      <c r="UWC111" s="554"/>
      <c r="UWD111" s="554"/>
      <c r="UWE111" s="424"/>
      <c r="UWF111" s="422"/>
      <c r="UWG111" s="424"/>
      <c r="UWH111" s="422"/>
      <c r="UWI111" s="423"/>
      <c r="UWJ111" s="424"/>
      <c r="UWK111" s="423"/>
      <c r="UWL111" s="554"/>
      <c r="UWM111" s="554"/>
      <c r="UWN111" s="554"/>
      <c r="UWO111" s="424"/>
      <c r="UWP111" s="422"/>
      <c r="UWQ111" s="424"/>
      <c r="UWR111" s="422"/>
      <c r="UWS111" s="423"/>
      <c r="UWT111" s="424"/>
      <c r="UWU111" s="423"/>
      <c r="UWV111" s="554"/>
      <c r="UWW111" s="554"/>
      <c r="UWX111" s="554"/>
      <c r="UWY111" s="424"/>
      <c r="UWZ111" s="422"/>
      <c r="UXA111" s="424"/>
      <c r="UXB111" s="422"/>
      <c r="UXC111" s="423"/>
      <c r="UXD111" s="424"/>
      <c r="UXE111" s="423"/>
      <c r="UXF111" s="554"/>
      <c r="UXG111" s="554"/>
      <c r="UXH111" s="554"/>
      <c r="UXI111" s="424"/>
      <c r="UXJ111" s="422"/>
      <c r="UXK111" s="424"/>
      <c r="UXL111" s="422"/>
      <c r="UXM111" s="423"/>
      <c r="UXN111" s="424"/>
      <c r="UXO111" s="423"/>
      <c r="UXP111" s="554"/>
      <c r="UXQ111" s="554"/>
      <c r="UXR111" s="554"/>
      <c r="UXS111" s="424"/>
      <c r="UXT111" s="422"/>
      <c r="UXU111" s="424"/>
      <c r="UXV111" s="422"/>
      <c r="UXW111" s="423"/>
      <c r="UXX111" s="424"/>
      <c r="UXY111" s="423"/>
      <c r="UXZ111" s="554"/>
      <c r="UYA111" s="554"/>
      <c r="UYB111" s="554"/>
      <c r="UYC111" s="424"/>
      <c r="UYD111" s="422"/>
      <c r="UYE111" s="424"/>
      <c r="UYF111" s="422"/>
      <c r="UYG111" s="423"/>
      <c r="UYH111" s="424"/>
      <c r="UYI111" s="423"/>
      <c r="UYJ111" s="554"/>
      <c r="UYK111" s="554"/>
      <c r="UYL111" s="554"/>
      <c r="UYM111" s="424"/>
      <c r="UYN111" s="422"/>
      <c r="UYO111" s="424"/>
      <c r="UYP111" s="422"/>
      <c r="UYQ111" s="423"/>
      <c r="UYR111" s="424"/>
      <c r="UYS111" s="423"/>
      <c r="UYT111" s="554"/>
      <c r="UYU111" s="554"/>
      <c r="UYV111" s="554"/>
      <c r="UYW111" s="424"/>
      <c r="UYX111" s="422"/>
      <c r="UYY111" s="424"/>
      <c r="UYZ111" s="422"/>
      <c r="UZA111" s="423"/>
      <c r="UZB111" s="424"/>
      <c r="UZC111" s="423"/>
      <c r="UZD111" s="554"/>
      <c r="UZE111" s="554"/>
      <c r="UZF111" s="554"/>
      <c r="UZG111" s="424"/>
      <c r="UZH111" s="422"/>
      <c r="UZI111" s="424"/>
      <c r="UZJ111" s="422"/>
      <c r="UZK111" s="423"/>
      <c r="UZL111" s="424"/>
      <c r="UZM111" s="423"/>
      <c r="UZN111" s="554"/>
      <c r="UZO111" s="554"/>
      <c r="UZP111" s="554"/>
      <c r="UZQ111" s="424"/>
      <c r="UZR111" s="422"/>
      <c r="UZS111" s="424"/>
      <c r="UZT111" s="422"/>
      <c r="UZU111" s="423"/>
      <c r="UZV111" s="424"/>
      <c r="UZW111" s="423"/>
      <c r="UZX111" s="554"/>
      <c r="UZY111" s="554"/>
      <c r="UZZ111" s="554"/>
      <c r="VAA111" s="424"/>
      <c r="VAB111" s="422"/>
      <c r="VAC111" s="424"/>
      <c r="VAD111" s="422"/>
      <c r="VAE111" s="423"/>
      <c r="VAF111" s="424"/>
      <c r="VAG111" s="423"/>
      <c r="VAH111" s="554"/>
      <c r="VAI111" s="554"/>
      <c r="VAJ111" s="554"/>
      <c r="VAK111" s="424"/>
      <c r="VAL111" s="422"/>
      <c r="VAM111" s="424"/>
      <c r="VAN111" s="422"/>
      <c r="VAO111" s="423"/>
      <c r="VAP111" s="424"/>
      <c r="VAQ111" s="423"/>
      <c r="VAR111" s="554"/>
      <c r="VAS111" s="554"/>
      <c r="VAT111" s="554"/>
      <c r="VAU111" s="424"/>
      <c r="VAV111" s="422"/>
      <c r="VAW111" s="424"/>
      <c r="VAX111" s="422"/>
      <c r="VAY111" s="423"/>
      <c r="VAZ111" s="424"/>
      <c r="VBA111" s="423"/>
      <c r="VBB111" s="554"/>
      <c r="VBC111" s="554"/>
      <c r="VBD111" s="554"/>
      <c r="VBE111" s="424"/>
      <c r="VBF111" s="422"/>
      <c r="VBG111" s="424"/>
      <c r="VBH111" s="422"/>
      <c r="VBI111" s="423"/>
      <c r="VBJ111" s="424"/>
      <c r="VBK111" s="423"/>
      <c r="VBL111" s="554"/>
      <c r="VBM111" s="554"/>
      <c r="VBN111" s="554"/>
      <c r="VBO111" s="424"/>
      <c r="VBP111" s="422"/>
      <c r="VBQ111" s="424"/>
      <c r="VBR111" s="422"/>
      <c r="VBS111" s="423"/>
      <c r="VBT111" s="424"/>
      <c r="VBU111" s="423"/>
      <c r="VBV111" s="554"/>
      <c r="VBW111" s="554"/>
      <c r="VBX111" s="554"/>
      <c r="VBY111" s="424"/>
      <c r="VBZ111" s="422"/>
      <c r="VCA111" s="424"/>
      <c r="VCB111" s="422"/>
      <c r="VCC111" s="423"/>
      <c r="VCD111" s="424"/>
      <c r="VCE111" s="423"/>
      <c r="VCF111" s="554"/>
      <c r="VCG111" s="554"/>
      <c r="VCH111" s="554"/>
      <c r="VCI111" s="424"/>
      <c r="VCJ111" s="422"/>
      <c r="VCK111" s="424"/>
      <c r="VCL111" s="422"/>
      <c r="VCM111" s="423"/>
      <c r="VCN111" s="424"/>
      <c r="VCO111" s="423"/>
      <c r="VCP111" s="554"/>
      <c r="VCQ111" s="554"/>
      <c r="VCR111" s="554"/>
      <c r="VCS111" s="424"/>
      <c r="VCT111" s="422"/>
      <c r="VCU111" s="424"/>
      <c r="VCV111" s="422"/>
      <c r="VCW111" s="423"/>
      <c r="VCX111" s="424"/>
      <c r="VCY111" s="423"/>
      <c r="VCZ111" s="554"/>
      <c r="VDA111" s="554"/>
      <c r="VDB111" s="554"/>
      <c r="VDC111" s="424"/>
      <c r="VDD111" s="422"/>
      <c r="VDE111" s="424"/>
      <c r="VDF111" s="422"/>
      <c r="VDG111" s="423"/>
      <c r="VDH111" s="424"/>
      <c r="VDI111" s="423"/>
      <c r="VDJ111" s="554"/>
      <c r="VDK111" s="554"/>
      <c r="VDL111" s="554"/>
      <c r="VDM111" s="424"/>
      <c r="VDN111" s="422"/>
      <c r="VDO111" s="424"/>
      <c r="VDP111" s="422"/>
      <c r="VDQ111" s="423"/>
      <c r="VDR111" s="424"/>
      <c r="VDS111" s="423"/>
      <c r="VDT111" s="554"/>
      <c r="VDU111" s="554"/>
      <c r="VDV111" s="554"/>
      <c r="VDW111" s="424"/>
      <c r="VDX111" s="422"/>
      <c r="VDY111" s="424"/>
      <c r="VDZ111" s="422"/>
      <c r="VEA111" s="423"/>
      <c r="VEB111" s="424"/>
      <c r="VEC111" s="423"/>
      <c r="VED111" s="554"/>
      <c r="VEE111" s="554"/>
      <c r="VEF111" s="554"/>
      <c r="VEG111" s="424"/>
      <c r="VEH111" s="422"/>
      <c r="VEI111" s="424"/>
      <c r="VEJ111" s="422"/>
      <c r="VEK111" s="423"/>
      <c r="VEL111" s="424"/>
      <c r="VEM111" s="423"/>
      <c r="VEN111" s="554"/>
      <c r="VEO111" s="554"/>
      <c r="VEP111" s="554"/>
      <c r="VEQ111" s="424"/>
      <c r="VER111" s="422"/>
      <c r="VES111" s="424"/>
      <c r="VET111" s="422"/>
      <c r="VEU111" s="423"/>
      <c r="VEV111" s="424"/>
      <c r="VEW111" s="423"/>
      <c r="VEX111" s="554"/>
      <c r="VEY111" s="554"/>
      <c r="VEZ111" s="554"/>
      <c r="VFA111" s="424"/>
      <c r="VFB111" s="422"/>
      <c r="VFC111" s="424"/>
      <c r="VFD111" s="422"/>
      <c r="VFE111" s="423"/>
      <c r="VFF111" s="424"/>
      <c r="VFG111" s="423"/>
      <c r="VFH111" s="554"/>
      <c r="VFI111" s="554"/>
      <c r="VFJ111" s="554"/>
      <c r="VFK111" s="424"/>
      <c r="VFL111" s="422"/>
      <c r="VFM111" s="424"/>
      <c r="VFN111" s="422"/>
      <c r="VFO111" s="423"/>
      <c r="VFP111" s="424"/>
      <c r="VFQ111" s="423"/>
      <c r="VFR111" s="554"/>
      <c r="VFS111" s="554"/>
      <c r="VFT111" s="554"/>
      <c r="VFU111" s="424"/>
      <c r="VFV111" s="422"/>
      <c r="VFW111" s="424"/>
      <c r="VFX111" s="422"/>
      <c r="VFY111" s="423"/>
      <c r="VFZ111" s="424"/>
      <c r="VGA111" s="423"/>
      <c r="VGB111" s="554"/>
      <c r="VGC111" s="554"/>
      <c r="VGD111" s="554"/>
      <c r="VGE111" s="424"/>
      <c r="VGF111" s="422"/>
      <c r="VGG111" s="424"/>
      <c r="VGH111" s="422"/>
      <c r="VGI111" s="423"/>
      <c r="VGJ111" s="424"/>
      <c r="VGK111" s="423"/>
      <c r="VGL111" s="554"/>
      <c r="VGM111" s="554"/>
      <c r="VGN111" s="554"/>
      <c r="VGO111" s="424"/>
      <c r="VGP111" s="422"/>
      <c r="VGQ111" s="424"/>
      <c r="VGR111" s="422"/>
      <c r="VGS111" s="423"/>
      <c r="VGT111" s="424"/>
      <c r="VGU111" s="423"/>
      <c r="VGV111" s="554"/>
      <c r="VGW111" s="554"/>
      <c r="VGX111" s="554"/>
      <c r="VGY111" s="424"/>
      <c r="VGZ111" s="422"/>
      <c r="VHA111" s="424"/>
      <c r="VHB111" s="422"/>
      <c r="VHC111" s="423"/>
      <c r="VHD111" s="424"/>
      <c r="VHE111" s="423"/>
      <c r="VHF111" s="554"/>
      <c r="VHG111" s="554"/>
      <c r="VHH111" s="554"/>
      <c r="VHI111" s="424"/>
      <c r="VHJ111" s="422"/>
      <c r="VHK111" s="424"/>
      <c r="VHL111" s="422"/>
      <c r="VHM111" s="423"/>
      <c r="VHN111" s="424"/>
      <c r="VHO111" s="423"/>
      <c r="VHP111" s="554"/>
      <c r="VHQ111" s="554"/>
      <c r="VHR111" s="554"/>
      <c r="VHS111" s="424"/>
      <c r="VHT111" s="422"/>
      <c r="VHU111" s="424"/>
      <c r="VHV111" s="422"/>
      <c r="VHW111" s="423"/>
      <c r="VHX111" s="424"/>
      <c r="VHY111" s="423"/>
      <c r="VHZ111" s="554"/>
      <c r="VIA111" s="554"/>
      <c r="VIB111" s="554"/>
      <c r="VIC111" s="424"/>
      <c r="VID111" s="422"/>
      <c r="VIE111" s="424"/>
      <c r="VIF111" s="422"/>
      <c r="VIG111" s="423"/>
      <c r="VIH111" s="424"/>
      <c r="VII111" s="423"/>
      <c r="VIJ111" s="554"/>
      <c r="VIK111" s="554"/>
      <c r="VIL111" s="554"/>
      <c r="VIM111" s="424"/>
      <c r="VIN111" s="422"/>
      <c r="VIO111" s="424"/>
      <c r="VIP111" s="422"/>
      <c r="VIQ111" s="423"/>
      <c r="VIR111" s="424"/>
      <c r="VIS111" s="423"/>
      <c r="VIT111" s="554"/>
      <c r="VIU111" s="554"/>
      <c r="VIV111" s="554"/>
      <c r="VIW111" s="424"/>
      <c r="VIX111" s="422"/>
      <c r="VIY111" s="424"/>
      <c r="VIZ111" s="422"/>
      <c r="VJA111" s="423"/>
      <c r="VJB111" s="424"/>
      <c r="VJC111" s="423"/>
      <c r="VJD111" s="554"/>
      <c r="VJE111" s="554"/>
      <c r="VJF111" s="554"/>
      <c r="VJG111" s="424"/>
      <c r="VJH111" s="422"/>
      <c r="VJI111" s="424"/>
      <c r="VJJ111" s="422"/>
      <c r="VJK111" s="423"/>
      <c r="VJL111" s="424"/>
      <c r="VJM111" s="423"/>
      <c r="VJN111" s="554"/>
      <c r="VJO111" s="554"/>
      <c r="VJP111" s="554"/>
      <c r="VJQ111" s="424"/>
      <c r="VJR111" s="422"/>
      <c r="VJS111" s="424"/>
      <c r="VJT111" s="422"/>
      <c r="VJU111" s="423"/>
      <c r="VJV111" s="424"/>
      <c r="VJW111" s="423"/>
      <c r="VJX111" s="554"/>
      <c r="VJY111" s="554"/>
      <c r="VJZ111" s="554"/>
      <c r="VKA111" s="424"/>
      <c r="VKB111" s="422"/>
      <c r="VKC111" s="424"/>
      <c r="VKD111" s="422"/>
      <c r="VKE111" s="423"/>
      <c r="VKF111" s="424"/>
      <c r="VKG111" s="423"/>
      <c r="VKH111" s="554"/>
      <c r="VKI111" s="554"/>
      <c r="VKJ111" s="554"/>
      <c r="VKK111" s="424"/>
      <c r="VKL111" s="422"/>
      <c r="VKM111" s="424"/>
      <c r="VKN111" s="422"/>
      <c r="VKO111" s="423"/>
      <c r="VKP111" s="424"/>
      <c r="VKQ111" s="423"/>
      <c r="VKR111" s="554"/>
      <c r="VKS111" s="554"/>
      <c r="VKT111" s="554"/>
      <c r="VKU111" s="424"/>
      <c r="VKV111" s="422"/>
      <c r="VKW111" s="424"/>
      <c r="VKX111" s="422"/>
      <c r="VKY111" s="423"/>
      <c r="VKZ111" s="424"/>
      <c r="VLA111" s="423"/>
      <c r="VLB111" s="554"/>
      <c r="VLC111" s="554"/>
      <c r="VLD111" s="554"/>
      <c r="VLE111" s="424"/>
      <c r="VLF111" s="422"/>
      <c r="VLG111" s="424"/>
      <c r="VLH111" s="422"/>
      <c r="VLI111" s="423"/>
      <c r="VLJ111" s="424"/>
      <c r="VLK111" s="423"/>
      <c r="VLL111" s="554"/>
      <c r="VLM111" s="554"/>
      <c r="VLN111" s="554"/>
      <c r="VLO111" s="424"/>
      <c r="VLP111" s="422"/>
      <c r="VLQ111" s="424"/>
      <c r="VLR111" s="422"/>
      <c r="VLS111" s="423"/>
      <c r="VLT111" s="424"/>
      <c r="VLU111" s="423"/>
      <c r="VLV111" s="554"/>
      <c r="VLW111" s="554"/>
      <c r="VLX111" s="554"/>
      <c r="VLY111" s="424"/>
      <c r="VLZ111" s="422"/>
      <c r="VMA111" s="424"/>
      <c r="VMB111" s="422"/>
      <c r="VMC111" s="423"/>
      <c r="VMD111" s="424"/>
      <c r="VME111" s="423"/>
      <c r="VMF111" s="554"/>
      <c r="VMG111" s="554"/>
      <c r="VMH111" s="554"/>
      <c r="VMI111" s="424"/>
      <c r="VMJ111" s="422"/>
      <c r="VMK111" s="424"/>
      <c r="VML111" s="422"/>
      <c r="VMM111" s="423"/>
      <c r="VMN111" s="424"/>
      <c r="VMO111" s="423"/>
      <c r="VMP111" s="554"/>
      <c r="VMQ111" s="554"/>
      <c r="VMR111" s="554"/>
      <c r="VMS111" s="424"/>
      <c r="VMT111" s="422"/>
      <c r="VMU111" s="424"/>
      <c r="VMV111" s="422"/>
      <c r="VMW111" s="423"/>
      <c r="VMX111" s="424"/>
      <c r="VMY111" s="423"/>
      <c r="VMZ111" s="554"/>
      <c r="VNA111" s="554"/>
      <c r="VNB111" s="554"/>
      <c r="VNC111" s="424"/>
      <c r="VND111" s="422"/>
      <c r="VNE111" s="424"/>
      <c r="VNF111" s="422"/>
      <c r="VNG111" s="423"/>
      <c r="VNH111" s="424"/>
      <c r="VNI111" s="423"/>
      <c r="VNJ111" s="554"/>
      <c r="VNK111" s="554"/>
      <c r="VNL111" s="554"/>
      <c r="VNM111" s="424"/>
      <c r="VNN111" s="422"/>
      <c r="VNO111" s="424"/>
      <c r="VNP111" s="422"/>
      <c r="VNQ111" s="423"/>
      <c r="VNR111" s="424"/>
      <c r="VNS111" s="423"/>
      <c r="VNT111" s="554"/>
      <c r="VNU111" s="554"/>
      <c r="VNV111" s="554"/>
      <c r="VNW111" s="424"/>
      <c r="VNX111" s="422"/>
      <c r="VNY111" s="424"/>
      <c r="VNZ111" s="422"/>
      <c r="VOA111" s="423"/>
      <c r="VOB111" s="424"/>
      <c r="VOC111" s="423"/>
      <c r="VOD111" s="554"/>
      <c r="VOE111" s="554"/>
      <c r="VOF111" s="554"/>
      <c r="VOG111" s="424"/>
      <c r="VOH111" s="422"/>
      <c r="VOI111" s="424"/>
      <c r="VOJ111" s="422"/>
      <c r="VOK111" s="423"/>
      <c r="VOL111" s="424"/>
      <c r="VOM111" s="423"/>
      <c r="VON111" s="554"/>
      <c r="VOO111" s="554"/>
      <c r="VOP111" s="554"/>
      <c r="VOQ111" s="424"/>
      <c r="VOR111" s="422"/>
      <c r="VOS111" s="424"/>
      <c r="VOT111" s="422"/>
      <c r="VOU111" s="423"/>
      <c r="VOV111" s="424"/>
      <c r="VOW111" s="423"/>
      <c r="VOX111" s="554"/>
      <c r="VOY111" s="554"/>
      <c r="VOZ111" s="554"/>
      <c r="VPA111" s="424"/>
      <c r="VPB111" s="422"/>
      <c r="VPC111" s="424"/>
      <c r="VPD111" s="422"/>
      <c r="VPE111" s="423"/>
      <c r="VPF111" s="424"/>
      <c r="VPG111" s="423"/>
      <c r="VPH111" s="554"/>
      <c r="VPI111" s="554"/>
      <c r="VPJ111" s="554"/>
      <c r="VPK111" s="424"/>
      <c r="VPL111" s="422"/>
      <c r="VPM111" s="424"/>
      <c r="VPN111" s="422"/>
      <c r="VPO111" s="423"/>
      <c r="VPP111" s="424"/>
      <c r="VPQ111" s="423"/>
      <c r="VPR111" s="554"/>
      <c r="VPS111" s="554"/>
      <c r="VPT111" s="554"/>
      <c r="VPU111" s="424"/>
      <c r="VPV111" s="422"/>
      <c r="VPW111" s="424"/>
      <c r="VPX111" s="422"/>
      <c r="VPY111" s="423"/>
      <c r="VPZ111" s="424"/>
      <c r="VQA111" s="423"/>
      <c r="VQB111" s="554"/>
      <c r="VQC111" s="554"/>
      <c r="VQD111" s="554"/>
      <c r="VQE111" s="424"/>
      <c r="VQF111" s="422"/>
      <c r="VQG111" s="424"/>
      <c r="VQH111" s="422"/>
      <c r="VQI111" s="423"/>
      <c r="VQJ111" s="424"/>
      <c r="VQK111" s="423"/>
      <c r="VQL111" s="554"/>
      <c r="VQM111" s="554"/>
      <c r="VQN111" s="554"/>
      <c r="VQO111" s="424"/>
      <c r="VQP111" s="422"/>
      <c r="VQQ111" s="424"/>
      <c r="VQR111" s="422"/>
      <c r="VQS111" s="423"/>
      <c r="VQT111" s="424"/>
      <c r="VQU111" s="423"/>
      <c r="VQV111" s="554"/>
      <c r="VQW111" s="554"/>
      <c r="VQX111" s="554"/>
      <c r="VQY111" s="424"/>
      <c r="VQZ111" s="422"/>
      <c r="VRA111" s="424"/>
      <c r="VRB111" s="422"/>
      <c r="VRC111" s="423"/>
      <c r="VRD111" s="424"/>
      <c r="VRE111" s="423"/>
      <c r="VRF111" s="554"/>
      <c r="VRG111" s="554"/>
      <c r="VRH111" s="554"/>
      <c r="VRI111" s="424"/>
      <c r="VRJ111" s="422"/>
      <c r="VRK111" s="424"/>
      <c r="VRL111" s="422"/>
      <c r="VRM111" s="423"/>
      <c r="VRN111" s="424"/>
      <c r="VRO111" s="423"/>
      <c r="VRP111" s="554"/>
      <c r="VRQ111" s="554"/>
      <c r="VRR111" s="554"/>
      <c r="VRS111" s="424"/>
      <c r="VRT111" s="422"/>
      <c r="VRU111" s="424"/>
      <c r="VRV111" s="422"/>
      <c r="VRW111" s="423"/>
      <c r="VRX111" s="424"/>
      <c r="VRY111" s="423"/>
      <c r="VRZ111" s="554"/>
      <c r="VSA111" s="554"/>
      <c r="VSB111" s="554"/>
      <c r="VSC111" s="424"/>
      <c r="VSD111" s="422"/>
      <c r="VSE111" s="424"/>
      <c r="VSF111" s="422"/>
      <c r="VSG111" s="423"/>
      <c r="VSH111" s="424"/>
      <c r="VSI111" s="423"/>
      <c r="VSJ111" s="554"/>
      <c r="VSK111" s="554"/>
      <c r="VSL111" s="554"/>
      <c r="VSM111" s="424"/>
      <c r="VSN111" s="422"/>
      <c r="VSO111" s="424"/>
      <c r="VSP111" s="422"/>
      <c r="VSQ111" s="423"/>
      <c r="VSR111" s="424"/>
      <c r="VSS111" s="423"/>
      <c r="VST111" s="554"/>
      <c r="VSU111" s="554"/>
      <c r="VSV111" s="554"/>
      <c r="VSW111" s="424"/>
      <c r="VSX111" s="422"/>
      <c r="VSY111" s="424"/>
      <c r="VSZ111" s="422"/>
      <c r="VTA111" s="423"/>
      <c r="VTB111" s="424"/>
      <c r="VTC111" s="423"/>
      <c r="VTD111" s="554"/>
      <c r="VTE111" s="554"/>
      <c r="VTF111" s="554"/>
      <c r="VTG111" s="424"/>
      <c r="VTH111" s="422"/>
      <c r="VTI111" s="424"/>
      <c r="VTJ111" s="422"/>
      <c r="VTK111" s="423"/>
      <c r="VTL111" s="424"/>
      <c r="VTM111" s="423"/>
      <c r="VTN111" s="554"/>
      <c r="VTO111" s="554"/>
      <c r="VTP111" s="554"/>
      <c r="VTQ111" s="424"/>
      <c r="VTR111" s="422"/>
      <c r="VTS111" s="424"/>
      <c r="VTT111" s="422"/>
      <c r="VTU111" s="423"/>
      <c r="VTV111" s="424"/>
      <c r="VTW111" s="423"/>
      <c r="VTX111" s="554"/>
      <c r="VTY111" s="554"/>
      <c r="VTZ111" s="554"/>
      <c r="VUA111" s="424"/>
      <c r="VUB111" s="422"/>
      <c r="VUC111" s="424"/>
      <c r="VUD111" s="422"/>
      <c r="VUE111" s="423"/>
      <c r="VUF111" s="424"/>
      <c r="VUG111" s="423"/>
      <c r="VUH111" s="554"/>
      <c r="VUI111" s="554"/>
      <c r="VUJ111" s="554"/>
      <c r="VUK111" s="424"/>
      <c r="VUL111" s="422"/>
      <c r="VUM111" s="424"/>
      <c r="VUN111" s="422"/>
      <c r="VUO111" s="423"/>
      <c r="VUP111" s="424"/>
      <c r="VUQ111" s="423"/>
      <c r="VUR111" s="554"/>
      <c r="VUS111" s="554"/>
      <c r="VUT111" s="554"/>
      <c r="VUU111" s="424"/>
      <c r="VUV111" s="422"/>
      <c r="VUW111" s="424"/>
      <c r="VUX111" s="422"/>
      <c r="VUY111" s="423"/>
      <c r="VUZ111" s="424"/>
      <c r="VVA111" s="423"/>
      <c r="VVB111" s="554"/>
      <c r="VVC111" s="554"/>
      <c r="VVD111" s="554"/>
      <c r="VVE111" s="424"/>
      <c r="VVF111" s="422"/>
      <c r="VVG111" s="424"/>
      <c r="VVH111" s="422"/>
      <c r="VVI111" s="423"/>
      <c r="VVJ111" s="424"/>
      <c r="VVK111" s="423"/>
      <c r="VVL111" s="554"/>
      <c r="VVM111" s="554"/>
      <c r="VVN111" s="554"/>
      <c r="VVO111" s="424"/>
      <c r="VVP111" s="422"/>
      <c r="VVQ111" s="424"/>
      <c r="VVR111" s="422"/>
      <c r="VVS111" s="423"/>
      <c r="VVT111" s="424"/>
      <c r="VVU111" s="423"/>
      <c r="VVV111" s="554"/>
      <c r="VVW111" s="554"/>
      <c r="VVX111" s="554"/>
      <c r="VVY111" s="424"/>
      <c r="VVZ111" s="422"/>
      <c r="VWA111" s="424"/>
      <c r="VWB111" s="422"/>
      <c r="VWC111" s="423"/>
      <c r="VWD111" s="424"/>
      <c r="VWE111" s="423"/>
      <c r="VWF111" s="554"/>
      <c r="VWG111" s="554"/>
      <c r="VWH111" s="554"/>
      <c r="VWI111" s="424"/>
      <c r="VWJ111" s="422"/>
      <c r="VWK111" s="424"/>
      <c r="VWL111" s="422"/>
      <c r="VWM111" s="423"/>
      <c r="VWN111" s="424"/>
      <c r="VWO111" s="423"/>
      <c r="VWP111" s="554"/>
      <c r="VWQ111" s="554"/>
      <c r="VWR111" s="554"/>
      <c r="VWS111" s="424"/>
      <c r="VWT111" s="422"/>
      <c r="VWU111" s="424"/>
      <c r="VWV111" s="422"/>
      <c r="VWW111" s="423"/>
      <c r="VWX111" s="424"/>
      <c r="VWY111" s="423"/>
      <c r="VWZ111" s="554"/>
      <c r="VXA111" s="554"/>
      <c r="VXB111" s="554"/>
      <c r="VXC111" s="424"/>
      <c r="VXD111" s="422"/>
      <c r="VXE111" s="424"/>
      <c r="VXF111" s="422"/>
      <c r="VXG111" s="423"/>
      <c r="VXH111" s="424"/>
      <c r="VXI111" s="423"/>
      <c r="VXJ111" s="554"/>
      <c r="VXK111" s="554"/>
      <c r="VXL111" s="554"/>
      <c r="VXM111" s="424"/>
      <c r="VXN111" s="422"/>
      <c r="VXO111" s="424"/>
      <c r="VXP111" s="422"/>
      <c r="VXQ111" s="423"/>
      <c r="VXR111" s="424"/>
      <c r="VXS111" s="423"/>
      <c r="VXT111" s="554"/>
      <c r="VXU111" s="554"/>
      <c r="VXV111" s="554"/>
      <c r="VXW111" s="424"/>
      <c r="VXX111" s="422"/>
      <c r="VXY111" s="424"/>
      <c r="VXZ111" s="422"/>
      <c r="VYA111" s="423"/>
      <c r="VYB111" s="424"/>
      <c r="VYC111" s="423"/>
      <c r="VYD111" s="554"/>
      <c r="VYE111" s="554"/>
      <c r="VYF111" s="554"/>
      <c r="VYG111" s="424"/>
      <c r="VYH111" s="422"/>
      <c r="VYI111" s="424"/>
      <c r="VYJ111" s="422"/>
      <c r="VYK111" s="423"/>
      <c r="VYL111" s="424"/>
      <c r="VYM111" s="423"/>
      <c r="VYN111" s="554"/>
      <c r="VYO111" s="554"/>
      <c r="VYP111" s="554"/>
      <c r="VYQ111" s="424"/>
      <c r="VYR111" s="422"/>
      <c r="VYS111" s="424"/>
      <c r="VYT111" s="422"/>
      <c r="VYU111" s="423"/>
      <c r="VYV111" s="424"/>
      <c r="VYW111" s="423"/>
      <c r="VYX111" s="554"/>
      <c r="VYY111" s="554"/>
      <c r="VYZ111" s="554"/>
      <c r="VZA111" s="424"/>
      <c r="VZB111" s="422"/>
      <c r="VZC111" s="424"/>
      <c r="VZD111" s="422"/>
      <c r="VZE111" s="423"/>
      <c r="VZF111" s="424"/>
      <c r="VZG111" s="423"/>
      <c r="VZH111" s="554"/>
      <c r="VZI111" s="554"/>
      <c r="VZJ111" s="554"/>
      <c r="VZK111" s="424"/>
      <c r="VZL111" s="422"/>
      <c r="VZM111" s="424"/>
      <c r="VZN111" s="422"/>
      <c r="VZO111" s="423"/>
      <c r="VZP111" s="424"/>
      <c r="VZQ111" s="423"/>
      <c r="VZR111" s="554"/>
      <c r="VZS111" s="554"/>
      <c r="VZT111" s="554"/>
      <c r="VZU111" s="424"/>
      <c r="VZV111" s="422"/>
      <c r="VZW111" s="424"/>
      <c r="VZX111" s="422"/>
      <c r="VZY111" s="423"/>
      <c r="VZZ111" s="424"/>
      <c r="WAA111" s="423"/>
      <c r="WAB111" s="554"/>
      <c r="WAC111" s="554"/>
      <c r="WAD111" s="554"/>
      <c r="WAE111" s="424"/>
      <c r="WAF111" s="422"/>
      <c r="WAG111" s="424"/>
      <c r="WAH111" s="422"/>
      <c r="WAI111" s="423"/>
      <c r="WAJ111" s="424"/>
      <c r="WAK111" s="423"/>
      <c r="WAL111" s="554"/>
      <c r="WAM111" s="554"/>
      <c r="WAN111" s="554"/>
      <c r="WAO111" s="424"/>
      <c r="WAP111" s="422"/>
      <c r="WAQ111" s="424"/>
      <c r="WAR111" s="422"/>
      <c r="WAS111" s="423"/>
      <c r="WAT111" s="424"/>
      <c r="WAU111" s="423"/>
      <c r="WAV111" s="554"/>
      <c r="WAW111" s="554"/>
      <c r="WAX111" s="554"/>
      <c r="WAY111" s="424"/>
      <c r="WAZ111" s="422"/>
      <c r="WBA111" s="424"/>
      <c r="WBB111" s="422"/>
      <c r="WBC111" s="423"/>
      <c r="WBD111" s="424"/>
      <c r="WBE111" s="423"/>
      <c r="WBF111" s="554"/>
      <c r="WBG111" s="554"/>
      <c r="WBH111" s="554"/>
      <c r="WBI111" s="424"/>
      <c r="WBJ111" s="422"/>
      <c r="WBK111" s="424"/>
      <c r="WBL111" s="422"/>
      <c r="WBM111" s="423"/>
      <c r="WBN111" s="424"/>
      <c r="WBO111" s="423"/>
      <c r="WBP111" s="554"/>
      <c r="WBQ111" s="554"/>
      <c r="WBR111" s="554"/>
      <c r="WBS111" s="424"/>
      <c r="WBT111" s="422"/>
      <c r="WBU111" s="424"/>
      <c r="WBV111" s="422"/>
      <c r="WBW111" s="423"/>
      <c r="WBX111" s="424"/>
      <c r="WBY111" s="423"/>
      <c r="WBZ111" s="554"/>
      <c r="WCA111" s="554"/>
      <c r="WCB111" s="554"/>
      <c r="WCC111" s="424"/>
      <c r="WCD111" s="422"/>
      <c r="WCE111" s="424"/>
      <c r="WCF111" s="422"/>
      <c r="WCG111" s="423"/>
      <c r="WCH111" s="424"/>
      <c r="WCI111" s="423"/>
      <c r="WCJ111" s="554"/>
      <c r="WCK111" s="554"/>
      <c r="WCL111" s="554"/>
      <c r="WCM111" s="424"/>
      <c r="WCN111" s="422"/>
      <c r="WCO111" s="424"/>
      <c r="WCP111" s="422"/>
      <c r="WCQ111" s="423"/>
      <c r="WCR111" s="424"/>
      <c r="WCS111" s="423"/>
      <c r="WCT111" s="554"/>
      <c r="WCU111" s="554"/>
      <c r="WCV111" s="554"/>
      <c r="WCW111" s="424"/>
      <c r="WCX111" s="422"/>
      <c r="WCY111" s="424"/>
      <c r="WCZ111" s="422"/>
      <c r="WDA111" s="423"/>
      <c r="WDB111" s="424"/>
      <c r="WDC111" s="423"/>
      <c r="WDD111" s="554"/>
      <c r="WDE111" s="554"/>
      <c r="WDF111" s="554"/>
      <c r="WDG111" s="424"/>
      <c r="WDH111" s="422"/>
      <c r="WDI111" s="424"/>
      <c r="WDJ111" s="422"/>
      <c r="WDK111" s="423"/>
      <c r="WDL111" s="424"/>
      <c r="WDM111" s="423"/>
      <c r="WDN111" s="554"/>
      <c r="WDO111" s="554"/>
      <c r="WDP111" s="554"/>
      <c r="WDQ111" s="424"/>
      <c r="WDR111" s="422"/>
      <c r="WDS111" s="424"/>
      <c r="WDT111" s="422"/>
      <c r="WDU111" s="423"/>
      <c r="WDV111" s="424"/>
      <c r="WDW111" s="423"/>
      <c r="WDX111" s="554"/>
      <c r="WDY111" s="554"/>
      <c r="WDZ111" s="554"/>
      <c r="WEA111" s="424"/>
      <c r="WEB111" s="422"/>
      <c r="WEC111" s="424"/>
      <c r="WED111" s="422"/>
      <c r="WEE111" s="423"/>
      <c r="WEF111" s="424"/>
      <c r="WEG111" s="423"/>
      <c r="WEH111" s="554"/>
      <c r="WEI111" s="554"/>
      <c r="WEJ111" s="554"/>
      <c r="WEK111" s="424"/>
      <c r="WEL111" s="422"/>
      <c r="WEM111" s="424"/>
      <c r="WEN111" s="422"/>
      <c r="WEO111" s="423"/>
      <c r="WEP111" s="424"/>
      <c r="WEQ111" s="423"/>
      <c r="WER111" s="554"/>
      <c r="WES111" s="554"/>
      <c r="WET111" s="554"/>
      <c r="WEU111" s="424"/>
      <c r="WEV111" s="422"/>
      <c r="WEW111" s="424"/>
      <c r="WEX111" s="422"/>
      <c r="WEY111" s="423"/>
      <c r="WEZ111" s="424"/>
      <c r="WFA111" s="423"/>
      <c r="WFB111" s="554"/>
      <c r="WFC111" s="554"/>
      <c r="WFD111" s="554"/>
      <c r="WFE111" s="424"/>
      <c r="WFF111" s="422"/>
      <c r="WFG111" s="424"/>
      <c r="WFH111" s="422"/>
      <c r="WFI111" s="423"/>
      <c r="WFJ111" s="424"/>
      <c r="WFK111" s="423"/>
      <c r="WFL111" s="554"/>
      <c r="WFM111" s="554"/>
      <c r="WFN111" s="554"/>
      <c r="WFO111" s="424"/>
      <c r="WFP111" s="422"/>
      <c r="WFQ111" s="424"/>
      <c r="WFR111" s="422"/>
      <c r="WFS111" s="423"/>
      <c r="WFT111" s="424"/>
      <c r="WFU111" s="423"/>
      <c r="WFV111" s="554"/>
      <c r="WFW111" s="554"/>
      <c r="WFX111" s="554"/>
      <c r="WFY111" s="424"/>
      <c r="WFZ111" s="422"/>
      <c r="WGA111" s="424"/>
      <c r="WGB111" s="422"/>
      <c r="WGC111" s="423"/>
      <c r="WGD111" s="424"/>
      <c r="WGE111" s="423"/>
      <c r="WGF111" s="554"/>
      <c r="WGG111" s="554"/>
      <c r="WGH111" s="554"/>
      <c r="WGI111" s="424"/>
      <c r="WGJ111" s="422"/>
      <c r="WGK111" s="424"/>
      <c r="WGL111" s="422"/>
      <c r="WGM111" s="423"/>
      <c r="WGN111" s="424"/>
      <c r="WGO111" s="423"/>
      <c r="WGP111" s="554"/>
      <c r="WGQ111" s="554"/>
      <c r="WGR111" s="554"/>
      <c r="WGS111" s="424"/>
      <c r="WGT111" s="422"/>
      <c r="WGU111" s="424"/>
      <c r="WGV111" s="422"/>
      <c r="WGW111" s="423"/>
      <c r="WGX111" s="424"/>
      <c r="WGY111" s="423"/>
      <c r="WGZ111" s="554"/>
      <c r="WHA111" s="554"/>
      <c r="WHB111" s="554"/>
      <c r="WHC111" s="424"/>
      <c r="WHD111" s="422"/>
      <c r="WHE111" s="424"/>
      <c r="WHF111" s="422"/>
      <c r="WHG111" s="423"/>
      <c r="WHH111" s="424"/>
      <c r="WHI111" s="423"/>
      <c r="WHJ111" s="554"/>
      <c r="WHK111" s="554"/>
      <c r="WHL111" s="554"/>
      <c r="WHM111" s="424"/>
      <c r="WHN111" s="422"/>
      <c r="WHO111" s="424"/>
      <c r="WHP111" s="422"/>
      <c r="WHQ111" s="423"/>
      <c r="WHR111" s="424"/>
      <c r="WHS111" s="423"/>
      <c r="WHT111" s="554"/>
      <c r="WHU111" s="554"/>
      <c r="WHV111" s="554"/>
      <c r="WHW111" s="424"/>
      <c r="WHX111" s="422"/>
      <c r="WHY111" s="424"/>
      <c r="WHZ111" s="422"/>
      <c r="WIA111" s="423"/>
      <c r="WIB111" s="424"/>
      <c r="WIC111" s="423"/>
      <c r="WID111" s="554"/>
      <c r="WIE111" s="554"/>
      <c r="WIF111" s="554"/>
      <c r="WIG111" s="424"/>
      <c r="WIH111" s="422"/>
      <c r="WII111" s="424"/>
      <c r="WIJ111" s="422"/>
      <c r="WIK111" s="423"/>
      <c r="WIL111" s="424"/>
      <c r="WIM111" s="423"/>
      <c r="WIN111" s="554"/>
      <c r="WIO111" s="554"/>
      <c r="WIP111" s="554"/>
      <c r="WIQ111" s="424"/>
      <c r="WIR111" s="422"/>
      <c r="WIS111" s="424"/>
      <c r="WIT111" s="422"/>
      <c r="WIU111" s="423"/>
      <c r="WIV111" s="424"/>
      <c r="WIW111" s="423"/>
      <c r="WIX111" s="554"/>
      <c r="WIY111" s="554"/>
      <c r="WIZ111" s="554"/>
      <c r="WJA111" s="424"/>
      <c r="WJB111" s="422"/>
      <c r="WJC111" s="424"/>
      <c r="WJD111" s="422"/>
      <c r="WJE111" s="423"/>
      <c r="WJF111" s="424"/>
      <c r="WJG111" s="423"/>
      <c r="WJH111" s="554"/>
      <c r="WJI111" s="554"/>
      <c r="WJJ111" s="554"/>
      <c r="WJK111" s="424"/>
      <c r="WJL111" s="422"/>
      <c r="WJM111" s="424"/>
      <c r="WJN111" s="422"/>
      <c r="WJO111" s="423"/>
      <c r="WJP111" s="424"/>
      <c r="WJQ111" s="423"/>
      <c r="WJR111" s="554"/>
      <c r="WJS111" s="554"/>
      <c r="WJT111" s="554"/>
      <c r="WJU111" s="424"/>
      <c r="WJV111" s="422"/>
      <c r="WJW111" s="424"/>
      <c r="WJX111" s="422"/>
      <c r="WJY111" s="423"/>
      <c r="WJZ111" s="424"/>
      <c r="WKA111" s="423"/>
      <c r="WKB111" s="554"/>
      <c r="WKC111" s="554"/>
      <c r="WKD111" s="554"/>
      <c r="WKE111" s="424"/>
      <c r="WKF111" s="422"/>
      <c r="WKG111" s="424"/>
      <c r="WKH111" s="422"/>
      <c r="WKI111" s="423"/>
      <c r="WKJ111" s="424"/>
      <c r="WKK111" s="423"/>
      <c r="WKL111" s="554"/>
      <c r="WKM111" s="554"/>
      <c r="WKN111" s="554"/>
      <c r="WKO111" s="424"/>
      <c r="WKP111" s="422"/>
      <c r="WKQ111" s="424"/>
      <c r="WKR111" s="422"/>
      <c r="WKS111" s="423"/>
      <c r="WKT111" s="424"/>
      <c r="WKU111" s="423"/>
      <c r="WKV111" s="554"/>
      <c r="WKW111" s="554"/>
      <c r="WKX111" s="554"/>
      <c r="WKY111" s="424"/>
      <c r="WKZ111" s="422"/>
      <c r="WLA111" s="424"/>
      <c r="WLB111" s="422"/>
      <c r="WLC111" s="423"/>
      <c r="WLD111" s="424"/>
      <c r="WLE111" s="423"/>
      <c r="WLF111" s="554"/>
      <c r="WLG111" s="554"/>
      <c r="WLH111" s="554"/>
      <c r="WLI111" s="424"/>
      <c r="WLJ111" s="422"/>
      <c r="WLK111" s="424"/>
      <c r="WLL111" s="422"/>
      <c r="WLM111" s="423"/>
      <c r="WLN111" s="424"/>
      <c r="WLO111" s="423"/>
      <c r="WLP111" s="554"/>
      <c r="WLQ111" s="554"/>
      <c r="WLR111" s="554"/>
      <c r="WLS111" s="424"/>
      <c r="WLT111" s="422"/>
      <c r="WLU111" s="424"/>
      <c r="WLV111" s="422"/>
      <c r="WLW111" s="423"/>
      <c r="WLX111" s="424"/>
      <c r="WLY111" s="423"/>
      <c r="WLZ111" s="554"/>
      <c r="WMA111" s="554"/>
      <c r="WMB111" s="554"/>
      <c r="WMC111" s="424"/>
      <c r="WMD111" s="422"/>
      <c r="WME111" s="424"/>
      <c r="WMF111" s="422"/>
      <c r="WMG111" s="423"/>
      <c r="WMH111" s="424"/>
      <c r="WMI111" s="423"/>
      <c r="WMJ111" s="554"/>
      <c r="WMK111" s="554"/>
      <c r="WML111" s="554"/>
      <c r="WMM111" s="424"/>
      <c r="WMN111" s="422"/>
      <c r="WMO111" s="424"/>
      <c r="WMP111" s="422"/>
      <c r="WMQ111" s="423"/>
      <c r="WMR111" s="424"/>
      <c r="WMS111" s="423"/>
      <c r="WMT111" s="554"/>
      <c r="WMU111" s="554"/>
      <c r="WMV111" s="554"/>
      <c r="WMW111" s="424"/>
      <c r="WMX111" s="422"/>
      <c r="WMY111" s="424"/>
      <c r="WMZ111" s="422"/>
      <c r="WNA111" s="423"/>
      <c r="WNB111" s="424"/>
      <c r="WNC111" s="423"/>
      <c r="WND111" s="554"/>
      <c r="WNE111" s="554"/>
      <c r="WNF111" s="554"/>
      <c r="WNG111" s="424"/>
      <c r="WNH111" s="422"/>
      <c r="WNI111" s="424"/>
      <c r="WNJ111" s="422"/>
      <c r="WNK111" s="423"/>
      <c r="WNL111" s="424"/>
      <c r="WNM111" s="423"/>
      <c r="WNN111" s="554"/>
      <c r="WNO111" s="554"/>
      <c r="WNP111" s="554"/>
      <c r="WNQ111" s="424"/>
      <c r="WNR111" s="422"/>
      <c r="WNS111" s="424"/>
      <c r="WNT111" s="422"/>
      <c r="WNU111" s="423"/>
      <c r="WNV111" s="424"/>
      <c r="WNW111" s="423"/>
      <c r="WNX111" s="554"/>
      <c r="WNY111" s="554"/>
      <c r="WNZ111" s="554"/>
      <c r="WOA111" s="424"/>
      <c r="WOB111" s="422"/>
      <c r="WOC111" s="424"/>
      <c r="WOD111" s="422"/>
      <c r="WOE111" s="423"/>
      <c r="WOF111" s="424"/>
      <c r="WOG111" s="423"/>
      <c r="WOH111" s="554"/>
      <c r="WOI111" s="554"/>
      <c r="WOJ111" s="554"/>
      <c r="WOK111" s="424"/>
      <c r="WOL111" s="422"/>
      <c r="WOM111" s="424"/>
      <c r="WON111" s="422"/>
      <c r="WOO111" s="423"/>
      <c r="WOP111" s="424"/>
      <c r="WOQ111" s="423"/>
      <c r="WOR111" s="554"/>
      <c r="WOS111" s="554"/>
      <c r="WOT111" s="554"/>
      <c r="WOU111" s="424"/>
      <c r="WOV111" s="422"/>
      <c r="WOW111" s="424"/>
      <c r="WOX111" s="422"/>
      <c r="WOY111" s="423"/>
      <c r="WOZ111" s="424"/>
      <c r="WPA111" s="423"/>
      <c r="WPB111" s="554"/>
      <c r="WPC111" s="554"/>
      <c r="WPD111" s="554"/>
      <c r="WPE111" s="424"/>
      <c r="WPF111" s="422"/>
      <c r="WPG111" s="424"/>
      <c r="WPH111" s="422"/>
      <c r="WPI111" s="423"/>
      <c r="WPJ111" s="424"/>
      <c r="WPK111" s="423"/>
      <c r="WPL111" s="554"/>
      <c r="WPM111" s="554"/>
      <c r="WPN111" s="554"/>
      <c r="WPO111" s="424"/>
      <c r="WPP111" s="422"/>
      <c r="WPQ111" s="424"/>
      <c r="WPR111" s="422"/>
      <c r="WPS111" s="423"/>
      <c r="WPT111" s="424"/>
      <c r="WPU111" s="423"/>
      <c r="WPV111" s="554"/>
      <c r="WPW111" s="554"/>
      <c r="WPX111" s="554"/>
      <c r="WPY111" s="424"/>
      <c r="WPZ111" s="422"/>
      <c r="WQA111" s="424"/>
      <c r="WQB111" s="422"/>
      <c r="WQC111" s="423"/>
      <c r="WQD111" s="424"/>
      <c r="WQE111" s="423"/>
      <c r="WQF111" s="554"/>
      <c r="WQG111" s="554"/>
      <c r="WQH111" s="554"/>
      <c r="WQI111" s="424"/>
      <c r="WQJ111" s="422"/>
      <c r="WQK111" s="424"/>
      <c r="WQL111" s="422"/>
      <c r="WQM111" s="423"/>
      <c r="WQN111" s="424"/>
      <c r="WQO111" s="423"/>
      <c r="WQP111" s="554"/>
      <c r="WQQ111" s="554"/>
      <c r="WQR111" s="554"/>
      <c r="WQS111" s="424"/>
      <c r="WQT111" s="422"/>
      <c r="WQU111" s="424"/>
      <c r="WQV111" s="422"/>
      <c r="WQW111" s="423"/>
      <c r="WQX111" s="424"/>
      <c r="WQY111" s="423"/>
      <c r="WQZ111" s="554"/>
      <c r="WRA111" s="554"/>
      <c r="WRB111" s="554"/>
      <c r="WRC111" s="424"/>
      <c r="WRD111" s="422"/>
      <c r="WRE111" s="424"/>
      <c r="WRF111" s="422"/>
      <c r="WRG111" s="423"/>
      <c r="WRH111" s="424"/>
      <c r="WRI111" s="423"/>
      <c r="WRJ111" s="554"/>
      <c r="WRK111" s="554"/>
      <c r="WRL111" s="554"/>
      <c r="WRM111" s="424"/>
      <c r="WRN111" s="422"/>
      <c r="WRO111" s="424"/>
      <c r="WRP111" s="422"/>
      <c r="WRQ111" s="423"/>
      <c r="WRR111" s="424"/>
      <c r="WRS111" s="423"/>
      <c r="WRT111" s="554"/>
      <c r="WRU111" s="554"/>
      <c r="WRV111" s="554"/>
      <c r="WRW111" s="424"/>
      <c r="WRX111" s="422"/>
      <c r="WRY111" s="424"/>
      <c r="WRZ111" s="422"/>
      <c r="WSA111" s="423"/>
      <c r="WSB111" s="424"/>
      <c r="WSC111" s="423"/>
      <c r="WSD111" s="554"/>
      <c r="WSE111" s="554"/>
      <c r="WSF111" s="554"/>
      <c r="WSG111" s="424"/>
      <c r="WSH111" s="422"/>
      <c r="WSI111" s="424"/>
      <c r="WSJ111" s="422"/>
      <c r="WSK111" s="423"/>
      <c r="WSL111" s="424"/>
      <c r="WSM111" s="423"/>
      <c r="WSN111" s="554"/>
      <c r="WSO111" s="554"/>
      <c r="WSP111" s="554"/>
      <c r="WSQ111" s="424"/>
      <c r="WSR111" s="422"/>
      <c r="WSS111" s="424"/>
      <c r="WST111" s="422"/>
      <c r="WSU111" s="423"/>
      <c r="WSV111" s="424"/>
      <c r="WSW111" s="423"/>
      <c r="WSX111" s="554"/>
      <c r="WSY111" s="554"/>
      <c r="WSZ111" s="554"/>
      <c r="WTA111" s="424"/>
      <c r="WTB111" s="422"/>
      <c r="WTC111" s="424"/>
      <c r="WTD111" s="422"/>
      <c r="WTE111" s="423"/>
      <c r="WTF111" s="424"/>
      <c r="WTG111" s="423"/>
      <c r="WTH111" s="554"/>
      <c r="WTI111" s="554"/>
      <c r="WTJ111" s="554"/>
      <c r="WTK111" s="424"/>
      <c r="WTL111" s="422"/>
      <c r="WTM111" s="424"/>
      <c r="WTN111" s="422"/>
      <c r="WTO111" s="423"/>
      <c r="WTP111" s="424"/>
      <c r="WTQ111" s="423"/>
      <c r="WTR111" s="554"/>
      <c r="WTS111" s="554"/>
      <c r="WTT111" s="554"/>
      <c r="WTU111" s="424"/>
      <c r="WTV111" s="422"/>
      <c r="WTW111" s="424"/>
      <c r="WTX111" s="422"/>
      <c r="WTY111" s="423"/>
      <c r="WTZ111" s="424"/>
      <c r="WUA111" s="423"/>
      <c r="WUB111" s="554"/>
      <c r="WUC111" s="554"/>
      <c r="WUD111" s="554"/>
      <c r="WUE111" s="424"/>
      <c r="WUF111" s="422"/>
      <c r="WUG111" s="424"/>
      <c r="WUH111" s="422"/>
      <c r="WUI111" s="423"/>
      <c r="WUJ111" s="424"/>
      <c r="WUK111" s="423"/>
      <c r="WUL111" s="554"/>
      <c r="WUM111" s="554"/>
      <c r="WUN111" s="554"/>
      <c r="WUO111" s="424"/>
      <c r="WUP111" s="422"/>
      <c r="WUQ111" s="424"/>
      <c r="WUR111" s="422"/>
      <c r="WUS111" s="423"/>
      <c r="WUT111" s="424"/>
      <c r="WUU111" s="423"/>
      <c r="WUV111" s="554"/>
      <c r="WUW111" s="554"/>
      <c r="WUX111" s="554"/>
      <c r="WUY111" s="424"/>
      <c r="WUZ111" s="422"/>
      <c r="WVA111" s="424"/>
      <c r="WVB111" s="422"/>
      <c r="WVC111" s="423"/>
      <c r="WVD111" s="424"/>
      <c r="WVE111" s="423"/>
      <c r="WVF111" s="554"/>
      <c r="WVG111" s="554"/>
      <c r="WVH111" s="554"/>
      <c r="WVI111" s="424"/>
      <c r="WVJ111" s="422"/>
      <c r="WVK111" s="424"/>
      <c r="WVL111" s="422"/>
      <c r="WVM111" s="423"/>
      <c r="WVN111" s="424"/>
      <c r="WVO111" s="423"/>
      <c r="WVP111" s="554"/>
      <c r="WVQ111" s="554"/>
      <c r="WVR111" s="554"/>
      <c r="WVS111" s="424"/>
      <c r="WVT111" s="422"/>
      <c r="WVU111" s="424"/>
      <c r="WVV111" s="422"/>
      <c r="WVW111" s="423"/>
      <c r="WVX111" s="424"/>
      <c r="WVY111" s="423"/>
      <c r="WVZ111" s="554"/>
      <c r="WWA111" s="554"/>
      <c r="WWB111" s="554"/>
      <c r="WWC111" s="424"/>
      <c r="WWD111" s="422"/>
      <c r="WWE111" s="424"/>
      <c r="WWF111" s="422"/>
      <c r="WWG111" s="423"/>
      <c r="WWH111" s="424"/>
    </row>
    <row r="112" spans="1:16154" ht="14.85" customHeight="1" x14ac:dyDescent="0.25">
      <c r="B112" s="410"/>
      <c r="C112" s="407"/>
      <c r="E112" s="406"/>
      <c r="F112" s="405"/>
      <c r="G112" s="406" t="s">
        <v>7251</v>
      </c>
      <c r="H112" s="407" t="s">
        <v>189</v>
      </c>
      <c r="I112" s="400"/>
      <c r="J112" s="427"/>
      <c r="K112" s="533"/>
      <c r="L112" s="533"/>
    </row>
    <row r="113" spans="1:13" ht="14.85" customHeight="1" x14ac:dyDescent="0.25">
      <c r="A113" s="521" t="s">
        <v>69</v>
      </c>
      <c r="B113" s="522" t="s">
        <v>3721</v>
      </c>
      <c r="C113" s="433" t="s">
        <v>7410</v>
      </c>
      <c r="D113" s="422"/>
      <c r="E113" s="426"/>
      <c r="F113" s="427"/>
      <c r="G113" s="426"/>
      <c r="H113" s="433"/>
      <c r="I113" s="512" t="s">
        <v>7394</v>
      </c>
      <c r="J113" s="433" t="s">
        <v>7402</v>
      </c>
      <c r="K113" s="534">
        <v>151833.76</v>
      </c>
      <c r="L113" s="534">
        <v>50611.25</v>
      </c>
      <c r="M113" s="400"/>
    </row>
    <row r="114" spans="1:13" ht="14.85" customHeight="1" x14ac:dyDescent="0.25">
      <c r="A114" s="488" t="s">
        <v>69</v>
      </c>
      <c r="B114" s="523" t="s">
        <v>3721</v>
      </c>
      <c r="C114" s="407" t="s">
        <v>7410</v>
      </c>
      <c r="E114" s="406"/>
      <c r="F114" s="405"/>
      <c r="G114" s="406"/>
      <c r="H114" s="407"/>
      <c r="I114" s="415" t="s">
        <v>7395</v>
      </c>
      <c r="J114" s="407" t="s">
        <v>7403</v>
      </c>
      <c r="K114" s="533"/>
      <c r="L114" s="533"/>
    </row>
    <row r="115" spans="1:13" ht="14.85" customHeight="1" x14ac:dyDescent="0.25">
      <c r="A115" s="488" t="s">
        <v>69</v>
      </c>
      <c r="B115" s="523" t="s">
        <v>3721</v>
      </c>
      <c r="C115" s="407" t="s">
        <v>7410</v>
      </c>
      <c r="E115" s="406"/>
      <c r="F115" s="405"/>
      <c r="G115" s="406"/>
      <c r="H115" s="407"/>
      <c r="I115" s="406" t="s">
        <v>7396</v>
      </c>
      <c r="J115" s="461" t="s">
        <v>7404</v>
      </c>
      <c r="K115" s="533"/>
      <c r="L115" s="533"/>
    </row>
    <row r="116" spans="1:13" ht="14.85" customHeight="1" x14ac:dyDescent="0.25">
      <c r="A116" s="488" t="s">
        <v>69</v>
      </c>
      <c r="B116" s="523" t="s">
        <v>3721</v>
      </c>
      <c r="C116" s="407" t="s">
        <v>7410</v>
      </c>
      <c r="E116" s="406"/>
      <c r="F116" s="405"/>
      <c r="G116" s="406"/>
      <c r="H116" s="407"/>
      <c r="I116" s="406" t="s">
        <v>7397</v>
      </c>
      <c r="J116" s="407" t="s">
        <v>7405</v>
      </c>
      <c r="K116" s="533"/>
      <c r="L116" s="533"/>
    </row>
    <row r="117" spans="1:13" ht="14.85" customHeight="1" x14ac:dyDescent="0.25">
      <c r="A117" s="488" t="s">
        <v>71</v>
      </c>
      <c r="B117" s="523" t="s">
        <v>3785</v>
      </c>
      <c r="C117" s="407" t="s">
        <v>3782</v>
      </c>
      <c r="E117" s="406"/>
      <c r="F117" s="405"/>
      <c r="G117" s="406"/>
      <c r="H117" s="407"/>
      <c r="I117" s="406" t="s">
        <v>7398</v>
      </c>
      <c r="J117" s="407" t="s">
        <v>7406</v>
      </c>
      <c r="K117" s="533"/>
      <c r="L117" s="533"/>
    </row>
    <row r="118" spans="1:13" ht="14.85" customHeight="1" x14ac:dyDescent="0.25">
      <c r="A118" s="488" t="s">
        <v>69</v>
      </c>
      <c r="B118" s="523" t="s">
        <v>3749</v>
      </c>
      <c r="C118" s="407" t="s">
        <v>7411</v>
      </c>
      <c r="E118" s="406"/>
      <c r="F118" s="405"/>
      <c r="G118" s="406"/>
      <c r="H118" s="407"/>
      <c r="I118" s="406" t="s">
        <v>7399</v>
      </c>
      <c r="J118" s="407" t="s">
        <v>7407</v>
      </c>
      <c r="K118" s="533"/>
      <c r="L118" s="533"/>
    </row>
    <row r="119" spans="1:13" ht="14.85" customHeight="1" x14ac:dyDescent="0.25">
      <c r="A119" s="488" t="s">
        <v>69</v>
      </c>
      <c r="B119" s="523" t="s">
        <v>3755</v>
      </c>
      <c r="C119" s="407" t="s">
        <v>7412</v>
      </c>
      <c r="E119" s="406"/>
      <c r="F119" s="405"/>
      <c r="G119" s="406"/>
      <c r="H119" s="407"/>
      <c r="I119" s="406" t="s">
        <v>7400</v>
      </c>
      <c r="J119" s="407" t="s">
        <v>7408</v>
      </c>
      <c r="K119" s="533"/>
      <c r="L119" s="533"/>
    </row>
    <row r="120" spans="1:13" ht="14.85" customHeight="1" x14ac:dyDescent="0.25">
      <c r="A120" s="488" t="s">
        <v>69</v>
      </c>
      <c r="B120" s="523" t="s">
        <v>3721</v>
      </c>
      <c r="C120" s="407" t="s">
        <v>3720</v>
      </c>
      <c r="E120" s="406"/>
      <c r="F120" s="405"/>
      <c r="G120" s="406"/>
      <c r="H120" s="407"/>
      <c r="I120" s="406" t="s">
        <v>7401</v>
      </c>
      <c r="J120" s="407" t="s">
        <v>7409</v>
      </c>
      <c r="K120" s="533"/>
      <c r="L120" s="533"/>
    </row>
    <row r="121" spans="1:13" ht="14.85" customHeight="1" x14ac:dyDescent="0.25">
      <c r="B121" s="523"/>
      <c r="C121" s="407"/>
      <c r="E121" s="406"/>
      <c r="F121" s="405"/>
      <c r="G121" s="406" t="s">
        <v>7413</v>
      </c>
      <c r="H121" s="407" t="s">
        <v>190</v>
      </c>
      <c r="I121" s="406"/>
      <c r="J121" s="407"/>
      <c r="K121" s="533"/>
      <c r="L121" s="533"/>
    </row>
    <row r="122" spans="1:13" ht="14.85" customHeight="1" x14ac:dyDescent="0.25">
      <c r="A122" s="488" t="s">
        <v>69</v>
      </c>
      <c r="B122" s="523" t="s">
        <v>3721</v>
      </c>
      <c r="C122" s="407" t="s">
        <v>7410</v>
      </c>
      <c r="E122" s="406"/>
      <c r="F122" s="405"/>
      <c r="G122" s="406"/>
      <c r="H122" s="407"/>
      <c r="I122" s="406" t="s">
        <v>7414</v>
      </c>
      <c r="J122" s="407" t="s">
        <v>7402</v>
      </c>
      <c r="K122" s="533">
        <v>21807.439999999999</v>
      </c>
      <c r="L122" s="533">
        <v>7269.15</v>
      </c>
    </row>
    <row r="123" spans="1:13" ht="14.85" customHeight="1" x14ac:dyDescent="0.25">
      <c r="A123" s="488" t="s">
        <v>69</v>
      </c>
      <c r="B123" s="523" t="s">
        <v>3721</v>
      </c>
      <c r="C123" s="407" t="s">
        <v>7410</v>
      </c>
      <c r="E123" s="406"/>
      <c r="F123" s="405"/>
      <c r="G123" s="406"/>
      <c r="H123" s="407"/>
      <c r="I123" s="406" t="s">
        <v>7415</v>
      </c>
      <c r="J123" s="407" t="s">
        <v>7403</v>
      </c>
      <c r="K123" s="533"/>
      <c r="L123" s="533"/>
    </row>
    <row r="124" spans="1:13" ht="14.85" customHeight="1" x14ac:dyDescent="0.25">
      <c r="A124" s="488" t="s">
        <v>69</v>
      </c>
      <c r="B124" s="523" t="s">
        <v>3721</v>
      </c>
      <c r="C124" s="407" t="s">
        <v>7410</v>
      </c>
      <c r="E124" s="406"/>
      <c r="F124" s="405"/>
      <c r="G124" s="406"/>
      <c r="H124" s="407"/>
      <c r="I124" s="406" t="s">
        <v>7416</v>
      </c>
      <c r="J124" s="407" t="s">
        <v>7404</v>
      </c>
      <c r="K124" s="533"/>
      <c r="L124" s="533"/>
    </row>
    <row r="125" spans="1:13" ht="14.85" customHeight="1" x14ac:dyDescent="0.25">
      <c r="A125" s="488" t="s">
        <v>69</v>
      </c>
      <c r="B125" s="523" t="s">
        <v>3721</v>
      </c>
      <c r="C125" s="407" t="s">
        <v>7410</v>
      </c>
      <c r="E125" s="406"/>
      <c r="F125" s="405"/>
      <c r="G125" s="406"/>
      <c r="H125" s="407"/>
      <c r="I125" s="406" t="s">
        <v>7417</v>
      </c>
      <c r="J125" s="407" t="s">
        <v>7405</v>
      </c>
      <c r="K125" s="533"/>
      <c r="L125" s="533"/>
    </row>
    <row r="126" spans="1:13" ht="14.85" customHeight="1" x14ac:dyDescent="0.25">
      <c r="A126" s="488" t="s">
        <v>71</v>
      </c>
      <c r="B126" s="523" t="s">
        <v>3785</v>
      </c>
      <c r="C126" s="407" t="s">
        <v>3782</v>
      </c>
      <c r="E126" s="406"/>
      <c r="F126" s="405"/>
      <c r="G126" s="406"/>
      <c r="H126" s="407"/>
      <c r="I126" s="406" t="s">
        <v>7418</v>
      </c>
      <c r="J126" s="407" t="s">
        <v>7406</v>
      </c>
      <c r="K126" s="533"/>
      <c r="L126" s="533"/>
    </row>
    <row r="127" spans="1:13" ht="14.85" customHeight="1" x14ac:dyDescent="0.25">
      <c r="A127" s="488" t="s">
        <v>69</v>
      </c>
      <c r="B127" s="523" t="s">
        <v>3749</v>
      </c>
      <c r="C127" s="407" t="s">
        <v>7411</v>
      </c>
      <c r="E127" s="406"/>
      <c r="F127" s="405"/>
      <c r="G127" s="406"/>
      <c r="H127" s="407"/>
      <c r="I127" s="406" t="s">
        <v>7419</v>
      </c>
      <c r="J127" s="407" t="s">
        <v>7407</v>
      </c>
      <c r="K127" s="533"/>
      <c r="L127" s="533"/>
    </row>
    <row r="128" spans="1:13" ht="14.85" customHeight="1" x14ac:dyDescent="0.25">
      <c r="A128" s="488" t="s">
        <v>69</v>
      </c>
      <c r="B128" s="523" t="s">
        <v>3755</v>
      </c>
      <c r="C128" s="407" t="s">
        <v>7412</v>
      </c>
      <c r="E128" s="406"/>
      <c r="F128" s="405"/>
      <c r="G128" s="406"/>
      <c r="H128" s="407"/>
      <c r="I128" s="406" t="s">
        <v>7420</v>
      </c>
      <c r="J128" s="407" t="s">
        <v>7408</v>
      </c>
      <c r="K128" s="533"/>
      <c r="L128" s="533"/>
    </row>
    <row r="129" spans="1:12" ht="14.85" customHeight="1" x14ac:dyDescent="0.25">
      <c r="A129" s="488" t="s">
        <v>69</v>
      </c>
      <c r="B129" s="523" t="s">
        <v>3721</v>
      </c>
      <c r="C129" s="407" t="s">
        <v>3720</v>
      </c>
      <c r="E129" s="406"/>
      <c r="F129" s="405"/>
      <c r="G129" s="406"/>
      <c r="H129" s="407"/>
      <c r="I129" s="406" t="s">
        <v>7421</v>
      </c>
      <c r="J129" s="407" t="s">
        <v>7409</v>
      </c>
      <c r="K129" s="533"/>
      <c r="L129" s="533"/>
    </row>
    <row r="130" spans="1:12" ht="14.85" customHeight="1" x14ac:dyDescent="0.25">
      <c r="B130" s="523"/>
      <c r="C130" s="407"/>
      <c r="E130" s="406"/>
      <c r="F130" s="405"/>
      <c r="G130" s="406" t="s">
        <v>7422</v>
      </c>
      <c r="H130" s="407" t="s">
        <v>191</v>
      </c>
      <c r="I130" s="410"/>
      <c r="J130" s="407"/>
      <c r="K130" s="533"/>
      <c r="L130" s="533"/>
    </row>
    <row r="131" spans="1:12" ht="14.85" customHeight="1" x14ac:dyDescent="0.25">
      <c r="A131" s="488" t="s">
        <v>69</v>
      </c>
      <c r="B131" s="523" t="s">
        <v>3725</v>
      </c>
      <c r="C131" s="407" t="s">
        <v>3724</v>
      </c>
      <c r="E131" s="406"/>
      <c r="F131" s="405"/>
      <c r="G131" s="406"/>
      <c r="H131" s="407"/>
      <c r="I131" s="406" t="s">
        <v>7423</v>
      </c>
      <c r="J131" s="407" t="s">
        <v>7445</v>
      </c>
      <c r="K131" s="533">
        <v>20.54</v>
      </c>
      <c r="L131" s="533">
        <v>6.84</v>
      </c>
    </row>
    <row r="132" spans="1:12" ht="14.85" customHeight="1" x14ac:dyDescent="0.25">
      <c r="A132" s="488" t="s">
        <v>69</v>
      </c>
      <c r="B132" s="523" t="s">
        <v>3725</v>
      </c>
      <c r="C132" s="407" t="s">
        <v>3724</v>
      </c>
      <c r="E132" s="406"/>
      <c r="F132" s="405"/>
      <c r="G132" s="406"/>
      <c r="H132" s="407"/>
      <c r="I132" s="406" t="s">
        <v>7424</v>
      </c>
      <c r="J132" s="407" t="s">
        <v>7446</v>
      </c>
      <c r="K132" s="533"/>
      <c r="L132" s="533"/>
    </row>
    <row r="133" spans="1:12" ht="14.85" customHeight="1" x14ac:dyDescent="0.25">
      <c r="A133" s="488" t="s">
        <v>69</v>
      </c>
      <c r="B133" s="523" t="s">
        <v>3725</v>
      </c>
      <c r="C133" s="407" t="s">
        <v>3724</v>
      </c>
      <c r="E133" s="406"/>
      <c r="F133" s="405"/>
      <c r="G133" s="406"/>
      <c r="H133" s="407"/>
      <c r="I133" s="406" t="s">
        <v>7425</v>
      </c>
      <c r="J133" s="407" t="s">
        <v>7447</v>
      </c>
      <c r="K133" s="533"/>
      <c r="L133" s="533"/>
    </row>
    <row r="134" spans="1:12" ht="14.85" customHeight="1" x14ac:dyDescent="0.25">
      <c r="A134" s="488" t="s">
        <v>69</v>
      </c>
      <c r="B134" s="523" t="s">
        <v>3725</v>
      </c>
      <c r="C134" s="407" t="s">
        <v>3724</v>
      </c>
      <c r="E134" s="406"/>
      <c r="F134" s="405"/>
      <c r="G134" s="406"/>
      <c r="H134" s="407"/>
      <c r="I134" s="406" t="s">
        <v>7426</v>
      </c>
      <c r="J134" s="407" t="s">
        <v>7448</v>
      </c>
      <c r="K134" s="533"/>
      <c r="L134" s="533"/>
    </row>
    <row r="135" spans="1:12" ht="14.85" customHeight="1" x14ac:dyDescent="0.25">
      <c r="A135" s="488" t="s">
        <v>69</v>
      </c>
      <c r="B135" s="523" t="s">
        <v>3725</v>
      </c>
      <c r="C135" s="407" t="s">
        <v>3724</v>
      </c>
      <c r="E135" s="406"/>
      <c r="F135" s="405"/>
      <c r="G135" s="406"/>
      <c r="H135" s="407"/>
      <c r="I135" s="406" t="s">
        <v>7427</v>
      </c>
      <c r="J135" s="407" t="s">
        <v>7449</v>
      </c>
      <c r="K135" s="533"/>
      <c r="L135" s="533"/>
    </row>
    <row r="136" spans="1:12" ht="14.85" customHeight="1" x14ac:dyDescent="0.25">
      <c r="A136" s="488" t="s">
        <v>69</v>
      </c>
      <c r="B136" s="523" t="s">
        <v>3725</v>
      </c>
      <c r="C136" s="407" t="s">
        <v>3724</v>
      </c>
      <c r="E136" s="406"/>
      <c r="F136" s="405"/>
      <c r="G136" s="406"/>
      <c r="H136" s="407"/>
      <c r="I136" s="406" t="s">
        <v>7428</v>
      </c>
      <c r="J136" s="407" t="s">
        <v>7450</v>
      </c>
      <c r="K136" s="533"/>
      <c r="L136" s="533"/>
    </row>
    <row r="137" spans="1:12" ht="14.85" customHeight="1" x14ac:dyDescent="0.25">
      <c r="A137" s="488" t="s">
        <v>69</v>
      </c>
      <c r="B137" s="523" t="s">
        <v>3725</v>
      </c>
      <c r="C137" s="407" t="s">
        <v>3724</v>
      </c>
      <c r="E137" s="406"/>
      <c r="F137" s="405"/>
      <c r="G137" s="406"/>
      <c r="H137" s="407"/>
      <c r="I137" s="406" t="s">
        <v>7429</v>
      </c>
      <c r="J137" s="407" t="s">
        <v>7451</v>
      </c>
      <c r="K137" s="533"/>
      <c r="L137" s="533"/>
    </row>
    <row r="138" spans="1:12" ht="14.85" customHeight="1" x14ac:dyDescent="0.25">
      <c r="A138" s="488" t="s">
        <v>69</v>
      </c>
      <c r="B138" s="523" t="s">
        <v>3725</v>
      </c>
      <c r="C138" s="407" t="s">
        <v>3724</v>
      </c>
      <c r="E138" s="406"/>
      <c r="F138" s="405"/>
      <c r="G138" s="406"/>
      <c r="H138" s="407"/>
      <c r="I138" s="406" t="s">
        <v>7430</v>
      </c>
      <c r="J138" s="407" t="s">
        <v>7452</v>
      </c>
      <c r="K138" s="533"/>
      <c r="L138" s="533"/>
    </row>
    <row r="139" spans="1:12" ht="14.85" customHeight="1" x14ac:dyDescent="0.25">
      <c r="A139" s="488" t="s">
        <v>73</v>
      </c>
      <c r="B139" s="523" t="s">
        <v>3919</v>
      </c>
      <c r="C139" s="407" t="s">
        <v>3918</v>
      </c>
      <c r="E139" s="406"/>
      <c r="F139" s="405"/>
      <c r="G139" s="406"/>
      <c r="H139" s="407"/>
      <c r="I139" s="406" t="s">
        <v>7431</v>
      </c>
      <c r="J139" s="407" t="s">
        <v>7453</v>
      </c>
      <c r="K139" s="533"/>
      <c r="L139" s="533"/>
    </row>
    <row r="140" spans="1:12" ht="14.85" customHeight="1" x14ac:dyDescent="0.25">
      <c r="A140" s="488" t="s">
        <v>69</v>
      </c>
      <c r="B140" s="523" t="s">
        <v>3743</v>
      </c>
      <c r="C140" s="407" t="s">
        <v>7462</v>
      </c>
      <c r="E140" s="406"/>
      <c r="F140" s="405"/>
      <c r="G140" s="406"/>
      <c r="H140" s="407"/>
      <c r="I140" s="406" t="s">
        <v>7432</v>
      </c>
      <c r="J140" s="407" t="s">
        <v>7454</v>
      </c>
      <c r="K140" s="533"/>
      <c r="L140" s="533"/>
    </row>
    <row r="141" spans="1:12" ht="14.85" customHeight="1" x14ac:dyDescent="0.25">
      <c r="A141" s="488" t="s">
        <v>69</v>
      </c>
      <c r="B141" s="523" t="s">
        <v>7463</v>
      </c>
      <c r="C141" s="407" t="s">
        <v>7464</v>
      </c>
      <c r="E141" s="406"/>
      <c r="F141" s="405"/>
      <c r="G141" s="406"/>
      <c r="H141" s="407"/>
      <c r="I141" s="406" t="s">
        <v>7433</v>
      </c>
      <c r="J141" s="407" t="s">
        <v>7455</v>
      </c>
      <c r="K141" s="533"/>
      <c r="L141" s="533"/>
    </row>
    <row r="142" spans="1:12" ht="14.85" customHeight="1" x14ac:dyDescent="0.25">
      <c r="A142" s="488" t="s">
        <v>69</v>
      </c>
      <c r="B142" s="523" t="s">
        <v>3741</v>
      </c>
      <c r="C142" s="407" t="s">
        <v>3740</v>
      </c>
      <c r="E142" s="406"/>
      <c r="F142" s="405"/>
      <c r="G142" s="406"/>
      <c r="H142" s="407"/>
      <c r="I142" s="406" t="s">
        <v>7434</v>
      </c>
      <c r="J142" s="407" t="s">
        <v>7456</v>
      </c>
      <c r="K142" s="533"/>
      <c r="L142" s="533"/>
    </row>
    <row r="143" spans="1:12" ht="14.85" customHeight="1" x14ac:dyDescent="0.25">
      <c r="A143" s="488" t="s">
        <v>69</v>
      </c>
      <c r="B143" s="523" t="s">
        <v>3739</v>
      </c>
      <c r="C143" s="407" t="s">
        <v>3738</v>
      </c>
      <c r="E143" s="406"/>
      <c r="F143" s="405"/>
      <c r="G143" s="406"/>
      <c r="H143" s="407"/>
      <c r="I143" s="406" t="s">
        <v>7435</v>
      </c>
      <c r="J143" s="407" t="s">
        <v>7457</v>
      </c>
      <c r="K143" s="533"/>
      <c r="L143" s="533"/>
    </row>
    <row r="144" spans="1:12" ht="14.85" customHeight="1" x14ac:dyDescent="0.25">
      <c r="A144" s="488" t="s">
        <v>69</v>
      </c>
      <c r="B144" s="523" t="s">
        <v>3743</v>
      </c>
      <c r="C144" s="407" t="s">
        <v>7462</v>
      </c>
      <c r="E144" s="406"/>
      <c r="F144" s="405"/>
      <c r="G144" s="406"/>
      <c r="H144" s="407"/>
      <c r="I144" s="406" t="s">
        <v>7436</v>
      </c>
      <c r="J144" s="407" t="s">
        <v>7458</v>
      </c>
      <c r="K144" s="533"/>
      <c r="L144" s="533"/>
    </row>
    <row r="145" spans="1:12" ht="14.85" customHeight="1" x14ac:dyDescent="0.25">
      <c r="A145" s="488" t="s">
        <v>69</v>
      </c>
      <c r="B145" s="523" t="s">
        <v>3755</v>
      </c>
      <c r="C145" s="407" t="s">
        <v>7465</v>
      </c>
      <c r="E145" s="406"/>
      <c r="F145" s="405"/>
      <c r="G145" s="406"/>
      <c r="H145" s="407"/>
      <c r="I145" s="406" t="s">
        <v>7437</v>
      </c>
      <c r="J145" s="407" t="s">
        <v>7459</v>
      </c>
      <c r="K145" s="533"/>
      <c r="L145" s="533"/>
    </row>
    <row r="146" spans="1:12" ht="14.85" customHeight="1" x14ac:dyDescent="0.25">
      <c r="A146" s="488" t="s">
        <v>69</v>
      </c>
      <c r="B146" s="523" t="s">
        <v>3725</v>
      </c>
      <c r="C146" s="407" t="s">
        <v>3724</v>
      </c>
      <c r="E146" s="406"/>
      <c r="F146" s="405"/>
      <c r="G146" s="406"/>
      <c r="H146" s="407"/>
      <c r="I146" s="406" t="s">
        <v>7438</v>
      </c>
      <c r="J146" s="407" t="s">
        <v>7403</v>
      </c>
      <c r="K146" s="533"/>
      <c r="L146" s="533"/>
    </row>
    <row r="147" spans="1:12" ht="14.85" customHeight="1" x14ac:dyDescent="0.25">
      <c r="A147" s="488" t="s">
        <v>69</v>
      </c>
      <c r="B147" s="523" t="s">
        <v>3725</v>
      </c>
      <c r="C147" s="407" t="s">
        <v>3724</v>
      </c>
      <c r="E147" s="406"/>
      <c r="F147" s="405"/>
      <c r="G147" s="406"/>
      <c r="H147" s="407"/>
      <c r="I147" s="406" t="s">
        <v>7439</v>
      </c>
      <c r="J147" s="407" t="s">
        <v>7460</v>
      </c>
      <c r="K147" s="533"/>
      <c r="L147" s="533"/>
    </row>
    <row r="148" spans="1:12" ht="14.85" customHeight="1" x14ac:dyDescent="0.25">
      <c r="A148" s="488" t="s">
        <v>69</v>
      </c>
      <c r="B148" s="523" t="s">
        <v>3725</v>
      </c>
      <c r="C148" s="407" t="s">
        <v>3724</v>
      </c>
      <c r="E148" s="406"/>
      <c r="F148" s="405"/>
      <c r="G148" s="406"/>
      <c r="H148" s="407"/>
      <c r="I148" s="406" t="s">
        <v>7440</v>
      </c>
      <c r="J148" s="407" t="s">
        <v>7461</v>
      </c>
      <c r="K148" s="533"/>
      <c r="L148" s="533"/>
    </row>
    <row r="149" spans="1:12" ht="14.85" customHeight="1" x14ac:dyDescent="0.25">
      <c r="A149" s="488" t="s">
        <v>71</v>
      </c>
      <c r="B149" s="523" t="s">
        <v>3785</v>
      </c>
      <c r="C149" s="407" t="s">
        <v>3782</v>
      </c>
      <c r="E149" s="406"/>
      <c r="F149" s="405"/>
      <c r="G149" s="406"/>
      <c r="H149" s="407"/>
      <c r="I149" s="406" t="s">
        <v>7441</v>
      </c>
      <c r="J149" s="407" t="s">
        <v>3782</v>
      </c>
      <c r="K149" s="533"/>
      <c r="L149" s="533"/>
    </row>
    <row r="150" spans="1:12" ht="14.85" customHeight="1" x14ac:dyDescent="0.25">
      <c r="A150" s="488" t="s">
        <v>69</v>
      </c>
      <c r="B150" s="523" t="s">
        <v>3749</v>
      </c>
      <c r="C150" s="407" t="s">
        <v>3748</v>
      </c>
      <c r="E150" s="406"/>
      <c r="F150" s="405"/>
      <c r="G150" s="406"/>
      <c r="H150" s="407"/>
      <c r="I150" s="406" t="s">
        <v>7442</v>
      </c>
      <c r="J150" s="407" t="s">
        <v>7407</v>
      </c>
      <c r="K150" s="533"/>
      <c r="L150" s="533"/>
    </row>
    <row r="151" spans="1:12" ht="14.85" customHeight="1" x14ac:dyDescent="0.25">
      <c r="A151" s="488" t="s">
        <v>69</v>
      </c>
      <c r="B151" s="523" t="s">
        <v>3755</v>
      </c>
      <c r="C151" s="407" t="s">
        <v>3754</v>
      </c>
      <c r="E151" s="406"/>
      <c r="F151" s="405"/>
      <c r="G151" s="406"/>
      <c r="H151" s="407"/>
      <c r="I151" s="406" t="s">
        <v>7443</v>
      </c>
      <c r="J151" s="407" t="s">
        <v>7408</v>
      </c>
      <c r="K151" s="533"/>
      <c r="L151" s="533"/>
    </row>
    <row r="152" spans="1:12" ht="14.85" customHeight="1" x14ac:dyDescent="0.25">
      <c r="A152" s="488" t="s">
        <v>69</v>
      </c>
      <c r="B152" s="523" t="s">
        <v>3743</v>
      </c>
      <c r="C152" s="407" t="s">
        <v>7462</v>
      </c>
      <c r="E152" s="406"/>
      <c r="F152" s="405"/>
      <c r="G152" s="406"/>
      <c r="H152" s="407"/>
      <c r="I152" s="406" t="s">
        <v>7444</v>
      </c>
      <c r="J152" s="407" t="s">
        <v>7409</v>
      </c>
      <c r="K152" s="533"/>
      <c r="L152" s="533"/>
    </row>
    <row r="153" spans="1:12" ht="14.85" customHeight="1" x14ac:dyDescent="0.25">
      <c r="B153" s="523"/>
      <c r="C153" s="407"/>
      <c r="E153" s="406"/>
      <c r="F153" s="405"/>
      <c r="G153" s="406" t="s">
        <v>7466</v>
      </c>
      <c r="H153" s="407" t="s">
        <v>192</v>
      </c>
      <c r="I153" s="410"/>
      <c r="J153" s="407"/>
      <c r="K153" s="533"/>
      <c r="L153" s="533"/>
    </row>
    <row r="154" spans="1:12" ht="14.85" customHeight="1" x14ac:dyDescent="0.25">
      <c r="A154" s="488" t="s">
        <v>69</v>
      </c>
      <c r="B154" s="523" t="s">
        <v>3733</v>
      </c>
      <c r="C154" s="407" t="s">
        <v>3732</v>
      </c>
      <c r="E154" s="406"/>
      <c r="F154" s="405"/>
      <c r="G154" s="406"/>
      <c r="H154" s="407"/>
      <c r="I154" s="406" t="s">
        <v>7467</v>
      </c>
      <c r="J154" s="407" t="s">
        <v>7445</v>
      </c>
      <c r="K154" s="533"/>
      <c r="L154" s="533"/>
    </row>
    <row r="155" spans="1:12" ht="14.85" customHeight="1" x14ac:dyDescent="0.25">
      <c r="A155" s="488" t="s">
        <v>69</v>
      </c>
      <c r="B155" s="523" t="s">
        <v>3733</v>
      </c>
      <c r="C155" s="407" t="s">
        <v>3732</v>
      </c>
      <c r="E155" s="406"/>
      <c r="F155" s="405"/>
      <c r="G155" s="406"/>
      <c r="H155" s="407"/>
      <c r="I155" s="406" t="s">
        <v>7468</v>
      </c>
      <c r="J155" s="407" t="s">
        <v>7446</v>
      </c>
      <c r="K155" s="533"/>
      <c r="L155" s="533"/>
    </row>
    <row r="156" spans="1:12" ht="14.85" customHeight="1" x14ac:dyDescent="0.25">
      <c r="A156" s="488" t="s">
        <v>69</v>
      </c>
      <c r="B156" s="523" t="s">
        <v>3733</v>
      </c>
      <c r="C156" s="407" t="s">
        <v>3732</v>
      </c>
      <c r="E156" s="406"/>
      <c r="F156" s="405"/>
      <c r="G156" s="406"/>
      <c r="H156" s="407"/>
      <c r="I156" s="406" t="s">
        <v>7469</v>
      </c>
      <c r="J156" s="407" t="s">
        <v>7447</v>
      </c>
      <c r="K156" s="533"/>
      <c r="L156" s="533"/>
    </row>
    <row r="157" spans="1:12" ht="14.85" customHeight="1" x14ac:dyDescent="0.25">
      <c r="A157" s="488" t="s">
        <v>69</v>
      </c>
      <c r="B157" s="523" t="s">
        <v>3733</v>
      </c>
      <c r="C157" s="407" t="s">
        <v>3732</v>
      </c>
      <c r="E157" s="406"/>
      <c r="F157" s="405"/>
      <c r="G157" s="406"/>
      <c r="H157" s="407"/>
      <c r="I157" s="406" t="s">
        <v>7470</v>
      </c>
      <c r="J157" s="407" t="s">
        <v>7448</v>
      </c>
      <c r="K157" s="533"/>
      <c r="L157" s="533"/>
    </row>
    <row r="158" spans="1:12" ht="14.85" customHeight="1" x14ac:dyDescent="0.25">
      <c r="A158" s="488" t="s">
        <v>69</v>
      </c>
      <c r="B158" s="523" t="s">
        <v>3733</v>
      </c>
      <c r="C158" s="407" t="s">
        <v>3732</v>
      </c>
      <c r="E158" s="406"/>
      <c r="F158" s="405"/>
      <c r="G158" s="406"/>
      <c r="H158" s="407"/>
      <c r="I158" s="406" t="s">
        <v>7471</v>
      </c>
      <c r="J158" s="407" t="s">
        <v>7449</v>
      </c>
      <c r="K158" s="533"/>
      <c r="L158" s="533"/>
    </row>
    <row r="159" spans="1:12" ht="14.85" customHeight="1" x14ac:dyDescent="0.25">
      <c r="A159" s="488" t="s">
        <v>69</v>
      </c>
      <c r="B159" s="523" t="s">
        <v>3733</v>
      </c>
      <c r="C159" s="407" t="s">
        <v>3732</v>
      </c>
      <c r="E159" s="406"/>
      <c r="F159" s="405"/>
      <c r="G159" s="406"/>
      <c r="H159" s="407"/>
      <c r="I159" s="406" t="s">
        <v>7472</v>
      </c>
      <c r="J159" s="407" t="s">
        <v>7450</v>
      </c>
      <c r="K159" s="533"/>
      <c r="L159" s="533"/>
    </row>
    <row r="160" spans="1:12" ht="14.85" customHeight="1" x14ac:dyDescent="0.25">
      <c r="A160" s="488" t="s">
        <v>69</v>
      </c>
      <c r="B160" s="523" t="s">
        <v>3733</v>
      </c>
      <c r="C160" s="407" t="s">
        <v>3732</v>
      </c>
      <c r="E160" s="406"/>
      <c r="F160" s="405"/>
      <c r="G160" s="406"/>
      <c r="H160" s="407"/>
      <c r="I160" s="406" t="s">
        <v>7473</v>
      </c>
      <c r="J160" s="407" t="s">
        <v>7451</v>
      </c>
      <c r="K160" s="533"/>
      <c r="L160" s="533"/>
    </row>
    <row r="161" spans="1:12" ht="14.85" customHeight="1" x14ac:dyDescent="0.25">
      <c r="A161" s="488" t="s">
        <v>69</v>
      </c>
      <c r="B161" s="523" t="s">
        <v>3733</v>
      </c>
      <c r="C161" s="407" t="s">
        <v>3732</v>
      </c>
      <c r="E161" s="406"/>
      <c r="F161" s="405"/>
      <c r="G161" s="406"/>
      <c r="H161" s="407"/>
      <c r="I161" s="406" t="s">
        <v>7475</v>
      </c>
      <c r="J161" s="407" t="s">
        <v>7452</v>
      </c>
      <c r="K161" s="533"/>
      <c r="L161" s="533"/>
    </row>
    <row r="162" spans="1:12" ht="14.85" customHeight="1" x14ac:dyDescent="0.25">
      <c r="A162" s="488" t="s">
        <v>73</v>
      </c>
      <c r="B162" s="523" t="s">
        <v>3919</v>
      </c>
      <c r="C162" s="407" t="s">
        <v>3918</v>
      </c>
      <c r="E162" s="406"/>
      <c r="F162" s="405"/>
      <c r="G162" s="406"/>
      <c r="H162" s="407"/>
      <c r="I162" s="406" t="s">
        <v>7476</v>
      </c>
      <c r="J162" s="407" t="s">
        <v>7453</v>
      </c>
      <c r="K162" s="533"/>
      <c r="L162" s="533"/>
    </row>
    <row r="163" spans="1:12" ht="14.85" customHeight="1" x14ac:dyDescent="0.25">
      <c r="A163" s="488" t="s">
        <v>69</v>
      </c>
      <c r="B163" s="523" t="s">
        <v>3743</v>
      </c>
      <c r="C163" s="407" t="s">
        <v>7462</v>
      </c>
      <c r="E163" s="406"/>
      <c r="F163" s="405"/>
      <c r="G163" s="406"/>
      <c r="H163" s="407"/>
      <c r="I163" s="406" t="s">
        <v>7477</v>
      </c>
      <c r="J163" s="407" t="s">
        <v>7454</v>
      </c>
      <c r="K163" s="533"/>
      <c r="L163" s="533"/>
    </row>
    <row r="164" spans="1:12" ht="14.85" customHeight="1" x14ac:dyDescent="0.25">
      <c r="A164" s="488" t="s">
        <v>69</v>
      </c>
      <c r="B164" s="523" t="s">
        <v>7463</v>
      </c>
      <c r="C164" s="407" t="s">
        <v>7464</v>
      </c>
      <c r="E164" s="406"/>
      <c r="F164" s="405"/>
      <c r="G164" s="406"/>
      <c r="H164" s="407"/>
      <c r="I164" s="406" t="s">
        <v>7478</v>
      </c>
      <c r="J164" s="407" t="s">
        <v>7455</v>
      </c>
      <c r="K164" s="533"/>
      <c r="L164" s="533"/>
    </row>
    <row r="165" spans="1:12" ht="14.85" customHeight="1" x14ac:dyDescent="0.25">
      <c r="A165" s="488" t="s">
        <v>69</v>
      </c>
      <c r="B165" s="523" t="s">
        <v>3741</v>
      </c>
      <c r="C165" s="407" t="s">
        <v>7456</v>
      </c>
      <c r="E165" s="406"/>
      <c r="F165" s="405"/>
      <c r="G165" s="406"/>
      <c r="H165" s="407"/>
      <c r="I165" s="406" t="s">
        <v>7479</v>
      </c>
      <c r="J165" s="407" t="s">
        <v>7456</v>
      </c>
      <c r="K165" s="533"/>
      <c r="L165" s="533"/>
    </row>
    <row r="166" spans="1:12" ht="14.85" customHeight="1" x14ac:dyDescent="0.25">
      <c r="A166" s="488" t="s">
        <v>69</v>
      </c>
      <c r="B166" s="523" t="s">
        <v>3739</v>
      </c>
      <c r="C166" s="407" t="s">
        <v>3738</v>
      </c>
      <c r="E166" s="406"/>
      <c r="F166" s="405"/>
      <c r="G166" s="406"/>
      <c r="H166" s="407"/>
      <c r="I166" s="406" t="s">
        <v>7480</v>
      </c>
      <c r="J166" s="407" t="s">
        <v>7457</v>
      </c>
      <c r="K166" s="533"/>
      <c r="L166" s="533"/>
    </row>
    <row r="167" spans="1:12" ht="14.85" customHeight="1" x14ac:dyDescent="0.25">
      <c r="A167" s="488" t="s">
        <v>69</v>
      </c>
      <c r="B167" s="523" t="s">
        <v>3743</v>
      </c>
      <c r="C167" s="407" t="s">
        <v>7462</v>
      </c>
      <c r="E167" s="406"/>
      <c r="F167" s="405"/>
      <c r="G167" s="406"/>
      <c r="H167" s="407"/>
      <c r="I167" s="406" t="s">
        <v>7481</v>
      </c>
      <c r="J167" s="407" t="s">
        <v>7458</v>
      </c>
      <c r="K167" s="533"/>
      <c r="L167" s="533"/>
    </row>
    <row r="168" spans="1:12" ht="14.85" customHeight="1" x14ac:dyDescent="0.25">
      <c r="A168" s="488" t="s">
        <v>69</v>
      </c>
      <c r="B168" s="523" t="s">
        <v>3755</v>
      </c>
      <c r="C168" s="407" t="s">
        <v>7412</v>
      </c>
      <c r="E168" s="406"/>
      <c r="F168" s="405"/>
      <c r="G168" s="406"/>
      <c r="H168" s="407"/>
      <c r="I168" s="406" t="s">
        <v>7482</v>
      </c>
      <c r="J168" s="407" t="s">
        <v>7459</v>
      </c>
      <c r="K168" s="533"/>
      <c r="L168" s="533"/>
    </row>
    <row r="169" spans="1:12" ht="14.85" customHeight="1" x14ac:dyDescent="0.25">
      <c r="A169" s="488" t="s">
        <v>69</v>
      </c>
      <c r="B169" s="523" t="s">
        <v>3733</v>
      </c>
      <c r="C169" s="407" t="s">
        <v>3732</v>
      </c>
      <c r="E169" s="406"/>
      <c r="F169" s="405"/>
      <c r="G169" s="406"/>
      <c r="H169" s="407"/>
      <c r="I169" s="406" t="s">
        <v>7483</v>
      </c>
      <c r="J169" s="407" t="s">
        <v>7474</v>
      </c>
      <c r="K169" s="533"/>
      <c r="L169" s="533"/>
    </row>
    <row r="170" spans="1:12" ht="14.85" customHeight="1" x14ac:dyDescent="0.25">
      <c r="A170" s="488" t="s">
        <v>69</v>
      </c>
      <c r="B170" s="523" t="s">
        <v>3733</v>
      </c>
      <c r="C170" s="407" t="s">
        <v>3732</v>
      </c>
      <c r="E170" s="406"/>
      <c r="F170" s="405"/>
      <c r="G170" s="406"/>
      <c r="H170" s="407"/>
      <c r="I170" s="406" t="s">
        <v>7484</v>
      </c>
      <c r="J170" s="407" t="s">
        <v>7404</v>
      </c>
      <c r="K170" s="533"/>
      <c r="L170" s="533"/>
    </row>
    <row r="171" spans="1:12" ht="14.85" customHeight="1" x14ac:dyDescent="0.25">
      <c r="A171" s="488" t="s">
        <v>69</v>
      </c>
      <c r="B171" s="523" t="s">
        <v>3733</v>
      </c>
      <c r="C171" s="407" t="s">
        <v>3732</v>
      </c>
      <c r="E171" s="406"/>
      <c r="F171" s="405"/>
      <c r="G171" s="406"/>
      <c r="H171" s="407"/>
      <c r="I171" s="406" t="s">
        <v>7485</v>
      </c>
      <c r="J171" s="407" t="s">
        <v>7405</v>
      </c>
      <c r="K171" s="533"/>
      <c r="L171" s="533"/>
    </row>
    <row r="172" spans="1:12" ht="14.85" customHeight="1" x14ac:dyDescent="0.25">
      <c r="A172" s="488" t="s">
        <v>71</v>
      </c>
      <c r="B172" s="523" t="s">
        <v>3785</v>
      </c>
      <c r="C172" s="407" t="s">
        <v>3782</v>
      </c>
      <c r="E172" s="406"/>
      <c r="F172" s="405"/>
      <c r="G172" s="406"/>
      <c r="H172" s="407"/>
      <c r="I172" s="406" t="s">
        <v>7486</v>
      </c>
      <c r="J172" s="407" t="s">
        <v>3782</v>
      </c>
      <c r="K172" s="533"/>
      <c r="L172" s="533"/>
    </row>
    <row r="173" spans="1:12" ht="14.85" customHeight="1" x14ac:dyDescent="0.25">
      <c r="A173" s="488" t="s">
        <v>69</v>
      </c>
      <c r="B173" s="523" t="s">
        <v>3749</v>
      </c>
      <c r="C173" s="407" t="s">
        <v>7411</v>
      </c>
      <c r="E173" s="406"/>
      <c r="F173" s="405"/>
      <c r="G173" s="406"/>
      <c r="H173" s="407"/>
      <c r="I173" s="406" t="s">
        <v>7487</v>
      </c>
      <c r="J173" s="407" t="s">
        <v>7407</v>
      </c>
      <c r="K173" s="533"/>
      <c r="L173" s="533"/>
    </row>
    <row r="174" spans="1:12" ht="14.85" customHeight="1" x14ac:dyDescent="0.25">
      <c r="A174" s="488" t="s">
        <v>69</v>
      </c>
      <c r="B174" s="523" t="s">
        <v>3755</v>
      </c>
      <c r="C174" s="407" t="s">
        <v>3754</v>
      </c>
      <c r="E174" s="406"/>
      <c r="F174" s="405"/>
      <c r="G174" s="406"/>
      <c r="H174" s="407"/>
      <c r="I174" s="406" t="s">
        <v>7488</v>
      </c>
      <c r="J174" s="407" t="s">
        <v>7408</v>
      </c>
      <c r="K174" s="533"/>
      <c r="L174" s="533"/>
    </row>
    <row r="175" spans="1:12" ht="14.85" customHeight="1" x14ac:dyDescent="0.25">
      <c r="A175" s="488" t="s">
        <v>69</v>
      </c>
      <c r="B175" s="523" t="s">
        <v>3743</v>
      </c>
      <c r="C175" s="407" t="s">
        <v>7462</v>
      </c>
      <c r="E175" s="406"/>
      <c r="F175" s="405"/>
      <c r="G175" s="406"/>
      <c r="H175" s="407"/>
      <c r="I175" s="406" t="s">
        <v>7489</v>
      </c>
      <c r="J175" s="407" t="s">
        <v>7409</v>
      </c>
      <c r="K175" s="533"/>
      <c r="L175" s="533"/>
    </row>
    <row r="176" spans="1:12" ht="14.85" customHeight="1" x14ac:dyDescent="0.25">
      <c r="B176" s="419"/>
      <c r="C176" s="518"/>
      <c r="E176" s="420" t="s">
        <v>7252</v>
      </c>
      <c r="F176" s="419" t="s">
        <v>7490</v>
      </c>
      <c r="G176" s="421"/>
      <c r="H176" s="555"/>
      <c r="I176" s="555"/>
      <c r="J176" s="555"/>
      <c r="K176" s="453">
        <f>+SUM(K177:K195)</f>
        <v>70244.260000000009</v>
      </c>
      <c r="L176" s="453">
        <f>+SUM(L177:L195)</f>
        <v>23414.750000000004</v>
      </c>
    </row>
    <row r="177" spans="1:12" ht="14.85" customHeight="1" x14ac:dyDescent="0.25">
      <c r="B177" s="523"/>
      <c r="C177" s="407"/>
      <c r="E177" s="406"/>
      <c r="F177" s="405"/>
      <c r="G177" s="406" t="s">
        <v>7255</v>
      </c>
      <c r="H177" s="407" t="s">
        <v>7491</v>
      </c>
      <c r="I177" s="410"/>
      <c r="J177" s="407"/>
      <c r="K177" s="533"/>
      <c r="L177" s="533"/>
    </row>
    <row r="178" spans="1:12" ht="14.85" customHeight="1" x14ac:dyDescent="0.25">
      <c r="A178" s="488" t="s">
        <v>73</v>
      </c>
      <c r="B178" s="523" t="s">
        <v>3833</v>
      </c>
      <c r="C178" s="407" t="s">
        <v>196</v>
      </c>
      <c r="E178" s="406"/>
      <c r="F178" s="405"/>
      <c r="G178" s="406"/>
      <c r="H178" s="407"/>
      <c r="I178" s="406" t="s">
        <v>7492</v>
      </c>
      <c r="J178" s="407" t="s">
        <v>7493</v>
      </c>
      <c r="K178" s="533">
        <v>25334.78</v>
      </c>
      <c r="L178" s="533">
        <v>8444.92</v>
      </c>
    </row>
    <row r="179" spans="1:12" ht="14.85" customHeight="1" x14ac:dyDescent="0.25">
      <c r="A179" s="488" t="s">
        <v>73</v>
      </c>
      <c r="B179" s="523" t="s">
        <v>3833</v>
      </c>
      <c r="C179" s="407" t="s">
        <v>196</v>
      </c>
      <c r="E179" s="406"/>
      <c r="F179" s="405"/>
      <c r="G179" s="406"/>
      <c r="H179" s="407"/>
      <c r="I179" s="406" t="s">
        <v>7494</v>
      </c>
      <c r="J179" s="407" t="s">
        <v>7495</v>
      </c>
      <c r="K179" s="533">
        <v>22863.63</v>
      </c>
      <c r="L179" s="533">
        <v>7621.21</v>
      </c>
    </row>
    <row r="180" spans="1:12" ht="14.85" customHeight="1" x14ac:dyDescent="0.25">
      <c r="A180" s="488" t="s">
        <v>73</v>
      </c>
      <c r="B180" s="523" t="s">
        <v>3833</v>
      </c>
      <c r="C180" s="407" t="s">
        <v>196</v>
      </c>
      <c r="E180" s="406"/>
      <c r="F180" s="405"/>
      <c r="G180" s="406"/>
      <c r="H180" s="407"/>
      <c r="I180" s="406" t="s">
        <v>7496</v>
      </c>
      <c r="J180" s="407" t="s">
        <v>7497</v>
      </c>
      <c r="K180" s="533">
        <v>150</v>
      </c>
      <c r="L180" s="533">
        <v>50</v>
      </c>
    </row>
    <row r="181" spans="1:12" ht="14.85" customHeight="1" x14ac:dyDescent="0.25">
      <c r="B181" s="523"/>
      <c r="C181" s="407"/>
      <c r="E181" s="406"/>
      <c r="F181" s="405"/>
      <c r="G181" s="406" t="s">
        <v>7256</v>
      </c>
      <c r="H181" s="407" t="s">
        <v>197</v>
      </c>
      <c r="I181" s="410"/>
      <c r="J181" s="407"/>
      <c r="K181" s="533"/>
      <c r="L181" s="533"/>
    </row>
    <row r="182" spans="1:12" ht="14.85" customHeight="1" x14ac:dyDescent="0.25">
      <c r="A182" s="488" t="s">
        <v>73</v>
      </c>
      <c r="B182" s="523" t="s">
        <v>3828</v>
      </c>
      <c r="C182" s="407" t="s">
        <v>7499</v>
      </c>
      <c r="E182" s="406"/>
      <c r="F182" s="405"/>
      <c r="G182" s="406"/>
      <c r="H182" s="407"/>
      <c r="I182" s="406" t="s">
        <v>7498</v>
      </c>
      <c r="J182" s="407" t="s">
        <v>7499</v>
      </c>
      <c r="K182" s="533"/>
      <c r="L182" s="533"/>
    </row>
    <row r="183" spans="1:12" ht="14.85" customHeight="1" x14ac:dyDescent="0.25">
      <c r="A183" s="488" t="s">
        <v>73</v>
      </c>
      <c r="B183" s="523" t="s">
        <v>3830</v>
      </c>
      <c r="C183" s="407" t="s">
        <v>7501</v>
      </c>
      <c r="E183" s="406"/>
      <c r="F183" s="405"/>
      <c r="G183" s="406"/>
      <c r="H183" s="407"/>
      <c r="I183" s="406" t="s">
        <v>7500</v>
      </c>
      <c r="J183" s="407" t="s">
        <v>7501</v>
      </c>
      <c r="K183" s="533">
        <v>6579.16</v>
      </c>
      <c r="L183" s="533">
        <v>2193.06</v>
      </c>
    </row>
    <row r="184" spans="1:12" ht="14.85" customHeight="1" x14ac:dyDescent="0.25">
      <c r="B184" s="523"/>
      <c r="C184" s="407"/>
      <c r="E184" s="406"/>
      <c r="F184" s="405"/>
      <c r="G184" s="406" t="s">
        <v>7502</v>
      </c>
      <c r="H184" s="407" t="s">
        <v>198</v>
      </c>
      <c r="I184" s="410"/>
      <c r="J184" s="407"/>
      <c r="K184" s="533"/>
      <c r="L184" s="533"/>
    </row>
    <row r="185" spans="1:12" ht="14.85" customHeight="1" x14ac:dyDescent="0.25">
      <c r="A185" s="488" t="s">
        <v>73</v>
      </c>
      <c r="B185" s="523" t="s">
        <v>3853</v>
      </c>
      <c r="C185" s="407" t="s">
        <v>7514</v>
      </c>
      <c r="E185" s="406"/>
      <c r="F185" s="405"/>
      <c r="G185" s="406"/>
      <c r="H185" s="407"/>
      <c r="I185" s="406" t="s">
        <v>7503</v>
      </c>
      <c r="J185" s="407" t="s">
        <v>7514</v>
      </c>
      <c r="K185" s="533"/>
      <c r="L185" s="533"/>
    </row>
    <row r="186" spans="1:12" ht="14.85" customHeight="1" x14ac:dyDescent="0.25">
      <c r="A186" s="488" t="s">
        <v>73</v>
      </c>
      <c r="B186" s="523" t="s">
        <v>3839</v>
      </c>
      <c r="C186" s="407" t="s">
        <v>3838</v>
      </c>
      <c r="E186" s="406"/>
      <c r="F186" s="405"/>
      <c r="G186" s="406"/>
      <c r="H186" s="407"/>
      <c r="I186" s="406" t="s">
        <v>7504</v>
      </c>
      <c r="J186" s="407" t="s">
        <v>3838</v>
      </c>
      <c r="K186" s="533"/>
      <c r="L186" s="533"/>
    </row>
    <row r="187" spans="1:12" ht="14.85" customHeight="1" x14ac:dyDescent="0.25">
      <c r="A187" s="488" t="s">
        <v>73</v>
      </c>
      <c r="B187" s="523" t="s">
        <v>3837</v>
      </c>
      <c r="C187" s="407" t="s">
        <v>7515</v>
      </c>
      <c r="E187" s="406"/>
      <c r="F187" s="405"/>
      <c r="G187" s="406"/>
      <c r="H187" s="407"/>
      <c r="I187" s="406" t="s">
        <v>7505</v>
      </c>
      <c r="J187" s="407" t="s">
        <v>7515</v>
      </c>
      <c r="K187" s="533"/>
      <c r="L187" s="533"/>
    </row>
    <row r="188" spans="1:12" ht="14.85" customHeight="1" x14ac:dyDescent="0.25">
      <c r="A188" s="488" t="s">
        <v>73</v>
      </c>
      <c r="B188" s="523" t="s">
        <v>3835</v>
      </c>
      <c r="C188" s="407" t="s">
        <v>7516</v>
      </c>
      <c r="E188" s="406"/>
      <c r="F188" s="405"/>
      <c r="G188" s="406"/>
      <c r="H188" s="407"/>
      <c r="I188" s="406" t="s">
        <v>7506</v>
      </c>
      <c r="J188" s="407" t="s">
        <v>7516</v>
      </c>
      <c r="K188" s="533"/>
      <c r="L188" s="533"/>
    </row>
    <row r="189" spans="1:12" ht="14.85" customHeight="1" x14ac:dyDescent="0.25">
      <c r="A189" s="488" t="s">
        <v>73</v>
      </c>
      <c r="B189" s="523" t="s">
        <v>3841</v>
      </c>
      <c r="C189" s="407" t="s">
        <v>3840</v>
      </c>
      <c r="E189" s="406"/>
      <c r="F189" s="405"/>
      <c r="G189" s="406"/>
      <c r="H189" s="407"/>
      <c r="I189" s="406" t="s">
        <v>7507</v>
      </c>
      <c r="J189" s="407" t="s">
        <v>3840</v>
      </c>
      <c r="K189" s="533"/>
      <c r="L189" s="533"/>
    </row>
    <row r="190" spans="1:12" ht="14.85" customHeight="1" x14ac:dyDescent="0.25">
      <c r="A190" s="488" t="s">
        <v>73</v>
      </c>
      <c r="B190" s="523" t="s">
        <v>3855</v>
      </c>
      <c r="C190" s="407" t="s">
        <v>7517</v>
      </c>
      <c r="E190" s="406"/>
      <c r="F190" s="405"/>
      <c r="G190" s="406"/>
      <c r="H190" s="407"/>
      <c r="I190" s="406" t="s">
        <v>7508</v>
      </c>
      <c r="J190" s="407" t="s">
        <v>7517</v>
      </c>
      <c r="K190" s="533"/>
      <c r="L190" s="533"/>
    </row>
    <row r="191" spans="1:12" ht="14.85" customHeight="1" x14ac:dyDescent="0.25">
      <c r="A191" s="488" t="s">
        <v>73</v>
      </c>
      <c r="B191" s="523" t="s">
        <v>3847</v>
      </c>
      <c r="C191" s="407" t="s">
        <v>3846</v>
      </c>
      <c r="E191" s="406"/>
      <c r="F191" s="405"/>
      <c r="G191" s="406"/>
      <c r="H191" s="407"/>
      <c r="I191" s="406" t="s">
        <v>7509</v>
      </c>
      <c r="J191" s="407" t="s">
        <v>3846</v>
      </c>
      <c r="K191" s="533"/>
      <c r="L191" s="533"/>
    </row>
    <row r="192" spans="1:12" ht="14.85" customHeight="1" x14ac:dyDescent="0.25">
      <c r="A192" s="488" t="s">
        <v>73</v>
      </c>
      <c r="B192" s="523" t="s">
        <v>3845</v>
      </c>
      <c r="C192" s="407" t="s">
        <v>3844</v>
      </c>
      <c r="E192" s="406"/>
      <c r="F192" s="405"/>
      <c r="G192" s="406"/>
      <c r="H192" s="407"/>
      <c r="I192" s="406" t="s">
        <v>7510</v>
      </c>
      <c r="J192" s="407" t="s">
        <v>3844</v>
      </c>
      <c r="K192" s="533">
        <v>10074.040000000001</v>
      </c>
      <c r="L192" s="533">
        <v>3358.01</v>
      </c>
    </row>
    <row r="193" spans="1:12" ht="14.85" customHeight="1" x14ac:dyDescent="0.25">
      <c r="A193" s="488" t="s">
        <v>73</v>
      </c>
      <c r="B193" s="523" t="s">
        <v>3843</v>
      </c>
      <c r="C193" s="407" t="s">
        <v>3842</v>
      </c>
      <c r="E193" s="406"/>
      <c r="F193" s="405"/>
      <c r="G193" s="406"/>
      <c r="H193" s="407"/>
      <c r="I193" s="406" t="s">
        <v>7511</v>
      </c>
      <c r="J193" s="407" t="s">
        <v>3842</v>
      </c>
      <c r="K193" s="533">
        <v>1943.39</v>
      </c>
      <c r="L193" s="533">
        <v>647.79999999999995</v>
      </c>
    </row>
    <row r="194" spans="1:12" ht="14.85" customHeight="1" x14ac:dyDescent="0.25">
      <c r="A194" s="488" t="s">
        <v>73</v>
      </c>
      <c r="B194" s="523" t="s">
        <v>3891</v>
      </c>
      <c r="C194" s="407" t="s">
        <v>3890</v>
      </c>
      <c r="E194" s="406"/>
      <c r="F194" s="405"/>
      <c r="G194" s="406"/>
      <c r="H194" s="407"/>
      <c r="I194" s="406" t="s">
        <v>7512</v>
      </c>
      <c r="J194" s="407" t="s">
        <v>3874</v>
      </c>
      <c r="K194" s="533">
        <v>750</v>
      </c>
      <c r="L194" s="533">
        <v>250</v>
      </c>
    </row>
    <row r="195" spans="1:12" ht="14.85" customHeight="1" x14ac:dyDescent="0.25">
      <c r="A195" s="488" t="s">
        <v>73</v>
      </c>
      <c r="B195" s="523" t="s">
        <v>3861</v>
      </c>
      <c r="C195" s="407" t="s">
        <v>7519</v>
      </c>
      <c r="E195" s="406"/>
      <c r="F195" s="405"/>
      <c r="G195" s="406"/>
      <c r="H195" s="407"/>
      <c r="I195" s="406" t="s">
        <v>7513</v>
      </c>
      <c r="J195" s="407" t="s">
        <v>7518</v>
      </c>
      <c r="K195" s="533">
        <v>2549.2600000000002</v>
      </c>
      <c r="L195" s="533">
        <v>849.75</v>
      </c>
    </row>
    <row r="196" spans="1:12" ht="14.85" customHeight="1" x14ac:dyDescent="0.25">
      <c r="B196" s="419"/>
      <c r="C196" s="518"/>
      <c r="E196" s="420" t="s">
        <v>7520</v>
      </c>
      <c r="F196" s="419" t="s">
        <v>7521</v>
      </c>
      <c r="G196" s="421"/>
      <c r="H196" s="555"/>
      <c r="I196" s="555"/>
      <c r="J196" s="555"/>
      <c r="K196" s="453">
        <f>+SUM(K197:K300)</f>
        <v>29705.78</v>
      </c>
      <c r="L196" s="453">
        <f>+SUM(L197:L300)</f>
        <v>9901.92</v>
      </c>
    </row>
    <row r="197" spans="1:12" ht="14.85" customHeight="1" x14ac:dyDescent="0.25">
      <c r="B197" s="523"/>
      <c r="C197" s="407"/>
      <c r="E197" s="406"/>
      <c r="F197" s="405"/>
      <c r="G197" s="406" t="s">
        <v>7263</v>
      </c>
      <c r="H197" s="407" t="s">
        <v>199</v>
      </c>
      <c r="I197" s="410"/>
      <c r="J197" s="407"/>
      <c r="K197" s="533"/>
      <c r="L197" s="533"/>
    </row>
    <row r="198" spans="1:12" ht="14.85" customHeight="1" x14ac:dyDescent="0.25">
      <c r="A198" s="488" t="s">
        <v>73</v>
      </c>
      <c r="B198" s="523" t="s">
        <v>4029</v>
      </c>
      <c r="C198" s="407" t="s">
        <v>4028</v>
      </c>
      <c r="E198" s="406"/>
      <c r="F198" s="405"/>
      <c r="G198" s="406"/>
      <c r="H198" s="407"/>
      <c r="I198" s="406" t="s">
        <v>7522</v>
      </c>
      <c r="J198" s="407" t="s">
        <v>7535</v>
      </c>
      <c r="K198" s="533"/>
      <c r="L198" s="533"/>
    </row>
    <row r="199" spans="1:12" ht="14.85" customHeight="1" x14ac:dyDescent="0.25">
      <c r="A199" s="488" t="s">
        <v>73</v>
      </c>
      <c r="B199" s="523" t="s">
        <v>7547</v>
      </c>
      <c r="C199" s="407" t="s">
        <v>7548</v>
      </c>
      <c r="E199" s="406"/>
      <c r="F199" s="405"/>
      <c r="G199" s="406"/>
      <c r="H199" s="407"/>
      <c r="I199" s="406" t="s">
        <v>7523</v>
      </c>
      <c r="J199" s="407" t="s">
        <v>7536</v>
      </c>
      <c r="K199" s="533"/>
      <c r="L199" s="533"/>
    </row>
    <row r="200" spans="1:12" ht="14.85" customHeight="1" x14ac:dyDescent="0.25">
      <c r="A200" s="488" t="s">
        <v>73</v>
      </c>
      <c r="B200" s="523" t="s">
        <v>4199</v>
      </c>
      <c r="C200" s="407" t="s">
        <v>4198</v>
      </c>
      <c r="E200" s="406"/>
      <c r="F200" s="405"/>
      <c r="G200" s="406"/>
      <c r="H200" s="407"/>
      <c r="I200" s="406" t="s">
        <v>7524</v>
      </c>
      <c r="J200" s="407" t="s">
        <v>7537</v>
      </c>
      <c r="K200" s="533"/>
      <c r="L200" s="533"/>
    </row>
    <row r="201" spans="1:12" ht="14.85" customHeight="1" x14ac:dyDescent="0.25">
      <c r="A201" s="488" t="s">
        <v>73</v>
      </c>
      <c r="B201" s="523" t="s">
        <v>4029</v>
      </c>
      <c r="C201" s="407" t="s">
        <v>4028</v>
      </c>
      <c r="E201" s="406"/>
      <c r="F201" s="405"/>
      <c r="G201" s="406"/>
      <c r="H201" s="407"/>
      <c r="I201" s="406" t="s">
        <v>7525</v>
      </c>
      <c r="J201" s="407" t="s">
        <v>7538</v>
      </c>
      <c r="K201" s="533"/>
      <c r="L201" s="533"/>
    </row>
    <row r="202" spans="1:12" ht="14.85" customHeight="1" x14ac:dyDescent="0.25">
      <c r="A202" s="488" t="s">
        <v>73</v>
      </c>
      <c r="B202" s="523" t="s">
        <v>7547</v>
      </c>
      <c r="C202" s="407" t="s">
        <v>7548</v>
      </c>
      <c r="E202" s="406"/>
      <c r="F202" s="405"/>
      <c r="G202" s="406"/>
      <c r="H202" s="407"/>
      <c r="I202" s="406" t="s">
        <v>7526</v>
      </c>
      <c r="J202" s="407" t="s">
        <v>7539</v>
      </c>
      <c r="K202" s="533">
        <v>1125</v>
      </c>
      <c r="L202" s="533">
        <v>375</v>
      </c>
    </row>
    <row r="203" spans="1:12" ht="14.85" customHeight="1" x14ac:dyDescent="0.25">
      <c r="A203" s="488" t="s">
        <v>73</v>
      </c>
      <c r="B203" s="523" t="s">
        <v>4199</v>
      </c>
      <c r="C203" s="407" t="s">
        <v>4198</v>
      </c>
      <c r="E203" s="406"/>
      <c r="F203" s="405"/>
      <c r="G203" s="406"/>
      <c r="H203" s="407"/>
      <c r="I203" s="406" t="s">
        <v>7527</v>
      </c>
      <c r="J203" s="407" t="s">
        <v>7540</v>
      </c>
      <c r="K203" s="533">
        <v>1125</v>
      </c>
      <c r="L203" s="533">
        <v>375</v>
      </c>
    </row>
    <row r="204" spans="1:12" ht="14.85" customHeight="1" x14ac:dyDescent="0.25">
      <c r="A204" s="488" t="s">
        <v>73</v>
      </c>
      <c r="B204" s="523" t="s">
        <v>4029</v>
      </c>
      <c r="C204" s="407" t="s">
        <v>4028</v>
      </c>
      <c r="E204" s="406"/>
      <c r="F204" s="405"/>
      <c r="G204" s="406"/>
      <c r="H204" s="407"/>
      <c r="I204" s="406" t="s">
        <v>7528</v>
      </c>
      <c r="J204" s="407" t="s">
        <v>7541</v>
      </c>
      <c r="K204" s="533"/>
      <c r="L204" s="533"/>
    </row>
    <row r="205" spans="1:12" ht="14.85" customHeight="1" x14ac:dyDescent="0.25">
      <c r="A205" s="488" t="s">
        <v>73</v>
      </c>
      <c r="B205" s="523" t="s">
        <v>7547</v>
      </c>
      <c r="C205" s="407" t="s">
        <v>7548</v>
      </c>
      <c r="E205" s="406"/>
      <c r="F205" s="405"/>
      <c r="G205" s="406"/>
      <c r="H205" s="407"/>
      <c r="I205" s="406" t="s">
        <v>7529</v>
      </c>
      <c r="J205" s="407" t="s">
        <v>7542</v>
      </c>
      <c r="K205" s="533"/>
      <c r="L205" s="533"/>
    </row>
    <row r="206" spans="1:12" ht="14.85" customHeight="1" x14ac:dyDescent="0.25">
      <c r="A206" s="488" t="s">
        <v>73</v>
      </c>
      <c r="B206" s="523" t="s">
        <v>4029</v>
      </c>
      <c r="C206" s="407" t="s">
        <v>4028</v>
      </c>
      <c r="E206" s="406"/>
      <c r="F206" s="405"/>
      <c r="G206" s="406"/>
      <c r="H206" s="407"/>
      <c r="I206" s="406" t="s">
        <v>7530</v>
      </c>
      <c r="J206" s="407" t="s">
        <v>7543</v>
      </c>
      <c r="K206" s="533"/>
      <c r="L206" s="533"/>
    </row>
    <row r="207" spans="1:12" ht="14.85" customHeight="1" x14ac:dyDescent="0.25">
      <c r="A207" s="488" t="s">
        <v>73</v>
      </c>
      <c r="B207" s="523" t="s">
        <v>4029</v>
      </c>
      <c r="C207" s="407" t="s">
        <v>4028</v>
      </c>
      <c r="E207" s="406"/>
      <c r="F207" s="405"/>
      <c r="G207" s="406"/>
      <c r="H207" s="407"/>
      <c r="I207" s="406" t="s">
        <v>7531</v>
      </c>
      <c r="J207" s="407" t="s">
        <v>7544</v>
      </c>
      <c r="K207" s="533"/>
      <c r="L207" s="533"/>
    </row>
    <row r="208" spans="1:12" ht="14.85" customHeight="1" x14ac:dyDescent="0.25">
      <c r="A208" s="488" t="s">
        <v>71</v>
      </c>
      <c r="B208" s="523" t="s">
        <v>3785</v>
      </c>
      <c r="C208" s="407" t="s">
        <v>3782</v>
      </c>
      <c r="E208" s="406"/>
      <c r="F208" s="405"/>
      <c r="G208" s="406"/>
      <c r="H208" s="407"/>
      <c r="I208" s="406" t="s">
        <v>7532</v>
      </c>
      <c r="J208" s="407" t="s">
        <v>3782</v>
      </c>
      <c r="K208" s="533"/>
      <c r="L208" s="533"/>
    </row>
    <row r="209" spans="1:12" ht="14.85" customHeight="1" x14ac:dyDescent="0.25">
      <c r="A209" s="488" t="s">
        <v>73</v>
      </c>
      <c r="B209" s="523" t="s">
        <v>4029</v>
      </c>
      <c r="C209" s="407" t="s">
        <v>4028</v>
      </c>
      <c r="E209" s="406"/>
      <c r="F209" s="405"/>
      <c r="G209" s="406"/>
      <c r="H209" s="407"/>
      <c r="I209" s="406" t="s">
        <v>7533</v>
      </c>
      <c r="J209" s="407" t="s">
        <v>7545</v>
      </c>
      <c r="K209" s="533"/>
      <c r="L209" s="533"/>
    </row>
    <row r="210" spans="1:12" ht="14.85" customHeight="1" x14ac:dyDescent="0.25">
      <c r="A210" s="488" t="s">
        <v>73</v>
      </c>
      <c r="B210" s="523" t="s">
        <v>4029</v>
      </c>
      <c r="C210" s="407" t="s">
        <v>4028</v>
      </c>
      <c r="E210" s="406"/>
      <c r="F210" s="405"/>
      <c r="G210" s="406"/>
      <c r="H210" s="407"/>
      <c r="I210" s="406" t="s">
        <v>7534</v>
      </c>
      <c r="J210" s="407" t="s">
        <v>7546</v>
      </c>
      <c r="K210" s="533"/>
      <c r="L210" s="533"/>
    </row>
    <row r="211" spans="1:12" ht="14.85" customHeight="1" x14ac:dyDescent="0.25">
      <c r="B211" s="523"/>
      <c r="C211" s="407"/>
      <c r="E211" s="406"/>
      <c r="F211" s="405"/>
      <c r="G211" s="406" t="s">
        <v>7264</v>
      </c>
      <c r="H211" s="407" t="s">
        <v>200</v>
      </c>
      <c r="I211" s="410"/>
      <c r="J211" s="407"/>
      <c r="K211" s="533"/>
      <c r="L211" s="533"/>
    </row>
    <row r="212" spans="1:12" ht="14.85" customHeight="1" x14ac:dyDescent="0.25">
      <c r="A212" s="488" t="s">
        <v>73</v>
      </c>
      <c r="B212" s="523" t="s">
        <v>4034</v>
      </c>
      <c r="C212" s="407" t="s">
        <v>7572</v>
      </c>
      <c r="E212" s="406"/>
      <c r="F212" s="405"/>
      <c r="G212" s="406"/>
      <c r="H212" s="407"/>
      <c r="I212" s="406" t="s">
        <v>7549</v>
      </c>
      <c r="J212" s="407" t="s">
        <v>4033</v>
      </c>
      <c r="K212" s="533"/>
      <c r="L212" s="533"/>
    </row>
    <row r="213" spans="1:12" ht="14.85" customHeight="1" x14ac:dyDescent="0.25">
      <c r="A213" s="488" t="s">
        <v>73</v>
      </c>
      <c r="B213" s="523" t="s">
        <v>4031</v>
      </c>
      <c r="C213" s="407" t="s">
        <v>7573</v>
      </c>
      <c r="E213" s="406"/>
      <c r="F213" s="405"/>
      <c r="G213" s="406"/>
      <c r="H213" s="407"/>
      <c r="I213" s="406" t="s">
        <v>7550</v>
      </c>
      <c r="J213" s="407" t="s">
        <v>4030</v>
      </c>
      <c r="K213" s="533"/>
      <c r="L213" s="533"/>
    </row>
    <row r="214" spans="1:12" ht="14.85" customHeight="1" x14ac:dyDescent="0.25">
      <c r="A214" s="488" t="s">
        <v>73</v>
      </c>
      <c r="B214" s="523" t="s">
        <v>4177</v>
      </c>
      <c r="C214" s="407" t="s">
        <v>7574</v>
      </c>
      <c r="E214" s="406"/>
      <c r="F214" s="405"/>
      <c r="G214" s="406"/>
      <c r="H214" s="407"/>
      <c r="I214" s="406" t="s">
        <v>7551</v>
      </c>
      <c r="J214" s="407" t="s">
        <v>7566</v>
      </c>
      <c r="K214" s="533">
        <v>1125</v>
      </c>
      <c r="L214" s="533">
        <v>375</v>
      </c>
    </row>
    <row r="215" spans="1:12" ht="14.85" customHeight="1" x14ac:dyDescent="0.25">
      <c r="A215" s="488" t="s">
        <v>73</v>
      </c>
      <c r="B215" s="523" t="s">
        <v>4036</v>
      </c>
      <c r="C215" s="407" t="s">
        <v>4035</v>
      </c>
      <c r="E215" s="406"/>
      <c r="F215" s="405"/>
      <c r="G215" s="406"/>
      <c r="H215" s="407"/>
      <c r="I215" s="406" t="s">
        <v>7552</v>
      </c>
      <c r="J215" s="407" t="s">
        <v>4035</v>
      </c>
      <c r="K215" s="533"/>
      <c r="L215" s="533"/>
    </row>
    <row r="216" spans="1:12" ht="14.85" customHeight="1" x14ac:dyDescent="0.25">
      <c r="A216" s="488" t="s">
        <v>73</v>
      </c>
      <c r="B216" s="523" t="s">
        <v>4183</v>
      </c>
      <c r="C216" s="407" t="s">
        <v>7575</v>
      </c>
      <c r="E216" s="406"/>
      <c r="F216" s="405"/>
      <c r="G216" s="406"/>
      <c r="H216" s="407"/>
      <c r="I216" s="406" t="s">
        <v>7554</v>
      </c>
      <c r="J216" s="407" t="s">
        <v>7567</v>
      </c>
      <c r="K216" s="533">
        <v>2459.25</v>
      </c>
      <c r="L216" s="533">
        <v>819.75</v>
      </c>
    </row>
    <row r="217" spans="1:12" ht="14.85" customHeight="1" x14ac:dyDescent="0.25">
      <c r="A217" s="488" t="s">
        <v>73</v>
      </c>
      <c r="B217" s="523" t="s">
        <v>4040</v>
      </c>
      <c r="C217" s="407" t="s">
        <v>4039</v>
      </c>
      <c r="E217" s="406"/>
      <c r="F217" s="405"/>
      <c r="G217" s="406"/>
      <c r="H217" s="407"/>
      <c r="I217" s="406" t="s">
        <v>7555</v>
      </c>
      <c r="J217" s="407" t="s">
        <v>7568</v>
      </c>
      <c r="K217" s="533"/>
      <c r="L217" s="533"/>
    </row>
    <row r="218" spans="1:12" ht="14.85" customHeight="1" x14ac:dyDescent="0.25">
      <c r="A218" s="488" t="s">
        <v>73</v>
      </c>
      <c r="B218" s="523" t="s">
        <v>4042</v>
      </c>
      <c r="C218" s="407" t="s">
        <v>4041</v>
      </c>
      <c r="E218" s="406"/>
      <c r="F218" s="405"/>
      <c r="G218" s="406"/>
      <c r="H218" s="407"/>
      <c r="I218" s="406" t="s">
        <v>7556</v>
      </c>
      <c r="J218" s="407" t="s">
        <v>4041</v>
      </c>
      <c r="K218" s="533"/>
      <c r="L218" s="533"/>
    </row>
    <row r="219" spans="1:12" ht="14.85" customHeight="1" x14ac:dyDescent="0.25">
      <c r="A219" s="488" t="s">
        <v>73</v>
      </c>
      <c r="B219" s="523" t="s">
        <v>4031</v>
      </c>
      <c r="C219" s="407" t="s">
        <v>7573</v>
      </c>
      <c r="E219" s="406"/>
      <c r="F219" s="405"/>
      <c r="G219" s="406"/>
      <c r="H219" s="407"/>
      <c r="I219" s="406" t="s">
        <v>7557</v>
      </c>
      <c r="J219" s="407" t="s">
        <v>7569</v>
      </c>
      <c r="K219" s="533"/>
      <c r="L219" s="533"/>
    </row>
    <row r="220" spans="1:12" ht="14.85" customHeight="1" x14ac:dyDescent="0.25">
      <c r="A220" s="488" t="s">
        <v>73</v>
      </c>
      <c r="B220" s="523" t="s">
        <v>4054</v>
      </c>
      <c r="C220" s="407" t="s">
        <v>4053</v>
      </c>
      <c r="E220" s="406"/>
      <c r="F220" s="405"/>
      <c r="G220" s="406"/>
      <c r="H220" s="407"/>
      <c r="I220" s="406" t="s">
        <v>7558</v>
      </c>
      <c r="J220" s="407" t="s">
        <v>4053</v>
      </c>
      <c r="K220" s="533"/>
      <c r="L220" s="533"/>
    </row>
    <row r="221" spans="1:12" ht="14.85" customHeight="1" x14ac:dyDescent="0.25">
      <c r="A221" s="488" t="s">
        <v>73</v>
      </c>
      <c r="B221" s="523" t="s">
        <v>4054</v>
      </c>
      <c r="C221" s="407" t="s">
        <v>4053</v>
      </c>
      <c r="E221" s="406"/>
      <c r="F221" s="405"/>
      <c r="G221" s="406"/>
      <c r="H221" s="407"/>
      <c r="I221" s="406" t="s">
        <v>7559</v>
      </c>
      <c r="J221" s="407" t="s">
        <v>7570</v>
      </c>
      <c r="K221" s="533">
        <v>2550</v>
      </c>
      <c r="L221" s="533">
        <v>850</v>
      </c>
    </row>
    <row r="222" spans="1:12" ht="14.85" customHeight="1" x14ac:dyDescent="0.25">
      <c r="A222" s="488" t="s">
        <v>73</v>
      </c>
      <c r="B222" s="523" t="s">
        <v>4054</v>
      </c>
      <c r="C222" s="407" t="s">
        <v>4053</v>
      </c>
      <c r="E222" s="406"/>
      <c r="F222" s="405"/>
      <c r="G222" s="406"/>
      <c r="H222" s="407"/>
      <c r="I222" s="406" t="s">
        <v>7560</v>
      </c>
      <c r="J222" s="407" t="s">
        <v>7571</v>
      </c>
      <c r="K222" s="533">
        <v>503.25</v>
      </c>
      <c r="L222" s="533">
        <v>167.75</v>
      </c>
    </row>
    <row r="223" spans="1:12" ht="14.85" customHeight="1" x14ac:dyDescent="0.25">
      <c r="A223" s="488" t="s">
        <v>73</v>
      </c>
      <c r="B223" s="523" t="s">
        <v>4054</v>
      </c>
      <c r="C223" s="407" t="s">
        <v>4053</v>
      </c>
      <c r="E223" s="406"/>
      <c r="F223" s="405"/>
      <c r="G223" s="406"/>
      <c r="H223" s="407"/>
      <c r="I223" s="406" t="s">
        <v>7561</v>
      </c>
      <c r="J223" s="407" t="s">
        <v>7543</v>
      </c>
      <c r="K223" s="533"/>
      <c r="L223" s="533"/>
    </row>
    <row r="224" spans="1:12" ht="14.85" customHeight="1" x14ac:dyDescent="0.25">
      <c r="A224" s="488" t="s">
        <v>73</v>
      </c>
      <c r="B224" s="523" t="s">
        <v>4054</v>
      </c>
      <c r="C224" s="407" t="s">
        <v>4053</v>
      </c>
      <c r="E224" s="406"/>
      <c r="F224" s="405"/>
      <c r="G224" s="406"/>
      <c r="H224" s="407"/>
      <c r="I224" s="406" t="s">
        <v>7562</v>
      </c>
      <c r="J224" s="407" t="s">
        <v>7544</v>
      </c>
      <c r="K224" s="533"/>
      <c r="L224" s="533"/>
    </row>
    <row r="225" spans="1:12" ht="14.85" customHeight="1" x14ac:dyDescent="0.25">
      <c r="A225" s="488" t="s">
        <v>71</v>
      </c>
      <c r="B225" s="523" t="s">
        <v>3785</v>
      </c>
      <c r="C225" s="407" t="s">
        <v>7576</v>
      </c>
      <c r="E225" s="406"/>
      <c r="F225" s="405"/>
      <c r="G225" s="406"/>
      <c r="H225" s="407"/>
      <c r="I225" s="406" t="s">
        <v>7563</v>
      </c>
      <c r="J225" s="407" t="s">
        <v>3782</v>
      </c>
      <c r="K225" s="533"/>
      <c r="L225" s="533"/>
    </row>
    <row r="226" spans="1:12" ht="14.85" customHeight="1" x14ac:dyDescent="0.25">
      <c r="A226" s="488" t="s">
        <v>73</v>
      </c>
      <c r="B226" s="523" t="s">
        <v>4054</v>
      </c>
      <c r="C226" s="407" t="s">
        <v>4053</v>
      </c>
      <c r="E226" s="406"/>
      <c r="F226" s="405"/>
      <c r="G226" s="406"/>
      <c r="H226" s="407"/>
      <c r="I226" s="406" t="s">
        <v>7564</v>
      </c>
      <c r="J226" s="407" t="s">
        <v>7545</v>
      </c>
      <c r="K226" s="533"/>
      <c r="L226" s="533"/>
    </row>
    <row r="227" spans="1:12" ht="14.85" customHeight="1" x14ac:dyDescent="0.25">
      <c r="A227" s="488" t="s">
        <v>73</v>
      </c>
      <c r="B227" s="523" t="s">
        <v>4054</v>
      </c>
      <c r="C227" s="407" t="s">
        <v>4053</v>
      </c>
      <c r="E227" s="406"/>
      <c r="F227" s="405"/>
      <c r="G227" s="406"/>
      <c r="H227" s="407"/>
      <c r="I227" s="406" t="s">
        <v>7565</v>
      </c>
      <c r="J227" s="407" t="s">
        <v>7546</v>
      </c>
      <c r="K227" s="533"/>
      <c r="L227" s="533"/>
    </row>
    <row r="228" spans="1:12" ht="14.85" customHeight="1" x14ac:dyDescent="0.25">
      <c r="B228" s="523"/>
      <c r="C228" s="407"/>
      <c r="E228" s="406"/>
      <c r="F228" s="405"/>
      <c r="G228" s="406" t="s">
        <v>7265</v>
      </c>
      <c r="H228" s="407" t="s">
        <v>201</v>
      </c>
      <c r="I228" s="410"/>
      <c r="J228" s="407"/>
      <c r="K228" s="533"/>
      <c r="L228" s="533"/>
    </row>
    <row r="229" spans="1:12" ht="14.85" customHeight="1" x14ac:dyDescent="0.25">
      <c r="A229" s="488" t="s">
        <v>73</v>
      </c>
      <c r="B229" s="523" t="s">
        <v>3916</v>
      </c>
      <c r="C229" s="407" t="s">
        <v>3915</v>
      </c>
      <c r="E229" s="406"/>
      <c r="F229" s="405"/>
      <c r="G229" s="406"/>
      <c r="H229" s="407"/>
      <c r="I229" s="406" t="s">
        <v>7577</v>
      </c>
      <c r="J229" s="407" t="s">
        <v>7579</v>
      </c>
      <c r="K229" s="533">
        <v>7810.28</v>
      </c>
      <c r="L229" s="533">
        <v>2603.42</v>
      </c>
    </row>
    <row r="230" spans="1:12" ht="14.85" customHeight="1" x14ac:dyDescent="0.25">
      <c r="A230" s="488" t="s">
        <v>73</v>
      </c>
      <c r="B230" s="523" t="s">
        <v>3916</v>
      </c>
      <c r="C230" s="407" t="s">
        <v>3915</v>
      </c>
      <c r="E230" s="406"/>
      <c r="F230" s="405"/>
      <c r="G230" s="406"/>
      <c r="H230" s="407"/>
      <c r="I230" s="406" t="s">
        <v>7578</v>
      </c>
      <c r="J230" s="407" t="s">
        <v>7580</v>
      </c>
      <c r="K230" s="533"/>
      <c r="L230" s="533"/>
    </row>
    <row r="231" spans="1:12" ht="14.85" customHeight="1" x14ac:dyDescent="0.25">
      <c r="B231" s="523"/>
      <c r="C231" s="407"/>
      <c r="E231" s="406"/>
      <c r="F231" s="405"/>
      <c r="G231" s="406" t="s">
        <v>7266</v>
      </c>
      <c r="H231" s="407" t="s">
        <v>202</v>
      </c>
      <c r="I231" s="410"/>
      <c r="J231" s="407"/>
      <c r="K231" s="533"/>
      <c r="L231" s="533"/>
    </row>
    <row r="232" spans="1:12" ht="14.85" customHeight="1" x14ac:dyDescent="0.25">
      <c r="A232" s="488" t="s">
        <v>73</v>
      </c>
      <c r="B232" s="523" t="s">
        <v>3923</v>
      </c>
      <c r="C232" s="407" t="s">
        <v>3922</v>
      </c>
      <c r="E232" s="406"/>
      <c r="F232" s="405"/>
      <c r="G232" s="406"/>
      <c r="H232" s="407"/>
      <c r="I232" s="406" t="s">
        <v>7581</v>
      </c>
      <c r="J232" s="407" t="s">
        <v>3922</v>
      </c>
      <c r="K232" s="533"/>
      <c r="L232" s="533"/>
    </row>
    <row r="233" spans="1:12" ht="14.85" customHeight="1" x14ac:dyDescent="0.25">
      <c r="A233" s="488" t="s">
        <v>73</v>
      </c>
      <c r="B233" s="523" t="s">
        <v>4224</v>
      </c>
      <c r="C233" s="407" t="s">
        <v>7588</v>
      </c>
      <c r="E233" s="406"/>
      <c r="F233" s="405"/>
      <c r="G233" s="406"/>
      <c r="H233" s="407"/>
      <c r="I233" s="406" t="s">
        <v>7582</v>
      </c>
      <c r="J233" s="407" t="s">
        <v>7585</v>
      </c>
      <c r="K233" s="533"/>
      <c r="L233" s="533"/>
    </row>
    <row r="234" spans="1:12" ht="14.85" customHeight="1" x14ac:dyDescent="0.25">
      <c r="A234" s="488" t="s">
        <v>73</v>
      </c>
      <c r="B234" s="523" t="s">
        <v>3925</v>
      </c>
      <c r="C234" s="407" t="s">
        <v>7589</v>
      </c>
      <c r="E234" s="406"/>
      <c r="F234" s="405"/>
      <c r="G234" s="406"/>
      <c r="H234" s="407"/>
      <c r="I234" s="406" t="s">
        <v>7583</v>
      </c>
      <c r="J234" s="407" t="s">
        <v>7586</v>
      </c>
      <c r="K234" s="533"/>
      <c r="L234" s="533"/>
    </row>
    <row r="235" spans="1:12" ht="14.85" customHeight="1" x14ac:dyDescent="0.25">
      <c r="A235" s="488" t="s">
        <v>73</v>
      </c>
      <c r="B235" s="523" t="s">
        <v>3930</v>
      </c>
      <c r="C235" s="407" t="s">
        <v>7590</v>
      </c>
      <c r="E235" s="406"/>
      <c r="F235" s="405"/>
      <c r="G235" s="406"/>
      <c r="H235" s="407"/>
      <c r="I235" s="406" t="s">
        <v>7584</v>
      </c>
      <c r="J235" s="407" t="s">
        <v>7587</v>
      </c>
      <c r="K235" s="533"/>
      <c r="L235" s="533"/>
    </row>
    <row r="236" spans="1:12" ht="14.85" customHeight="1" x14ac:dyDescent="0.25">
      <c r="B236" s="523"/>
      <c r="C236" s="407"/>
      <c r="E236" s="406"/>
      <c r="F236" s="405"/>
      <c r="G236" s="406" t="s">
        <v>7267</v>
      </c>
      <c r="H236" s="407" t="s">
        <v>203</v>
      </c>
      <c r="I236" s="410"/>
      <c r="J236" s="407"/>
      <c r="K236" s="533"/>
      <c r="L236" s="533"/>
    </row>
    <row r="237" spans="1:12" ht="14.85" customHeight="1" x14ac:dyDescent="0.25">
      <c r="A237" s="488" t="s">
        <v>73</v>
      </c>
      <c r="B237" s="523" t="s">
        <v>7602</v>
      </c>
      <c r="C237" s="407" t="s">
        <v>7603</v>
      </c>
      <c r="E237" s="406"/>
      <c r="F237" s="405"/>
      <c r="G237" s="406"/>
      <c r="H237" s="407"/>
      <c r="I237" s="406" t="s">
        <v>7591</v>
      </c>
      <c r="J237" s="407" t="s">
        <v>7599</v>
      </c>
      <c r="K237" s="533"/>
      <c r="L237" s="533"/>
    </row>
    <row r="238" spans="1:12" ht="14.85" customHeight="1" x14ac:dyDescent="0.25">
      <c r="A238" s="488" t="s">
        <v>73</v>
      </c>
      <c r="B238" s="523" t="s">
        <v>7602</v>
      </c>
      <c r="C238" s="407" t="s">
        <v>7603</v>
      </c>
      <c r="E238" s="406"/>
      <c r="F238" s="405"/>
      <c r="G238" s="406"/>
      <c r="H238" s="407"/>
      <c r="I238" s="406" t="s">
        <v>7592</v>
      </c>
      <c r="J238" s="407" t="s">
        <v>7600</v>
      </c>
      <c r="K238" s="533"/>
      <c r="L238" s="533"/>
    </row>
    <row r="239" spans="1:12" ht="14.85" customHeight="1" x14ac:dyDescent="0.25">
      <c r="A239" s="488" t="s">
        <v>73</v>
      </c>
      <c r="B239" s="523" t="s">
        <v>3946</v>
      </c>
      <c r="C239" s="407" t="s">
        <v>3945</v>
      </c>
      <c r="E239" s="406"/>
      <c r="F239" s="405"/>
      <c r="G239" s="406"/>
      <c r="H239" s="407"/>
      <c r="I239" s="406" t="s">
        <v>7593</v>
      </c>
      <c r="J239" s="407" t="s">
        <v>7601</v>
      </c>
      <c r="K239" s="533"/>
      <c r="L239" s="533"/>
    </row>
    <row r="240" spans="1:12" ht="14.85" customHeight="1" x14ac:dyDescent="0.25">
      <c r="A240" s="488" t="s">
        <v>73</v>
      </c>
      <c r="B240" s="523" t="s">
        <v>7602</v>
      </c>
      <c r="C240" s="407" t="s">
        <v>7603</v>
      </c>
      <c r="E240" s="406"/>
      <c r="F240" s="405"/>
      <c r="G240" s="406"/>
      <c r="H240" s="407"/>
      <c r="I240" s="406" t="s">
        <v>7594</v>
      </c>
      <c r="J240" s="407" t="s">
        <v>7543</v>
      </c>
      <c r="K240" s="533"/>
      <c r="L240" s="533"/>
    </row>
    <row r="241" spans="1:13" ht="14.85" customHeight="1" x14ac:dyDescent="0.25">
      <c r="A241" s="488" t="s">
        <v>73</v>
      </c>
      <c r="B241" s="523" t="s">
        <v>7602</v>
      </c>
      <c r="C241" s="407" t="s">
        <v>7603</v>
      </c>
      <c r="E241" s="406"/>
      <c r="F241" s="405"/>
      <c r="G241" s="406"/>
      <c r="H241" s="407"/>
      <c r="I241" s="406" t="s">
        <v>7595</v>
      </c>
      <c r="J241" s="407" t="s">
        <v>7544</v>
      </c>
      <c r="K241" s="533"/>
      <c r="L241" s="533"/>
    </row>
    <row r="242" spans="1:13" ht="14.85" customHeight="1" x14ac:dyDescent="0.25">
      <c r="A242" s="488" t="s">
        <v>71</v>
      </c>
      <c r="B242" s="523" t="s">
        <v>3785</v>
      </c>
      <c r="C242" s="407" t="s">
        <v>3782</v>
      </c>
      <c r="E242" s="406"/>
      <c r="F242" s="405"/>
      <c r="G242" s="406"/>
      <c r="H242" s="407"/>
      <c r="I242" s="406" t="s">
        <v>7596</v>
      </c>
      <c r="J242" s="407" t="s">
        <v>3782</v>
      </c>
      <c r="K242" s="533"/>
      <c r="L242" s="533"/>
    </row>
    <row r="243" spans="1:13" ht="14.85" customHeight="1" x14ac:dyDescent="0.25">
      <c r="A243" s="488" t="s">
        <v>73</v>
      </c>
      <c r="B243" s="523" t="s">
        <v>7602</v>
      </c>
      <c r="C243" s="407" t="s">
        <v>7603</v>
      </c>
      <c r="E243" s="406"/>
      <c r="F243" s="405"/>
      <c r="G243" s="406"/>
      <c r="H243" s="407"/>
      <c r="I243" s="406" t="s">
        <v>7597</v>
      </c>
      <c r="J243" s="407" t="s">
        <v>7545</v>
      </c>
      <c r="K243" s="533"/>
      <c r="L243" s="533"/>
    </row>
    <row r="244" spans="1:13" ht="14.85" customHeight="1" x14ac:dyDescent="0.25">
      <c r="A244" s="488" t="s">
        <v>73</v>
      </c>
      <c r="B244" s="523" t="s">
        <v>7602</v>
      </c>
      <c r="C244" s="407" t="s">
        <v>7603</v>
      </c>
      <c r="E244" s="406"/>
      <c r="F244" s="405"/>
      <c r="G244" s="406"/>
      <c r="H244" s="407"/>
      <c r="I244" s="406" t="s">
        <v>7598</v>
      </c>
      <c r="J244" s="407" t="s">
        <v>7546</v>
      </c>
      <c r="K244" s="533"/>
      <c r="L244" s="533"/>
    </row>
    <row r="245" spans="1:13" ht="14.85" customHeight="1" x14ac:dyDescent="0.25">
      <c r="B245" s="523"/>
      <c r="C245" s="407"/>
      <c r="E245" s="406"/>
      <c r="F245" s="405"/>
      <c r="G245" s="406" t="s">
        <v>7268</v>
      </c>
      <c r="H245" s="407" t="s">
        <v>7604</v>
      </c>
      <c r="I245" s="410"/>
      <c r="J245" s="407"/>
      <c r="K245" s="533"/>
      <c r="L245" s="533"/>
    </row>
    <row r="246" spans="1:13" ht="14.85" customHeight="1" x14ac:dyDescent="0.25">
      <c r="A246" s="488" t="s">
        <v>73</v>
      </c>
      <c r="B246" s="523" t="s">
        <v>4018</v>
      </c>
      <c r="C246" s="407" t="s">
        <v>4017</v>
      </c>
      <c r="E246" s="406"/>
      <c r="F246" s="405"/>
      <c r="G246" s="406"/>
      <c r="H246" s="407"/>
      <c r="I246" s="406" t="s">
        <v>7605</v>
      </c>
      <c r="J246" s="407" t="s">
        <v>4017</v>
      </c>
      <c r="K246" s="533"/>
      <c r="L246" s="533"/>
    </row>
    <row r="247" spans="1:13" ht="14.85" customHeight="1" x14ac:dyDescent="0.25">
      <c r="A247" s="488" t="s">
        <v>73</v>
      </c>
      <c r="B247" s="523" t="s">
        <v>4008</v>
      </c>
      <c r="C247" s="407" t="s">
        <v>4007</v>
      </c>
      <c r="E247" s="406"/>
      <c r="F247" s="405"/>
      <c r="G247" s="406"/>
      <c r="H247" s="407"/>
      <c r="I247" s="406" t="s">
        <v>7606</v>
      </c>
      <c r="J247" s="407" t="s">
        <v>7618</v>
      </c>
      <c r="K247" s="533"/>
      <c r="L247" s="533"/>
      <c r="M247" s="425"/>
    </row>
    <row r="248" spans="1:13" ht="14.85" customHeight="1" x14ac:dyDescent="0.25">
      <c r="A248" s="488" t="s">
        <v>73</v>
      </c>
      <c r="B248" s="523" t="s">
        <v>4010</v>
      </c>
      <c r="C248" s="407" t="s">
        <v>7624</v>
      </c>
      <c r="E248" s="406"/>
      <c r="F248" s="405"/>
      <c r="G248" s="406"/>
      <c r="H248" s="407"/>
      <c r="I248" s="406" t="s">
        <v>7607</v>
      </c>
      <c r="J248" s="407" t="s">
        <v>4009</v>
      </c>
      <c r="K248" s="533"/>
      <c r="L248" s="533"/>
      <c r="M248" s="425"/>
    </row>
    <row r="249" spans="1:13" ht="14.85" customHeight="1" x14ac:dyDescent="0.25">
      <c r="A249" s="488" t="s">
        <v>73</v>
      </c>
      <c r="B249" s="523" t="s">
        <v>4024</v>
      </c>
      <c r="C249" s="407" t="s">
        <v>4023</v>
      </c>
      <c r="E249" s="406"/>
      <c r="F249" s="405"/>
      <c r="G249" s="406"/>
      <c r="H249" s="407"/>
      <c r="I249" s="406" t="s">
        <v>7608</v>
      </c>
      <c r="J249" s="407" t="s">
        <v>7619</v>
      </c>
      <c r="K249" s="533"/>
      <c r="L249" s="533"/>
      <c r="M249" s="425"/>
    </row>
    <row r="250" spans="1:13" ht="14.85" customHeight="1" x14ac:dyDescent="0.25">
      <c r="A250" s="488" t="s">
        <v>73</v>
      </c>
      <c r="B250" s="523" t="s">
        <v>4004</v>
      </c>
      <c r="C250" s="407" t="s">
        <v>7625</v>
      </c>
      <c r="E250" s="406"/>
      <c r="F250" s="405"/>
      <c r="G250" s="406"/>
      <c r="H250" s="407"/>
      <c r="I250" s="406" t="s">
        <v>7609</v>
      </c>
      <c r="J250" s="407" t="s">
        <v>7620</v>
      </c>
      <c r="K250" s="533"/>
      <c r="L250" s="533"/>
      <c r="M250" s="425"/>
    </row>
    <row r="251" spans="1:13" ht="14.85" customHeight="1" x14ac:dyDescent="0.25">
      <c r="A251" s="488" t="s">
        <v>73</v>
      </c>
      <c r="B251" s="523" t="s">
        <v>4014</v>
      </c>
      <c r="C251" s="407" t="s">
        <v>7626</v>
      </c>
      <c r="E251" s="406"/>
      <c r="F251" s="405"/>
      <c r="G251" s="406"/>
      <c r="H251" s="407"/>
      <c r="I251" s="406" t="s">
        <v>7612</v>
      </c>
      <c r="J251" s="407" t="s">
        <v>7621</v>
      </c>
      <c r="K251" s="533">
        <v>1312.5</v>
      </c>
      <c r="L251" s="533">
        <v>437.5</v>
      </c>
      <c r="M251" s="425"/>
    </row>
    <row r="252" spans="1:13" ht="14.85" customHeight="1" x14ac:dyDescent="0.25">
      <c r="A252" s="488" t="s">
        <v>73</v>
      </c>
      <c r="B252" s="523" t="s">
        <v>4014</v>
      </c>
      <c r="C252" s="407" t="s">
        <v>7626</v>
      </c>
      <c r="E252" s="406"/>
      <c r="F252" s="405"/>
      <c r="G252" s="406"/>
      <c r="H252" s="407"/>
      <c r="I252" s="406" t="s">
        <v>7610</v>
      </c>
      <c r="J252" s="407" t="s">
        <v>7622</v>
      </c>
      <c r="K252" s="533"/>
      <c r="L252" s="533"/>
      <c r="M252" s="425"/>
    </row>
    <row r="253" spans="1:13" ht="14.85" customHeight="1" x14ac:dyDescent="0.25">
      <c r="A253" s="488" t="s">
        <v>73</v>
      </c>
      <c r="B253" s="523" t="s">
        <v>4024</v>
      </c>
      <c r="C253" s="407" t="s">
        <v>4023</v>
      </c>
      <c r="E253" s="406"/>
      <c r="F253" s="405"/>
      <c r="G253" s="406"/>
      <c r="H253" s="407"/>
      <c r="I253" s="406" t="s">
        <v>7611</v>
      </c>
      <c r="J253" s="407" t="s">
        <v>7623</v>
      </c>
      <c r="K253" s="533"/>
      <c r="L253" s="533"/>
      <c r="M253" s="425"/>
    </row>
    <row r="254" spans="1:13" ht="14.85" customHeight="1" x14ac:dyDescent="0.25">
      <c r="A254" s="488" t="s">
        <v>73</v>
      </c>
      <c r="B254" s="523" t="s">
        <v>4024</v>
      </c>
      <c r="C254" s="407" t="s">
        <v>4023</v>
      </c>
      <c r="E254" s="406"/>
      <c r="F254" s="405"/>
      <c r="G254" s="406"/>
      <c r="H254" s="407"/>
      <c r="I254" s="406" t="s">
        <v>7613</v>
      </c>
      <c r="J254" s="407" t="s">
        <v>7543</v>
      </c>
      <c r="K254" s="533"/>
      <c r="L254" s="533"/>
      <c r="M254" s="425"/>
    </row>
    <row r="255" spans="1:13" ht="14.85" customHeight="1" x14ac:dyDescent="0.25">
      <c r="A255" s="488" t="s">
        <v>73</v>
      </c>
      <c r="B255" s="523" t="s">
        <v>4024</v>
      </c>
      <c r="C255" s="407" t="s">
        <v>4023</v>
      </c>
      <c r="E255" s="406"/>
      <c r="F255" s="405"/>
      <c r="G255" s="406"/>
      <c r="H255" s="407"/>
      <c r="I255" s="406" t="s">
        <v>7614</v>
      </c>
      <c r="J255" s="407" t="s">
        <v>7544</v>
      </c>
      <c r="K255" s="533"/>
      <c r="L255" s="533"/>
      <c r="M255" s="425"/>
    </row>
    <row r="256" spans="1:13" ht="14.85" customHeight="1" x14ac:dyDescent="0.25">
      <c r="A256" s="488" t="s">
        <v>71</v>
      </c>
      <c r="B256" s="523" t="s">
        <v>3785</v>
      </c>
      <c r="C256" s="407" t="s">
        <v>3782</v>
      </c>
      <c r="E256" s="406"/>
      <c r="F256" s="405"/>
      <c r="G256" s="406"/>
      <c r="H256" s="407"/>
      <c r="I256" s="406" t="s">
        <v>7615</v>
      </c>
      <c r="J256" s="407" t="s">
        <v>3782</v>
      </c>
      <c r="K256" s="533"/>
      <c r="L256" s="533"/>
      <c r="M256" s="425"/>
    </row>
    <row r="257" spans="1:13" ht="14.85" customHeight="1" x14ac:dyDescent="0.25">
      <c r="A257" s="488" t="s">
        <v>73</v>
      </c>
      <c r="B257" s="523" t="s">
        <v>4024</v>
      </c>
      <c r="C257" s="407" t="s">
        <v>4023</v>
      </c>
      <c r="E257" s="406"/>
      <c r="F257" s="405"/>
      <c r="G257" s="406"/>
      <c r="H257" s="407"/>
      <c r="I257" s="406" t="s">
        <v>7616</v>
      </c>
      <c r="J257" s="407" t="s">
        <v>7545</v>
      </c>
      <c r="K257" s="533"/>
      <c r="L257" s="533"/>
      <c r="M257" s="425"/>
    </row>
    <row r="258" spans="1:13" ht="14.85" customHeight="1" x14ac:dyDescent="0.25">
      <c r="A258" s="488" t="s">
        <v>73</v>
      </c>
      <c r="B258" s="523" t="s">
        <v>4024</v>
      </c>
      <c r="C258" s="407" t="s">
        <v>4023</v>
      </c>
      <c r="E258" s="406"/>
      <c r="F258" s="405"/>
      <c r="G258" s="406"/>
      <c r="H258" s="407"/>
      <c r="I258" s="406" t="s">
        <v>7617</v>
      </c>
      <c r="J258" s="407" t="s">
        <v>7546</v>
      </c>
      <c r="K258" s="533"/>
      <c r="L258" s="533"/>
      <c r="M258" s="425"/>
    </row>
    <row r="259" spans="1:13" ht="14.85" customHeight="1" x14ac:dyDescent="0.25">
      <c r="B259" s="523"/>
      <c r="C259" s="407"/>
      <c r="E259" s="406"/>
      <c r="F259" s="405"/>
      <c r="G259" s="406" t="s">
        <v>7627</v>
      </c>
      <c r="H259" s="407" t="s">
        <v>7628</v>
      </c>
      <c r="I259" s="410"/>
      <c r="J259" s="407"/>
      <c r="K259" s="533"/>
      <c r="L259" s="533"/>
      <c r="M259" s="425"/>
    </row>
    <row r="260" spans="1:13" ht="14.85" customHeight="1" x14ac:dyDescent="0.25">
      <c r="A260" s="488" t="s">
        <v>73</v>
      </c>
      <c r="B260" s="523" t="s">
        <v>3989</v>
      </c>
      <c r="C260" s="407" t="s">
        <v>7640</v>
      </c>
      <c r="E260" s="406"/>
      <c r="F260" s="405"/>
      <c r="G260" s="406"/>
      <c r="H260" s="407"/>
      <c r="I260" s="406" t="s">
        <v>7629</v>
      </c>
      <c r="J260" s="407" t="s">
        <v>7636</v>
      </c>
      <c r="K260" s="533"/>
      <c r="L260" s="533"/>
      <c r="M260" s="425"/>
    </row>
    <row r="261" spans="1:13" ht="14.85" customHeight="1" x14ac:dyDescent="0.25">
      <c r="A261" s="488" t="s">
        <v>73</v>
      </c>
      <c r="B261" s="523" t="s">
        <v>3977</v>
      </c>
      <c r="C261" s="407" t="s">
        <v>7641</v>
      </c>
      <c r="E261" s="406"/>
      <c r="F261" s="405"/>
      <c r="G261" s="406"/>
      <c r="H261" s="407"/>
      <c r="I261" s="406" t="s">
        <v>7630</v>
      </c>
      <c r="J261" s="407" t="s">
        <v>7637</v>
      </c>
      <c r="K261" s="533"/>
      <c r="L261" s="533"/>
    </row>
    <row r="262" spans="1:13" ht="14.85" customHeight="1" x14ac:dyDescent="0.25">
      <c r="A262" s="488" t="s">
        <v>73</v>
      </c>
      <c r="B262" s="523" t="s">
        <v>3979</v>
      </c>
      <c r="C262" s="407" t="s">
        <v>7642</v>
      </c>
      <c r="E262" s="406"/>
      <c r="F262" s="405"/>
      <c r="G262" s="406"/>
      <c r="H262" s="407"/>
      <c r="I262" s="406" t="s">
        <v>7631</v>
      </c>
      <c r="J262" s="407" t="s">
        <v>7638</v>
      </c>
      <c r="K262" s="533"/>
      <c r="L262" s="533"/>
    </row>
    <row r="263" spans="1:13" ht="14.85" customHeight="1" x14ac:dyDescent="0.25">
      <c r="A263" s="488" t="s">
        <v>73</v>
      </c>
      <c r="B263" s="523" t="s">
        <v>7643</v>
      </c>
      <c r="C263" s="407" t="s">
        <v>3980</v>
      </c>
      <c r="E263" s="406"/>
      <c r="F263" s="405"/>
      <c r="G263" s="406"/>
      <c r="H263" s="407"/>
      <c r="I263" s="406" t="s">
        <v>7632</v>
      </c>
      <c r="J263" s="407" t="s">
        <v>7639</v>
      </c>
      <c r="K263" s="533">
        <v>4125</v>
      </c>
      <c r="L263" s="533">
        <v>1375</v>
      </c>
    </row>
    <row r="264" spans="1:13" ht="14.85" customHeight="1" x14ac:dyDescent="0.25">
      <c r="A264" s="488" t="s">
        <v>73</v>
      </c>
      <c r="B264" s="523" t="s">
        <v>3975</v>
      </c>
      <c r="C264" s="407" t="s">
        <v>7644</v>
      </c>
      <c r="E264" s="406"/>
      <c r="F264" s="405"/>
      <c r="G264" s="406"/>
      <c r="H264" s="407"/>
      <c r="I264" s="406" t="s">
        <v>7633</v>
      </c>
      <c r="J264" s="407" t="s">
        <v>3974</v>
      </c>
      <c r="K264" s="533"/>
      <c r="L264" s="533"/>
    </row>
    <row r="265" spans="1:13" ht="14.85" customHeight="1" x14ac:dyDescent="0.25">
      <c r="A265" s="488" t="s">
        <v>73</v>
      </c>
      <c r="B265" s="523" t="s">
        <v>3985</v>
      </c>
      <c r="C265" s="407" t="s">
        <v>3984</v>
      </c>
      <c r="E265" s="406"/>
      <c r="F265" s="405"/>
      <c r="G265" s="406"/>
      <c r="H265" s="407"/>
      <c r="I265" s="406" t="s">
        <v>7634</v>
      </c>
      <c r="J265" s="407" t="s">
        <v>3984</v>
      </c>
      <c r="K265" s="533">
        <v>3000</v>
      </c>
      <c r="L265" s="533">
        <v>1000</v>
      </c>
    </row>
    <row r="266" spans="1:13" ht="14.85" customHeight="1" x14ac:dyDescent="0.25">
      <c r="A266" s="488" t="s">
        <v>73</v>
      </c>
      <c r="B266" s="523" t="s">
        <v>3993</v>
      </c>
      <c r="C266" s="407" t="s">
        <v>3992</v>
      </c>
      <c r="E266" s="406"/>
      <c r="F266" s="405"/>
      <c r="G266" s="406"/>
      <c r="H266" s="407"/>
      <c r="I266" s="406" t="s">
        <v>7635</v>
      </c>
      <c r="J266" s="407" t="s">
        <v>3992</v>
      </c>
      <c r="K266" s="533"/>
      <c r="L266" s="533"/>
    </row>
    <row r="267" spans="1:13" ht="14.85" customHeight="1" x14ac:dyDescent="0.25">
      <c r="B267" s="523"/>
      <c r="C267" s="407"/>
      <c r="E267" s="406"/>
      <c r="F267" s="405"/>
      <c r="G267" s="406" t="s">
        <v>7645</v>
      </c>
      <c r="H267" s="407" t="s">
        <v>7646</v>
      </c>
      <c r="I267" s="410"/>
      <c r="J267" s="407"/>
      <c r="K267" s="533"/>
      <c r="L267" s="533"/>
    </row>
    <row r="268" spans="1:13" ht="14.85" customHeight="1" x14ac:dyDescent="0.25">
      <c r="A268" s="488" t="s">
        <v>73</v>
      </c>
      <c r="B268" s="523" t="s">
        <v>3949</v>
      </c>
      <c r="C268" s="407" t="s">
        <v>3948</v>
      </c>
      <c r="E268" s="406"/>
      <c r="F268" s="405"/>
      <c r="G268" s="406"/>
      <c r="H268" s="407"/>
      <c r="I268" s="406" t="s">
        <v>7647</v>
      </c>
      <c r="J268" s="407" t="s">
        <v>3948</v>
      </c>
      <c r="K268" s="533"/>
      <c r="L268" s="533"/>
    </row>
    <row r="269" spans="1:13" ht="14.85" customHeight="1" x14ac:dyDescent="0.25">
      <c r="A269" s="488" t="s">
        <v>73</v>
      </c>
      <c r="B269" s="523" t="s">
        <v>3951</v>
      </c>
      <c r="C269" s="407" t="s">
        <v>7649</v>
      </c>
      <c r="E269" s="406"/>
      <c r="F269" s="405"/>
      <c r="G269" s="406"/>
      <c r="H269" s="407"/>
      <c r="I269" s="406" t="s">
        <v>7648</v>
      </c>
      <c r="J269" s="407" t="s">
        <v>7649</v>
      </c>
      <c r="K269" s="533"/>
      <c r="L269" s="533"/>
    </row>
    <row r="270" spans="1:13" ht="14.85" customHeight="1" x14ac:dyDescent="0.25">
      <c r="A270" s="488" t="s">
        <v>73</v>
      </c>
      <c r="B270" s="523" t="s">
        <v>3953</v>
      </c>
      <c r="C270" s="407" t="s">
        <v>7651</v>
      </c>
      <c r="E270" s="406"/>
      <c r="F270" s="405"/>
      <c r="G270" s="406"/>
      <c r="H270" s="407"/>
      <c r="I270" s="406" t="s">
        <v>7650</v>
      </c>
      <c r="J270" s="407" t="s">
        <v>7651</v>
      </c>
      <c r="K270" s="533"/>
      <c r="L270" s="533"/>
    </row>
    <row r="271" spans="1:13" ht="14.85" customHeight="1" x14ac:dyDescent="0.25">
      <c r="A271" s="488" t="s">
        <v>73</v>
      </c>
      <c r="B271" s="523" t="s">
        <v>3964</v>
      </c>
      <c r="C271" s="407" t="s">
        <v>7652</v>
      </c>
      <c r="E271" s="406"/>
      <c r="F271" s="405"/>
      <c r="G271" s="406"/>
      <c r="H271" s="407"/>
      <c r="I271" s="406" t="s">
        <v>7656</v>
      </c>
      <c r="J271" s="407" t="s">
        <v>7652</v>
      </c>
      <c r="K271" s="533"/>
      <c r="L271" s="533"/>
    </row>
    <row r="272" spans="1:13" ht="14.85" customHeight="1" x14ac:dyDescent="0.25">
      <c r="A272" s="488" t="s">
        <v>73</v>
      </c>
      <c r="B272" s="523" t="s">
        <v>3955</v>
      </c>
      <c r="C272" s="407" t="s">
        <v>7653</v>
      </c>
      <c r="E272" s="406"/>
      <c r="F272" s="405"/>
      <c r="G272" s="406"/>
      <c r="H272" s="407"/>
      <c r="I272" s="406" t="s">
        <v>7657</v>
      </c>
      <c r="J272" s="407" t="s">
        <v>7653</v>
      </c>
      <c r="K272" s="533"/>
      <c r="L272" s="533"/>
    </row>
    <row r="273" spans="1:12" ht="14.85" customHeight="1" x14ac:dyDescent="0.25">
      <c r="A273" s="488" t="s">
        <v>73</v>
      </c>
      <c r="B273" s="523" t="s">
        <v>3957</v>
      </c>
      <c r="C273" s="407" t="s">
        <v>7654</v>
      </c>
      <c r="E273" s="406"/>
      <c r="F273" s="405"/>
      <c r="G273" s="406"/>
      <c r="H273" s="407"/>
      <c r="I273" s="406" t="s">
        <v>7658</v>
      </c>
      <c r="J273" s="407" t="s">
        <v>7654</v>
      </c>
      <c r="K273" s="533"/>
      <c r="L273" s="533"/>
    </row>
    <row r="274" spans="1:12" ht="14.85" customHeight="1" x14ac:dyDescent="0.25">
      <c r="A274" s="488" t="s">
        <v>73</v>
      </c>
      <c r="B274" s="523" t="s">
        <v>3959</v>
      </c>
      <c r="C274" s="407" t="s">
        <v>7655</v>
      </c>
      <c r="E274" s="406"/>
      <c r="F274" s="405"/>
      <c r="G274" s="406"/>
      <c r="H274" s="407"/>
      <c r="I274" s="406" t="s">
        <v>7659</v>
      </c>
      <c r="J274" s="407" t="s">
        <v>7655</v>
      </c>
      <c r="K274" s="533"/>
      <c r="L274" s="533"/>
    </row>
    <row r="275" spans="1:12" ht="14.85" customHeight="1" x14ac:dyDescent="0.25">
      <c r="A275" s="488" t="s">
        <v>73</v>
      </c>
      <c r="B275" s="523" t="s">
        <v>3964</v>
      </c>
      <c r="C275" s="407" t="s">
        <v>3963</v>
      </c>
      <c r="E275" s="406"/>
      <c r="F275" s="405"/>
      <c r="G275" s="406"/>
      <c r="H275" s="407"/>
      <c r="I275" s="406" t="s">
        <v>7660</v>
      </c>
      <c r="J275" s="407" t="s">
        <v>3963</v>
      </c>
      <c r="K275" s="533"/>
      <c r="L275" s="533"/>
    </row>
    <row r="276" spans="1:12" ht="14.85" customHeight="1" x14ac:dyDescent="0.25">
      <c r="B276" s="523"/>
      <c r="C276" s="407"/>
      <c r="E276" s="406"/>
      <c r="F276" s="405"/>
      <c r="G276" s="406" t="s">
        <v>7661</v>
      </c>
      <c r="H276" s="407" t="s">
        <v>7662</v>
      </c>
      <c r="I276" s="410"/>
      <c r="J276" s="407"/>
      <c r="K276" s="533"/>
      <c r="L276" s="533"/>
    </row>
    <row r="277" spans="1:12" ht="14.85" customHeight="1" x14ac:dyDescent="0.25">
      <c r="A277" s="488" t="s">
        <v>73</v>
      </c>
      <c r="B277" s="523" t="s">
        <v>4103</v>
      </c>
      <c r="C277" s="407" t="s">
        <v>7668</v>
      </c>
      <c r="E277" s="406"/>
      <c r="F277" s="405"/>
      <c r="G277" s="406"/>
      <c r="H277" s="407"/>
      <c r="I277" s="406" t="s">
        <v>7663</v>
      </c>
      <c r="J277" s="407" t="s">
        <v>7665</v>
      </c>
      <c r="K277" s="533"/>
      <c r="L277" s="533"/>
    </row>
    <row r="278" spans="1:12" ht="14.85" customHeight="1" x14ac:dyDescent="0.25">
      <c r="A278" s="488" t="s">
        <v>73</v>
      </c>
      <c r="B278" s="523" t="s">
        <v>4089</v>
      </c>
      <c r="C278" s="407" t="s">
        <v>7669</v>
      </c>
      <c r="E278" s="406"/>
      <c r="F278" s="405"/>
      <c r="G278" s="406"/>
      <c r="H278" s="407"/>
      <c r="I278" s="406" t="s">
        <v>7664</v>
      </c>
      <c r="J278" s="407" t="s">
        <v>7666</v>
      </c>
      <c r="K278" s="533"/>
      <c r="L278" s="533"/>
    </row>
    <row r="279" spans="1:12" ht="14.85" customHeight="1" x14ac:dyDescent="0.25">
      <c r="A279" s="488" t="s">
        <v>73</v>
      </c>
      <c r="B279" s="523" t="s">
        <v>4089</v>
      </c>
      <c r="C279" s="407" t="s">
        <v>7669</v>
      </c>
      <c r="E279" s="406"/>
      <c r="F279" s="405"/>
      <c r="G279" s="406"/>
      <c r="H279" s="407"/>
      <c r="I279" s="406" t="s">
        <v>7664</v>
      </c>
      <c r="J279" s="407" t="s">
        <v>7667</v>
      </c>
      <c r="K279" s="533"/>
      <c r="L279" s="533"/>
    </row>
    <row r="280" spans="1:12" ht="14.85" customHeight="1" x14ac:dyDescent="0.25">
      <c r="B280" s="523"/>
      <c r="C280" s="407"/>
      <c r="E280" s="406"/>
      <c r="F280" s="405"/>
      <c r="G280" s="406" t="s">
        <v>7670</v>
      </c>
      <c r="H280" s="407" t="s">
        <v>7671</v>
      </c>
      <c r="I280" s="410"/>
      <c r="J280" s="407"/>
      <c r="K280" s="533"/>
      <c r="L280" s="533"/>
    </row>
    <row r="281" spans="1:12" ht="14.85" customHeight="1" x14ac:dyDescent="0.25">
      <c r="A281" s="488" t="s">
        <v>73</v>
      </c>
      <c r="B281" s="523" t="s">
        <v>4068</v>
      </c>
      <c r="C281" s="407" t="s">
        <v>7683</v>
      </c>
      <c r="E281" s="406"/>
      <c r="F281" s="405"/>
      <c r="G281" s="406"/>
      <c r="H281" s="407"/>
      <c r="I281" s="406" t="s">
        <v>7672</v>
      </c>
      <c r="J281" s="407" t="s">
        <v>7673</v>
      </c>
      <c r="K281" s="533"/>
      <c r="L281" s="533"/>
    </row>
    <row r="282" spans="1:12" ht="14.85" customHeight="1" x14ac:dyDescent="0.25">
      <c r="A282" s="488" t="s">
        <v>73</v>
      </c>
      <c r="B282" s="523" t="s">
        <v>4070</v>
      </c>
      <c r="C282" s="407" t="s">
        <v>4069</v>
      </c>
      <c r="E282" s="406"/>
      <c r="F282" s="405"/>
      <c r="G282" s="406"/>
      <c r="H282" s="407"/>
      <c r="I282" s="406" t="s">
        <v>7674</v>
      </c>
      <c r="J282" s="407" t="s">
        <v>4069</v>
      </c>
      <c r="K282" s="533"/>
      <c r="L282" s="533"/>
    </row>
    <row r="283" spans="1:12" ht="14.85" customHeight="1" x14ac:dyDescent="0.25">
      <c r="A283" s="488" t="s">
        <v>73</v>
      </c>
      <c r="B283" s="523" t="s">
        <v>4074</v>
      </c>
      <c r="C283" s="407" t="s">
        <v>4073</v>
      </c>
      <c r="E283" s="406"/>
      <c r="F283" s="405"/>
      <c r="G283" s="406"/>
      <c r="H283" s="407"/>
      <c r="I283" s="406" t="s">
        <v>7677</v>
      </c>
      <c r="J283" s="407" t="s">
        <v>4073</v>
      </c>
      <c r="K283" s="533"/>
      <c r="L283" s="533"/>
    </row>
    <row r="284" spans="1:12" ht="14.85" customHeight="1" x14ac:dyDescent="0.25">
      <c r="A284" s="488" t="s">
        <v>73</v>
      </c>
      <c r="B284" s="523" t="s">
        <v>4072</v>
      </c>
      <c r="C284" s="407" t="s">
        <v>4071</v>
      </c>
      <c r="E284" s="406"/>
      <c r="F284" s="405"/>
      <c r="G284" s="406"/>
      <c r="H284" s="407"/>
      <c r="I284" s="406" t="s">
        <v>7678</v>
      </c>
      <c r="J284" s="407" t="s">
        <v>4071</v>
      </c>
      <c r="K284" s="533"/>
      <c r="L284" s="533"/>
    </row>
    <row r="285" spans="1:12" ht="14.85" customHeight="1" x14ac:dyDescent="0.25">
      <c r="A285" s="488" t="s">
        <v>73</v>
      </c>
      <c r="B285" s="523" t="s">
        <v>4076</v>
      </c>
      <c r="C285" s="407" t="s">
        <v>4075</v>
      </c>
      <c r="E285" s="406"/>
      <c r="F285" s="405"/>
      <c r="G285" s="406"/>
      <c r="H285" s="407"/>
      <c r="I285" s="406" t="s">
        <v>7679</v>
      </c>
      <c r="J285" s="407" t="s">
        <v>4075</v>
      </c>
      <c r="K285" s="533"/>
      <c r="L285" s="533"/>
    </row>
    <row r="286" spans="1:12" ht="14.85" customHeight="1" x14ac:dyDescent="0.25">
      <c r="A286" s="488" t="s">
        <v>73</v>
      </c>
      <c r="B286" s="523" t="s">
        <v>4123</v>
      </c>
      <c r="C286" s="407" t="s">
        <v>4122</v>
      </c>
      <c r="E286" s="406"/>
      <c r="F286" s="405"/>
      <c r="G286" s="406"/>
      <c r="H286" s="407"/>
      <c r="I286" s="406" t="s">
        <v>7680</v>
      </c>
      <c r="J286" s="407" t="s">
        <v>7675</v>
      </c>
      <c r="K286" s="533"/>
      <c r="L286" s="533"/>
    </row>
    <row r="287" spans="1:12" ht="14.85" customHeight="1" x14ac:dyDescent="0.25">
      <c r="A287" s="488" t="s">
        <v>73</v>
      </c>
      <c r="B287" s="523" t="s">
        <v>4078</v>
      </c>
      <c r="C287" s="407" t="s">
        <v>4077</v>
      </c>
      <c r="E287" s="406"/>
      <c r="F287" s="405"/>
      <c r="G287" s="406"/>
      <c r="H287" s="407"/>
      <c r="I287" s="406" t="s">
        <v>7681</v>
      </c>
      <c r="J287" s="407" t="s">
        <v>7676</v>
      </c>
      <c r="K287" s="533">
        <v>375</v>
      </c>
      <c r="L287" s="533">
        <v>125</v>
      </c>
    </row>
    <row r="288" spans="1:12" ht="14.85" customHeight="1" x14ac:dyDescent="0.25">
      <c r="A288" s="488" t="s">
        <v>73</v>
      </c>
      <c r="B288" s="523" t="s">
        <v>4080</v>
      </c>
      <c r="C288" s="407" t="s">
        <v>4079</v>
      </c>
      <c r="E288" s="406"/>
      <c r="F288" s="405"/>
      <c r="G288" s="406"/>
      <c r="H288" s="407"/>
      <c r="I288" s="406" t="s">
        <v>7682</v>
      </c>
      <c r="J288" s="407" t="s">
        <v>4079</v>
      </c>
      <c r="K288" s="533"/>
      <c r="L288" s="533"/>
    </row>
    <row r="289" spans="1:12" ht="14.85" customHeight="1" x14ac:dyDescent="0.25">
      <c r="B289" s="523"/>
      <c r="C289" s="407"/>
      <c r="E289" s="406"/>
      <c r="F289" s="405"/>
      <c r="G289" s="406" t="s">
        <v>7684</v>
      </c>
      <c r="H289" s="407" t="s">
        <v>7685</v>
      </c>
      <c r="I289" s="410"/>
      <c r="J289" s="407"/>
      <c r="K289" s="533"/>
      <c r="L289" s="533"/>
    </row>
    <row r="290" spans="1:12" ht="14.85" customHeight="1" x14ac:dyDescent="0.25">
      <c r="A290" s="488" t="s">
        <v>82</v>
      </c>
      <c r="B290" s="523" t="s">
        <v>4915</v>
      </c>
      <c r="C290" s="407" t="s">
        <v>4914</v>
      </c>
      <c r="E290" s="406"/>
      <c r="F290" s="405"/>
      <c r="G290" s="406"/>
      <c r="H290" s="407"/>
      <c r="I290" s="406" t="s">
        <v>7691</v>
      </c>
      <c r="J290" s="407" t="s">
        <v>7686</v>
      </c>
      <c r="K290" s="533"/>
      <c r="L290" s="533"/>
    </row>
    <row r="291" spans="1:12" ht="14.85" customHeight="1" x14ac:dyDescent="0.25">
      <c r="A291" s="488" t="s">
        <v>82</v>
      </c>
      <c r="B291" s="524" t="s">
        <v>4913</v>
      </c>
      <c r="C291" s="444" t="s">
        <v>4912</v>
      </c>
      <c r="E291" s="406"/>
      <c r="F291" s="405"/>
      <c r="G291" s="406"/>
      <c r="H291" s="407"/>
      <c r="I291" s="406" t="s">
        <v>7692</v>
      </c>
      <c r="J291" s="407" t="s">
        <v>7687</v>
      </c>
      <c r="K291" s="533">
        <v>1125</v>
      </c>
      <c r="L291" s="533">
        <v>375</v>
      </c>
    </row>
    <row r="292" spans="1:12" ht="14.85" customHeight="1" x14ac:dyDescent="0.25">
      <c r="A292" s="488" t="s">
        <v>82</v>
      </c>
      <c r="B292" s="523" t="s">
        <v>4917</v>
      </c>
      <c r="C292" s="407" t="s">
        <v>4916</v>
      </c>
      <c r="E292" s="406"/>
      <c r="F292" s="405"/>
      <c r="G292" s="406"/>
      <c r="H292" s="407"/>
      <c r="I292" s="406" t="s">
        <v>7693</v>
      </c>
      <c r="J292" s="407" t="s">
        <v>7688</v>
      </c>
      <c r="K292" s="533"/>
      <c r="L292" s="533"/>
    </row>
    <row r="293" spans="1:12" ht="14.85" customHeight="1" x14ac:dyDescent="0.25">
      <c r="A293" s="488" t="s">
        <v>82</v>
      </c>
      <c r="B293" s="523" t="s">
        <v>4917</v>
      </c>
      <c r="C293" s="407" t="s">
        <v>4916</v>
      </c>
      <c r="E293" s="406"/>
      <c r="F293" s="405"/>
      <c r="G293" s="406"/>
      <c r="H293" s="407"/>
      <c r="I293" s="406" t="s">
        <v>7694</v>
      </c>
      <c r="J293" s="407" t="s">
        <v>7689</v>
      </c>
      <c r="K293" s="533"/>
      <c r="L293" s="533"/>
    </row>
    <row r="294" spans="1:12" ht="14.85" customHeight="1" x14ac:dyDescent="0.25">
      <c r="A294" s="488" t="s">
        <v>82</v>
      </c>
      <c r="B294" s="523" t="s">
        <v>4922</v>
      </c>
      <c r="C294" s="407" t="s">
        <v>4920</v>
      </c>
      <c r="E294" s="406"/>
      <c r="F294" s="405"/>
      <c r="G294" s="406"/>
      <c r="H294" s="407"/>
      <c r="I294" s="406" t="s">
        <v>7695</v>
      </c>
      <c r="J294" s="407" t="s">
        <v>7690</v>
      </c>
      <c r="K294" s="533"/>
      <c r="L294" s="533"/>
    </row>
    <row r="295" spans="1:12" ht="14.85" customHeight="1" x14ac:dyDescent="0.25">
      <c r="B295" s="523"/>
      <c r="C295" s="407"/>
      <c r="E295" s="406"/>
      <c r="F295" s="405"/>
      <c r="G295" s="406" t="s">
        <v>7696</v>
      </c>
      <c r="H295" s="407" t="s">
        <v>208</v>
      </c>
      <c r="I295" s="410"/>
      <c r="J295" s="407"/>
      <c r="K295" s="533"/>
      <c r="L295" s="533"/>
    </row>
    <row r="296" spans="1:12" ht="14.85" customHeight="1" x14ac:dyDescent="0.25">
      <c r="A296" s="488" t="s">
        <v>73</v>
      </c>
      <c r="B296" s="523" t="s">
        <v>4123</v>
      </c>
      <c r="C296" s="407" t="s">
        <v>4122</v>
      </c>
      <c r="E296" s="406"/>
      <c r="F296" s="405"/>
      <c r="G296" s="406"/>
      <c r="H296" s="407"/>
      <c r="I296" s="406" t="s">
        <v>7697</v>
      </c>
      <c r="J296" s="407" t="s">
        <v>7698</v>
      </c>
      <c r="K296" s="533">
        <v>2284.5</v>
      </c>
      <c r="L296" s="533">
        <v>761.5</v>
      </c>
    </row>
    <row r="297" spans="1:12" ht="14.85" customHeight="1" x14ac:dyDescent="0.25">
      <c r="B297" s="523"/>
      <c r="C297" s="407"/>
      <c r="E297" s="406"/>
      <c r="F297" s="405"/>
      <c r="G297" s="406" t="s">
        <v>7699</v>
      </c>
      <c r="H297" s="407" t="s">
        <v>209</v>
      </c>
      <c r="I297" s="410"/>
      <c r="J297" s="407"/>
      <c r="K297" s="533"/>
      <c r="L297" s="533"/>
    </row>
    <row r="298" spans="1:12" ht="14.85" customHeight="1" x14ac:dyDescent="0.25">
      <c r="A298" s="488" t="s">
        <v>73</v>
      </c>
      <c r="B298" s="523" t="s">
        <v>4141</v>
      </c>
      <c r="C298" s="407" t="s">
        <v>4140</v>
      </c>
      <c r="E298" s="406"/>
      <c r="F298" s="405"/>
      <c r="G298" s="406"/>
      <c r="H298" s="407"/>
      <c r="I298" s="406" t="s">
        <v>7700</v>
      </c>
      <c r="J298" s="407" t="s">
        <v>7701</v>
      </c>
      <c r="K298" s="533">
        <v>786</v>
      </c>
      <c r="L298" s="533">
        <v>262</v>
      </c>
    </row>
    <row r="299" spans="1:12" ht="14.85" customHeight="1" x14ac:dyDescent="0.25">
      <c r="B299" s="523"/>
      <c r="C299" s="407"/>
      <c r="E299" s="406"/>
      <c r="F299" s="405"/>
      <c r="G299" s="406" t="s">
        <v>7702</v>
      </c>
      <c r="H299" s="407" t="s">
        <v>7703</v>
      </c>
      <c r="I299" s="406"/>
      <c r="J299" s="407"/>
      <c r="K299" s="533"/>
      <c r="L299" s="533"/>
    </row>
    <row r="300" spans="1:12" ht="14.85" customHeight="1" x14ac:dyDescent="0.25">
      <c r="A300" s="488" t="s">
        <v>73</v>
      </c>
      <c r="B300" s="523" t="s">
        <v>4226</v>
      </c>
      <c r="C300" s="407" t="s">
        <v>4225</v>
      </c>
      <c r="E300" s="406"/>
      <c r="F300" s="405"/>
      <c r="G300" s="406"/>
      <c r="H300" s="407"/>
      <c r="I300" s="406" t="s">
        <v>7704</v>
      </c>
      <c r="J300" s="407" t="s">
        <v>7703</v>
      </c>
      <c r="K300" s="533"/>
      <c r="L300" s="533"/>
    </row>
    <row r="301" spans="1:12" ht="14.85" customHeight="1" x14ac:dyDescent="0.25">
      <c r="B301" s="419"/>
      <c r="C301" s="518"/>
      <c r="E301" s="420" t="s">
        <v>7272</v>
      </c>
      <c r="F301" s="419" t="s">
        <v>7705</v>
      </c>
      <c r="G301" s="421"/>
      <c r="H301" s="555"/>
      <c r="I301" s="555"/>
      <c r="J301" s="555"/>
      <c r="K301" s="453">
        <f>+SUM(K302:K370)</f>
        <v>17212.080000000002</v>
      </c>
      <c r="L301" s="453">
        <f>+SUM(L302:L370)</f>
        <v>5737.36</v>
      </c>
    </row>
    <row r="302" spans="1:12" ht="14.85" customHeight="1" x14ac:dyDescent="0.25">
      <c r="B302" s="410"/>
      <c r="C302" s="407"/>
      <c r="E302" s="406"/>
      <c r="F302" s="405"/>
      <c r="G302" s="406" t="s">
        <v>7274</v>
      </c>
      <c r="H302" s="407" t="s">
        <v>219</v>
      </c>
      <c r="I302" s="406"/>
      <c r="J302" s="407"/>
      <c r="K302" s="533"/>
      <c r="L302" s="533"/>
    </row>
    <row r="303" spans="1:12" ht="14.85" customHeight="1" x14ac:dyDescent="0.25">
      <c r="A303" s="488" t="s">
        <v>88</v>
      </c>
      <c r="B303" s="523" t="s">
        <v>5120</v>
      </c>
      <c r="C303" s="407" t="s">
        <v>7712</v>
      </c>
      <c r="E303" s="406"/>
      <c r="F303" s="405"/>
      <c r="G303" s="406"/>
      <c r="H303" s="407"/>
      <c r="I303" s="406" t="s">
        <v>7706</v>
      </c>
      <c r="J303" s="407" t="s">
        <v>5115</v>
      </c>
      <c r="K303" s="533">
        <v>2527.23</v>
      </c>
      <c r="L303" s="533">
        <v>842.41</v>
      </c>
    </row>
    <row r="304" spans="1:12" ht="14.85" customHeight="1" x14ac:dyDescent="0.25">
      <c r="A304" s="488" t="s">
        <v>88</v>
      </c>
      <c r="B304" s="523" t="s">
        <v>5123</v>
      </c>
      <c r="C304" s="407" t="s">
        <v>5121</v>
      </c>
      <c r="E304" s="406"/>
      <c r="F304" s="405"/>
      <c r="G304" s="406"/>
      <c r="H304" s="407"/>
      <c r="I304" s="406" t="s">
        <v>7707</v>
      </c>
      <c r="J304" s="407" t="s">
        <v>5121</v>
      </c>
      <c r="K304" s="533"/>
      <c r="L304" s="533"/>
    </row>
    <row r="305" spans="1:12" ht="14.85" customHeight="1" x14ac:dyDescent="0.25">
      <c r="A305" s="488" t="s">
        <v>88</v>
      </c>
      <c r="B305" s="523" t="s">
        <v>5126</v>
      </c>
      <c r="C305" s="407" t="s">
        <v>5124</v>
      </c>
      <c r="E305" s="406"/>
      <c r="F305" s="405"/>
      <c r="G305" s="406"/>
      <c r="H305" s="407"/>
      <c r="I305" s="406" t="s">
        <v>7708</v>
      </c>
      <c r="J305" s="407" t="s">
        <v>7709</v>
      </c>
      <c r="K305" s="533"/>
      <c r="L305" s="533"/>
    </row>
    <row r="306" spans="1:12" ht="14.85" customHeight="1" x14ac:dyDescent="0.25">
      <c r="A306" s="488" t="s">
        <v>88</v>
      </c>
      <c r="B306" s="523" t="s">
        <v>5138</v>
      </c>
      <c r="C306" s="407" t="s">
        <v>5136</v>
      </c>
      <c r="E306" s="406"/>
      <c r="F306" s="405"/>
      <c r="G306" s="406"/>
      <c r="H306" s="407"/>
      <c r="I306" s="406" t="s">
        <v>7711</v>
      </c>
      <c r="J306" s="407" t="s">
        <v>7710</v>
      </c>
      <c r="K306" s="533"/>
      <c r="L306" s="533"/>
    </row>
    <row r="307" spans="1:12" ht="14.85" customHeight="1" x14ac:dyDescent="0.25">
      <c r="B307" s="523"/>
      <c r="C307" s="407"/>
      <c r="E307" s="406"/>
      <c r="F307" s="405"/>
      <c r="G307" s="406" t="s">
        <v>7275</v>
      </c>
      <c r="H307" s="407" t="s">
        <v>7713</v>
      </c>
      <c r="I307" s="406"/>
      <c r="J307" s="407"/>
      <c r="K307" s="533"/>
      <c r="L307" s="533"/>
    </row>
    <row r="308" spans="1:12" ht="14.85" customHeight="1" x14ac:dyDescent="0.25">
      <c r="A308" s="488" t="s">
        <v>88</v>
      </c>
      <c r="B308" s="523" t="s">
        <v>5092</v>
      </c>
      <c r="C308" s="407" t="s">
        <v>5091</v>
      </c>
      <c r="E308" s="406"/>
      <c r="F308" s="405"/>
      <c r="G308" s="406"/>
      <c r="H308" s="407"/>
      <c r="I308" s="406" t="s">
        <v>7716</v>
      </c>
      <c r="J308" s="407" t="s">
        <v>5091</v>
      </c>
      <c r="K308" s="533"/>
      <c r="L308" s="533"/>
    </row>
    <row r="309" spans="1:12" ht="14.85" customHeight="1" x14ac:dyDescent="0.25">
      <c r="A309" s="488" t="s">
        <v>88</v>
      </c>
      <c r="B309" s="523" t="s">
        <v>5094</v>
      </c>
      <c r="C309" s="407" t="s">
        <v>5093</v>
      </c>
      <c r="E309" s="406"/>
      <c r="F309" s="405"/>
      <c r="G309" s="406"/>
      <c r="H309" s="407"/>
      <c r="I309" s="406" t="s">
        <v>7717</v>
      </c>
      <c r="J309" s="407" t="s">
        <v>5093</v>
      </c>
      <c r="K309" s="533"/>
      <c r="L309" s="533"/>
    </row>
    <row r="310" spans="1:12" ht="14.85" customHeight="1" x14ac:dyDescent="0.25">
      <c r="A310" s="488" t="s">
        <v>88</v>
      </c>
      <c r="B310" s="523" t="s">
        <v>5096</v>
      </c>
      <c r="C310" s="407" t="s">
        <v>5095</v>
      </c>
      <c r="E310" s="406"/>
      <c r="F310" s="405"/>
      <c r="G310" s="406"/>
      <c r="H310" s="407"/>
      <c r="I310" s="406" t="s">
        <v>7718</v>
      </c>
      <c r="J310" s="407" t="s">
        <v>5095</v>
      </c>
      <c r="K310" s="533"/>
      <c r="L310" s="533"/>
    </row>
    <row r="311" spans="1:12" ht="14.85" customHeight="1" x14ac:dyDescent="0.25">
      <c r="A311" s="488" t="s">
        <v>88</v>
      </c>
      <c r="B311" s="523" t="s">
        <v>5037</v>
      </c>
      <c r="C311" s="407" t="s">
        <v>5036</v>
      </c>
      <c r="E311" s="406"/>
      <c r="F311" s="405"/>
      <c r="G311" s="406"/>
      <c r="H311" s="407"/>
      <c r="I311" s="406" t="s">
        <v>7719</v>
      </c>
      <c r="J311" s="407" t="s">
        <v>7714</v>
      </c>
      <c r="K311" s="533"/>
      <c r="L311" s="533"/>
    </row>
    <row r="312" spans="1:12" ht="14.85" customHeight="1" x14ac:dyDescent="0.25">
      <c r="A312" s="488" t="s">
        <v>88</v>
      </c>
      <c r="B312" s="523" t="s">
        <v>5045</v>
      </c>
      <c r="C312" s="407" t="s">
        <v>5044</v>
      </c>
      <c r="E312" s="406"/>
      <c r="F312" s="405"/>
      <c r="G312" s="406"/>
      <c r="H312" s="407"/>
      <c r="I312" s="406" t="s">
        <v>7553</v>
      </c>
      <c r="J312" s="407" t="s">
        <v>5044</v>
      </c>
      <c r="K312" s="533"/>
      <c r="L312" s="533"/>
    </row>
    <row r="313" spans="1:12" ht="14.85" customHeight="1" x14ac:dyDescent="0.25">
      <c r="A313" s="488" t="s">
        <v>88</v>
      </c>
      <c r="B313" s="523" t="s">
        <v>5023</v>
      </c>
      <c r="C313" s="407" t="s">
        <v>5022</v>
      </c>
      <c r="E313" s="406"/>
      <c r="F313" s="405"/>
      <c r="G313" s="406"/>
      <c r="H313" s="407"/>
      <c r="I313" s="406" t="s">
        <v>7720</v>
      </c>
      <c r="J313" s="407" t="s">
        <v>5022</v>
      </c>
      <c r="K313" s="533"/>
      <c r="L313" s="533"/>
    </row>
    <row r="314" spans="1:12" ht="14.85" customHeight="1" x14ac:dyDescent="0.25">
      <c r="A314" s="488" t="s">
        <v>88</v>
      </c>
      <c r="B314" s="523" t="s">
        <v>5027</v>
      </c>
      <c r="C314" s="407" t="s">
        <v>5026</v>
      </c>
      <c r="E314" s="406"/>
      <c r="F314" s="405"/>
      <c r="G314" s="406"/>
      <c r="H314" s="407"/>
      <c r="I314" s="406" t="s">
        <v>7721</v>
      </c>
      <c r="J314" s="407" t="s">
        <v>5026</v>
      </c>
      <c r="K314" s="533"/>
      <c r="L314" s="533"/>
    </row>
    <row r="315" spans="1:12" ht="14.85" customHeight="1" x14ac:dyDescent="0.25">
      <c r="A315" s="488" t="s">
        <v>88</v>
      </c>
      <c r="B315" s="523" t="s">
        <v>5075</v>
      </c>
      <c r="C315" s="407" t="s">
        <v>5074</v>
      </c>
      <c r="E315" s="406"/>
      <c r="F315" s="405"/>
      <c r="G315" s="406"/>
      <c r="H315" s="407"/>
      <c r="I315" s="406" t="s">
        <v>7722</v>
      </c>
      <c r="J315" s="407" t="s">
        <v>7715</v>
      </c>
      <c r="K315" s="533"/>
      <c r="L315" s="533"/>
    </row>
    <row r="316" spans="1:12" ht="14.85" customHeight="1" x14ac:dyDescent="0.25">
      <c r="A316" s="488" t="s">
        <v>88</v>
      </c>
      <c r="B316" s="523" t="s">
        <v>5049</v>
      </c>
      <c r="C316" s="407" t="s">
        <v>5048</v>
      </c>
      <c r="E316" s="406"/>
      <c r="F316" s="405"/>
      <c r="G316" s="406"/>
      <c r="H316" s="407"/>
      <c r="I316" s="406" t="s">
        <v>7723</v>
      </c>
      <c r="J316" s="407" t="s">
        <v>5048</v>
      </c>
      <c r="K316" s="533"/>
      <c r="L316" s="533"/>
    </row>
    <row r="317" spans="1:12" ht="14.85" customHeight="1" x14ac:dyDescent="0.25">
      <c r="A317" s="488" t="s">
        <v>88</v>
      </c>
      <c r="B317" s="523" t="s">
        <v>5055</v>
      </c>
      <c r="C317" s="407" t="s">
        <v>5054</v>
      </c>
      <c r="E317" s="406"/>
      <c r="F317" s="405"/>
      <c r="G317" s="406"/>
      <c r="H317" s="407"/>
      <c r="I317" s="406" t="s">
        <v>7724</v>
      </c>
      <c r="J317" s="407" t="s">
        <v>7725</v>
      </c>
      <c r="K317" s="533"/>
      <c r="L317" s="533"/>
    </row>
    <row r="318" spans="1:12" ht="14.85" customHeight="1" x14ac:dyDescent="0.25">
      <c r="B318" s="523"/>
      <c r="C318" s="407"/>
      <c r="E318" s="406"/>
      <c r="F318" s="405"/>
      <c r="G318" s="406" t="s">
        <v>7276</v>
      </c>
      <c r="H318" s="445" t="s">
        <v>221</v>
      </c>
      <c r="I318" s="406"/>
      <c r="J318" s="407"/>
      <c r="K318" s="533"/>
      <c r="L318" s="533"/>
    </row>
    <row r="319" spans="1:12" ht="14.85" customHeight="1" x14ac:dyDescent="0.25">
      <c r="A319" s="488" t="s">
        <v>88</v>
      </c>
      <c r="B319" s="523" t="s">
        <v>4956</v>
      </c>
      <c r="C319" s="407" t="s">
        <v>4955</v>
      </c>
      <c r="E319" s="406"/>
      <c r="F319" s="405"/>
      <c r="G319" s="406"/>
      <c r="H319" s="445"/>
      <c r="I319" s="406" t="s">
        <v>7726</v>
      </c>
      <c r="J319" s="407" t="s">
        <v>7727</v>
      </c>
      <c r="K319" s="533"/>
      <c r="L319" s="533"/>
    </row>
    <row r="320" spans="1:12" ht="14.85" customHeight="1" x14ac:dyDescent="0.25">
      <c r="A320" s="488" t="s">
        <v>88</v>
      </c>
      <c r="B320" s="523" t="s">
        <v>4956</v>
      </c>
      <c r="C320" s="407" t="s">
        <v>4955</v>
      </c>
      <c r="E320" s="406"/>
      <c r="F320" s="405"/>
      <c r="G320" s="406"/>
      <c r="H320" s="445"/>
      <c r="I320" s="406" t="s">
        <v>7740</v>
      </c>
      <c r="J320" s="407" t="s">
        <v>7728</v>
      </c>
      <c r="K320" s="533"/>
      <c r="L320" s="533"/>
    </row>
    <row r="321" spans="1:12" ht="14.85" customHeight="1" x14ac:dyDescent="0.25">
      <c r="A321" s="488" t="s">
        <v>88</v>
      </c>
      <c r="B321" s="523" t="s">
        <v>4956</v>
      </c>
      <c r="C321" s="407" t="s">
        <v>4955</v>
      </c>
      <c r="E321" s="406"/>
      <c r="F321" s="405"/>
      <c r="G321" s="406"/>
      <c r="H321" s="445"/>
      <c r="I321" s="406" t="s">
        <v>7741</v>
      </c>
      <c r="J321" s="407" t="s">
        <v>7729</v>
      </c>
      <c r="K321" s="533"/>
      <c r="L321" s="533"/>
    </row>
    <row r="322" spans="1:12" ht="14.85" customHeight="1" x14ac:dyDescent="0.25">
      <c r="A322" s="488" t="s">
        <v>88</v>
      </c>
      <c r="B322" s="523" t="s">
        <v>4958</v>
      </c>
      <c r="C322" s="407" t="s">
        <v>4957</v>
      </c>
      <c r="E322" s="406"/>
      <c r="F322" s="405"/>
      <c r="G322" s="406"/>
      <c r="H322" s="445"/>
      <c r="I322" s="406" t="s">
        <v>7742</v>
      </c>
      <c r="J322" s="407" t="s">
        <v>4957</v>
      </c>
      <c r="K322" s="533"/>
      <c r="L322" s="533"/>
    </row>
    <row r="323" spans="1:12" ht="14.85" customHeight="1" x14ac:dyDescent="0.25">
      <c r="A323" s="488" t="s">
        <v>88</v>
      </c>
      <c r="B323" s="523" t="s">
        <v>4960</v>
      </c>
      <c r="C323" s="407" t="s">
        <v>4959</v>
      </c>
      <c r="E323" s="406"/>
      <c r="F323" s="405"/>
      <c r="G323" s="406"/>
      <c r="H323" s="445"/>
      <c r="I323" s="406" t="s">
        <v>7743</v>
      </c>
      <c r="J323" s="407" t="s">
        <v>7730</v>
      </c>
      <c r="K323" s="533"/>
      <c r="L323" s="533"/>
    </row>
    <row r="324" spans="1:12" ht="14.85" customHeight="1" x14ac:dyDescent="0.25">
      <c r="A324" s="488" t="s">
        <v>88</v>
      </c>
      <c r="B324" s="523" t="s">
        <v>4995</v>
      </c>
      <c r="C324" s="407" t="s">
        <v>4993</v>
      </c>
      <c r="E324" s="406"/>
      <c r="F324" s="405"/>
      <c r="G324" s="406"/>
      <c r="H324" s="445"/>
      <c r="I324" s="406" t="s">
        <v>7744</v>
      </c>
      <c r="J324" s="407" t="s">
        <v>7731</v>
      </c>
      <c r="K324" s="533"/>
      <c r="L324" s="533"/>
    </row>
    <row r="325" spans="1:12" ht="14.85" customHeight="1" x14ac:dyDescent="0.25">
      <c r="A325" s="488" t="s">
        <v>88</v>
      </c>
      <c r="B325" s="523" t="s">
        <v>4976</v>
      </c>
      <c r="C325" s="407" t="s">
        <v>4975</v>
      </c>
      <c r="E325" s="406"/>
      <c r="F325" s="405"/>
      <c r="G325" s="406"/>
      <c r="H325" s="445"/>
      <c r="I325" s="406" t="s">
        <v>7745</v>
      </c>
      <c r="J325" s="407" t="s">
        <v>4975</v>
      </c>
      <c r="K325" s="533"/>
      <c r="L325" s="533"/>
    </row>
    <row r="326" spans="1:12" ht="14.85" customHeight="1" x14ac:dyDescent="0.25">
      <c r="A326" s="488" t="s">
        <v>88</v>
      </c>
      <c r="B326" s="523" t="s">
        <v>4978</v>
      </c>
      <c r="C326" s="407" t="s">
        <v>4977</v>
      </c>
      <c r="E326" s="406"/>
      <c r="F326" s="405"/>
      <c r="G326" s="406"/>
      <c r="H326" s="445"/>
      <c r="I326" s="406" t="s">
        <v>7746</v>
      </c>
      <c r="J326" s="407" t="s">
        <v>4977</v>
      </c>
      <c r="K326" s="533"/>
      <c r="L326" s="533"/>
    </row>
    <row r="327" spans="1:12" ht="14.85" customHeight="1" x14ac:dyDescent="0.25">
      <c r="A327" s="488" t="s">
        <v>88</v>
      </c>
      <c r="B327" s="523" t="s">
        <v>7737</v>
      </c>
      <c r="C327" s="407" t="s">
        <v>7738</v>
      </c>
      <c r="E327" s="406"/>
      <c r="F327" s="405"/>
      <c r="G327" s="406"/>
      <c r="H327" s="445"/>
      <c r="I327" s="406" t="s">
        <v>7747</v>
      </c>
      <c r="J327" s="407" t="s">
        <v>7732</v>
      </c>
      <c r="K327" s="533"/>
      <c r="L327" s="533"/>
    </row>
    <row r="328" spans="1:12" ht="14.85" customHeight="1" x14ac:dyDescent="0.25">
      <c r="A328" s="488" t="s">
        <v>88</v>
      </c>
      <c r="B328" s="523" t="s">
        <v>4984</v>
      </c>
      <c r="C328" s="407" t="s">
        <v>4983</v>
      </c>
      <c r="E328" s="406"/>
      <c r="F328" s="405"/>
      <c r="G328" s="406"/>
      <c r="H328" s="445"/>
      <c r="I328" s="406" t="s">
        <v>7748</v>
      </c>
      <c r="J328" s="407" t="s">
        <v>4983</v>
      </c>
      <c r="K328" s="533"/>
      <c r="L328" s="533"/>
    </row>
    <row r="329" spans="1:12" ht="14.85" customHeight="1" x14ac:dyDescent="0.25">
      <c r="A329" s="488" t="s">
        <v>88</v>
      </c>
      <c r="B329" s="523" t="s">
        <v>4986</v>
      </c>
      <c r="C329" s="407" t="s">
        <v>4985</v>
      </c>
      <c r="E329" s="406"/>
      <c r="F329" s="405"/>
      <c r="G329" s="406"/>
      <c r="H329" s="445"/>
      <c r="I329" s="406" t="s">
        <v>7749</v>
      </c>
      <c r="J329" s="407" t="s">
        <v>4985</v>
      </c>
      <c r="K329" s="533"/>
      <c r="L329" s="533"/>
    </row>
    <row r="330" spans="1:12" ht="14.85" customHeight="1" x14ac:dyDescent="0.25">
      <c r="A330" s="488" t="s">
        <v>88</v>
      </c>
      <c r="B330" s="523" t="s">
        <v>4989</v>
      </c>
      <c r="C330" s="407" t="s">
        <v>2241</v>
      </c>
      <c r="E330" s="406"/>
      <c r="F330" s="405"/>
      <c r="G330" s="406"/>
      <c r="H330" s="445"/>
      <c r="I330" s="406" t="s">
        <v>7750</v>
      </c>
      <c r="J330" s="407" t="s">
        <v>2241</v>
      </c>
      <c r="K330" s="533"/>
      <c r="L330" s="533"/>
    </row>
    <row r="331" spans="1:12" ht="14.85" customHeight="1" x14ac:dyDescent="0.25">
      <c r="A331" s="488" t="s">
        <v>88</v>
      </c>
      <c r="B331" s="523" t="s">
        <v>4999</v>
      </c>
      <c r="C331" s="407" t="s">
        <v>4998</v>
      </c>
      <c r="E331" s="406"/>
      <c r="F331" s="405"/>
      <c r="G331" s="406"/>
      <c r="H331" s="445"/>
      <c r="I331" s="406" t="s">
        <v>7751</v>
      </c>
      <c r="J331" s="407" t="s">
        <v>4998</v>
      </c>
      <c r="K331" s="533"/>
      <c r="L331" s="533"/>
    </row>
    <row r="332" spans="1:12" ht="14.85" customHeight="1" x14ac:dyDescent="0.25">
      <c r="A332" s="488" t="s">
        <v>88</v>
      </c>
      <c r="B332" s="523" t="s">
        <v>5003</v>
      </c>
      <c r="C332" s="407" t="s">
        <v>5002</v>
      </c>
      <c r="E332" s="406"/>
      <c r="F332" s="405"/>
      <c r="G332" s="406"/>
      <c r="H332" s="445"/>
      <c r="I332" s="406" t="s">
        <v>7752</v>
      </c>
      <c r="J332" s="407" t="s">
        <v>5002</v>
      </c>
      <c r="K332" s="533"/>
      <c r="L332" s="533"/>
    </row>
    <row r="333" spans="1:12" ht="14.85" customHeight="1" x14ac:dyDescent="0.25">
      <c r="A333" s="488" t="s">
        <v>88</v>
      </c>
      <c r="B333" s="523" t="s">
        <v>5005</v>
      </c>
      <c r="C333" s="407" t="s">
        <v>5004</v>
      </c>
      <c r="E333" s="406"/>
      <c r="F333" s="405"/>
      <c r="G333" s="406"/>
      <c r="H333" s="445"/>
      <c r="I333" s="406" t="s">
        <v>7753</v>
      </c>
      <c r="J333" s="407" t="s">
        <v>5004</v>
      </c>
      <c r="K333" s="533"/>
      <c r="L333" s="533"/>
    </row>
    <row r="334" spans="1:12" ht="14.85" customHeight="1" x14ac:dyDescent="0.25">
      <c r="A334" s="488" t="s">
        <v>88</v>
      </c>
      <c r="B334" s="523" t="s">
        <v>7739</v>
      </c>
      <c r="C334" s="407" t="s">
        <v>7733</v>
      </c>
      <c r="E334" s="406"/>
      <c r="F334" s="405"/>
      <c r="G334" s="406"/>
      <c r="H334" s="445"/>
      <c r="I334" s="406" t="s">
        <v>7754</v>
      </c>
      <c r="J334" s="407" t="s">
        <v>7733</v>
      </c>
      <c r="K334" s="533"/>
      <c r="L334" s="533"/>
    </row>
    <row r="335" spans="1:12" ht="14.85" customHeight="1" x14ac:dyDescent="0.25">
      <c r="A335" s="488" t="s">
        <v>88</v>
      </c>
      <c r="B335" s="523" t="s">
        <v>5007</v>
      </c>
      <c r="C335" s="407" t="s">
        <v>5006</v>
      </c>
      <c r="E335" s="406"/>
      <c r="F335" s="405"/>
      <c r="G335" s="406"/>
      <c r="H335" s="445"/>
      <c r="I335" s="406" t="s">
        <v>7755</v>
      </c>
      <c r="J335" s="407" t="s">
        <v>5006</v>
      </c>
      <c r="K335" s="533">
        <v>8309.85</v>
      </c>
      <c r="L335" s="533">
        <v>2769.95</v>
      </c>
    </row>
    <row r="336" spans="1:12" ht="14.85" customHeight="1" x14ac:dyDescent="0.25">
      <c r="A336" s="488" t="s">
        <v>88</v>
      </c>
      <c r="B336" s="523" t="s">
        <v>5078</v>
      </c>
      <c r="C336" s="407" t="s">
        <v>5076</v>
      </c>
      <c r="E336" s="406"/>
      <c r="F336" s="405"/>
      <c r="G336" s="406"/>
      <c r="H336" s="445"/>
      <c r="I336" s="406" t="s">
        <v>7756</v>
      </c>
      <c r="J336" s="407" t="s">
        <v>7734</v>
      </c>
      <c r="K336" s="533"/>
      <c r="L336" s="533"/>
    </row>
    <row r="337" spans="1:12" ht="14.85" customHeight="1" x14ac:dyDescent="0.25">
      <c r="A337" s="488" t="s">
        <v>88</v>
      </c>
      <c r="B337" s="523" t="s">
        <v>5082</v>
      </c>
      <c r="C337" s="407" t="s">
        <v>5081</v>
      </c>
      <c r="E337" s="406"/>
      <c r="F337" s="405"/>
      <c r="G337" s="406"/>
      <c r="H337" s="445"/>
      <c r="I337" s="406" t="s">
        <v>7757</v>
      </c>
      <c r="J337" s="407" t="s">
        <v>5081</v>
      </c>
      <c r="K337" s="533"/>
      <c r="L337" s="533"/>
    </row>
    <row r="338" spans="1:12" ht="14.85" customHeight="1" x14ac:dyDescent="0.25">
      <c r="A338" s="488" t="s">
        <v>88</v>
      </c>
      <c r="B338" s="523" t="s">
        <v>5084</v>
      </c>
      <c r="C338" s="407" t="s">
        <v>5083</v>
      </c>
      <c r="E338" s="406"/>
      <c r="F338" s="405"/>
      <c r="G338" s="406"/>
      <c r="H338" s="445"/>
      <c r="I338" s="406" t="s">
        <v>7758</v>
      </c>
      <c r="J338" s="407" t="s">
        <v>5083</v>
      </c>
      <c r="K338" s="533"/>
      <c r="L338" s="533"/>
    </row>
    <row r="339" spans="1:12" ht="14.85" customHeight="1" x14ac:dyDescent="0.25">
      <c r="A339" s="488" t="s">
        <v>88</v>
      </c>
      <c r="B339" s="523" t="s">
        <v>5108</v>
      </c>
      <c r="C339" s="407" t="s">
        <v>5107</v>
      </c>
      <c r="E339" s="414"/>
      <c r="F339" s="446"/>
      <c r="G339" s="406"/>
      <c r="H339" s="445"/>
      <c r="I339" s="406" t="s">
        <v>7759</v>
      </c>
      <c r="J339" s="407" t="s">
        <v>7735</v>
      </c>
      <c r="K339" s="533"/>
      <c r="L339" s="533"/>
    </row>
    <row r="340" spans="1:12" ht="14.85" customHeight="1" x14ac:dyDescent="0.25">
      <c r="A340" s="488" t="s">
        <v>88</v>
      </c>
      <c r="B340" s="523" t="s">
        <v>5086</v>
      </c>
      <c r="C340" s="407" t="s">
        <v>5085</v>
      </c>
      <c r="E340" s="416"/>
      <c r="F340" s="446"/>
      <c r="G340" s="414"/>
      <c r="H340" s="444"/>
      <c r="I340" s="406" t="s">
        <v>7760</v>
      </c>
      <c r="J340" s="407" t="s">
        <v>7736</v>
      </c>
      <c r="K340" s="533">
        <v>5625</v>
      </c>
      <c r="L340" s="533">
        <v>1875</v>
      </c>
    </row>
    <row r="341" spans="1:12" ht="14.85" customHeight="1" x14ac:dyDescent="0.25">
      <c r="B341" s="410"/>
      <c r="C341" s="407"/>
      <c r="E341" s="406"/>
      <c r="F341" s="405"/>
      <c r="G341" s="406" t="s">
        <v>7277</v>
      </c>
      <c r="H341" s="407" t="s">
        <v>7761</v>
      </c>
      <c r="I341" s="418"/>
      <c r="J341" s="407"/>
      <c r="K341" s="533"/>
      <c r="L341" s="533"/>
    </row>
    <row r="342" spans="1:12" ht="14.85" customHeight="1" x14ac:dyDescent="0.25">
      <c r="A342" s="488" t="s">
        <v>88</v>
      </c>
      <c r="B342" s="523" t="s">
        <v>5037</v>
      </c>
      <c r="C342" s="407" t="s">
        <v>5036</v>
      </c>
      <c r="E342" s="406"/>
      <c r="F342" s="405"/>
      <c r="G342" s="406"/>
      <c r="H342" s="447"/>
      <c r="I342" s="406" t="s">
        <v>7788</v>
      </c>
      <c r="J342" s="448" t="s">
        <v>7762</v>
      </c>
      <c r="K342" s="533"/>
      <c r="L342" s="533"/>
    </row>
    <row r="343" spans="1:12" ht="14.85" customHeight="1" x14ac:dyDescent="0.25">
      <c r="A343" s="488" t="s">
        <v>88</v>
      </c>
      <c r="B343" s="523" t="s">
        <v>5045</v>
      </c>
      <c r="C343" s="407" t="s">
        <v>5044</v>
      </c>
      <c r="E343" s="406"/>
      <c r="F343" s="405"/>
      <c r="G343" s="406"/>
      <c r="H343" s="447"/>
      <c r="I343" s="406" t="s">
        <v>7789</v>
      </c>
      <c r="J343" s="448" t="s">
        <v>7763</v>
      </c>
      <c r="K343" s="533"/>
      <c r="L343" s="533"/>
    </row>
    <row r="344" spans="1:12" ht="14.85" customHeight="1" x14ac:dyDescent="0.25">
      <c r="A344" s="488" t="s">
        <v>88</v>
      </c>
      <c r="B344" s="523" t="s">
        <v>5023</v>
      </c>
      <c r="C344" s="407" t="s">
        <v>5022</v>
      </c>
      <c r="E344" s="406"/>
      <c r="F344" s="405"/>
      <c r="G344" s="406"/>
      <c r="H344" s="447"/>
      <c r="I344" s="406" t="s">
        <v>7794</v>
      </c>
      <c r="J344" s="417" t="s">
        <v>7764</v>
      </c>
      <c r="K344" s="533"/>
      <c r="L344" s="533"/>
    </row>
    <row r="345" spans="1:12" ht="14.85" customHeight="1" x14ac:dyDescent="0.25">
      <c r="A345" s="488" t="s">
        <v>88</v>
      </c>
      <c r="B345" s="523" t="s">
        <v>5027</v>
      </c>
      <c r="C345" s="407" t="s">
        <v>5026</v>
      </c>
      <c r="E345" s="406"/>
      <c r="F345" s="405"/>
      <c r="G345" s="406"/>
      <c r="H345" s="447"/>
      <c r="I345" s="406" t="s">
        <v>7796</v>
      </c>
      <c r="J345" s="448" t="s">
        <v>7765</v>
      </c>
      <c r="K345" s="533"/>
      <c r="L345" s="533"/>
    </row>
    <row r="346" spans="1:12" ht="14.85" customHeight="1" x14ac:dyDescent="0.25">
      <c r="A346" s="488" t="s">
        <v>88</v>
      </c>
      <c r="B346" s="523" t="s">
        <v>5075</v>
      </c>
      <c r="C346" s="407" t="s">
        <v>5074</v>
      </c>
      <c r="E346" s="406"/>
      <c r="F346" s="405"/>
      <c r="G346" s="406"/>
      <c r="H346" s="447"/>
      <c r="I346" s="406" t="s">
        <v>7797</v>
      </c>
      <c r="J346" s="448" t="s">
        <v>7766</v>
      </c>
      <c r="K346" s="533"/>
      <c r="L346" s="533"/>
    </row>
    <row r="347" spans="1:12" ht="14.85" customHeight="1" x14ac:dyDescent="0.25">
      <c r="A347" s="488" t="s">
        <v>88</v>
      </c>
      <c r="B347" s="523" t="s">
        <v>5049</v>
      </c>
      <c r="C347" s="407" t="s">
        <v>5048</v>
      </c>
      <c r="E347" s="406"/>
      <c r="F347" s="405"/>
      <c r="G347" s="406"/>
      <c r="H347" s="447"/>
      <c r="I347" s="406" t="s">
        <v>7798</v>
      </c>
      <c r="J347" s="448" t="s">
        <v>7767</v>
      </c>
      <c r="K347" s="533"/>
      <c r="L347" s="533"/>
    </row>
    <row r="348" spans="1:12" ht="14.85" customHeight="1" x14ac:dyDescent="0.25">
      <c r="A348" s="488" t="s">
        <v>88</v>
      </c>
      <c r="B348" s="523" t="s">
        <v>4956</v>
      </c>
      <c r="C348" s="407" t="s">
        <v>4955</v>
      </c>
      <c r="E348" s="406"/>
      <c r="F348" s="405"/>
      <c r="G348" s="406"/>
      <c r="H348" s="447"/>
      <c r="I348" s="406" t="s">
        <v>7799</v>
      </c>
      <c r="J348" s="448" t="s">
        <v>7768</v>
      </c>
      <c r="K348" s="533"/>
      <c r="L348" s="533"/>
    </row>
    <row r="349" spans="1:12" ht="14.85" customHeight="1" x14ac:dyDescent="0.25">
      <c r="A349" s="488" t="s">
        <v>88</v>
      </c>
      <c r="B349" s="523" t="s">
        <v>4956</v>
      </c>
      <c r="C349" s="407" t="s">
        <v>4955</v>
      </c>
      <c r="E349" s="406"/>
      <c r="F349" s="405"/>
      <c r="G349" s="406"/>
      <c r="H349" s="447"/>
      <c r="I349" s="406" t="s">
        <v>7800</v>
      </c>
      <c r="J349" s="448" t="s">
        <v>7769</v>
      </c>
      <c r="K349" s="533"/>
      <c r="L349" s="533"/>
    </row>
    <row r="350" spans="1:12" ht="14.85" customHeight="1" x14ac:dyDescent="0.25">
      <c r="A350" s="488" t="s">
        <v>88</v>
      </c>
      <c r="B350" s="523" t="s">
        <v>4958</v>
      </c>
      <c r="C350" s="407" t="s">
        <v>4957</v>
      </c>
      <c r="E350" s="406"/>
      <c r="F350" s="405"/>
      <c r="G350" s="406"/>
      <c r="H350" s="447"/>
      <c r="I350" s="406" t="s">
        <v>7801</v>
      </c>
      <c r="J350" s="448" t="s">
        <v>7770</v>
      </c>
      <c r="K350" s="533"/>
      <c r="L350" s="533"/>
    </row>
    <row r="351" spans="1:12" ht="14.85" customHeight="1" x14ac:dyDescent="0.25">
      <c r="A351" s="488" t="s">
        <v>88</v>
      </c>
      <c r="B351" s="523" t="s">
        <v>4960</v>
      </c>
      <c r="C351" s="407" t="s">
        <v>4959</v>
      </c>
      <c r="E351" s="406"/>
      <c r="F351" s="405"/>
      <c r="G351" s="406"/>
      <c r="H351" s="447"/>
      <c r="I351" s="406" t="s">
        <v>7803</v>
      </c>
      <c r="J351" s="448" t="s">
        <v>7771</v>
      </c>
      <c r="K351" s="533"/>
      <c r="L351" s="533"/>
    </row>
    <row r="352" spans="1:12" ht="14.85" customHeight="1" x14ac:dyDescent="0.25">
      <c r="A352" s="488" t="s">
        <v>88</v>
      </c>
      <c r="B352" s="523" t="s">
        <v>4976</v>
      </c>
      <c r="C352" s="407" t="s">
        <v>4975</v>
      </c>
      <c r="E352" s="406"/>
      <c r="F352" s="405"/>
      <c r="G352" s="406"/>
      <c r="H352" s="447"/>
      <c r="I352" s="406" t="s">
        <v>7804</v>
      </c>
      <c r="J352" s="449" t="s">
        <v>7772</v>
      </c>
      <c r="K352" s="533">
        <v>375</v>
      </c>
      <c r="L352" s="533">
        <v>125</v>
      </c>
    </row>
    <row r="353" spans="1:12" ht="14.85" customHeight="1" x14ac:dyDescent="0.25">
      <c r="A353" s="488" t="s">
        <v>88</v>
      </c>
      <c r="B353" s="523" t="s">
        <v>4978</v>
      </c>
      <c r="C353" s="407" t="s">
        <v>4977</v>
      </c>
      <c r="E353" s="406"/>
      <c r="F353" s="405"/>
      <c r="G353" s="406"/>
      <c r="H353" s="447"/>
      <c r="I353" s="406" t="s">
        <v>7805</v>
      </c>
      <c r="J353" s="449" t="s">
        <v>7773</v>
      </c>
      <c r="K353" s="533"/>
      <c r="L353" s="533"/>
    </row>
    <row r="354" spans="1:12" ht="14.85" customHeight="1" x14ac:dyDescent="0.25">
      <c r="A354" s="488" t="s">
        <v>88</v>
      </c>
      <c r="B354" s="523" t="s">
        <v>7737</v>
      </c>
      <c r="C354" s="407" t="s">
        <v>7738</v>
      </c>
      <c r="E354" s="406"/>
      <c r="F354" s="405"/>
      <c r="G354" s="406"/>
      <c r="H354" s="447"/>
      <c r="I354" s="406" t="s">
        <v>7806</v>
      </c>
      <c r="J354" s="449" t="s">
        <v>7774</v>
      </c>
      <c r="K354" s="533"/>
      <c r="L354" s="533"/>
    </row>
    <row r="355" spans="1:12" ht="14.85" customHeight="1" x14ac:dyDescent="0.25">
      <c r="A355" s="488" t="s">
        <v>88</v>
      </c>
      <c r="B355" s="523" t="s">
        <v>4984</v>
      </c>
      <c r="C355" s="407" t="s">
        <v>4983</v>
      </c>
      <c r="E355" s="406"/>
      <c r="F355" s="405"/>
      <c r="G355" s="406"/>
      <c r="H355" s="447"/>
      <c r="I355" s="406" t="s">
        <v>7807</v>
      </c>
      <c r="J355" s="449" t="s">
        <v>7775</v>
      </c>
      <c r="K355" s="533"/>
      <c r="L355" s="533"/>
    </row>
    <row r="356" spans="1:12" ht="14.85" customHeight="1" x14ac:dyDescent="0.25">
      <c r="A356" s="488" t="s">
        <v>88</v>
      </c>
      <c r="B356" s="523" t="s">
        <v>4986</v>
      </c>
      <c r="C356" s="407" t="s">
        <v>4985</v>
      </c>
      <c r="E356" s="406"/>
      <c r="F356" s="405"/>
      <c r="G356" s="406"/>
      <c r="H356" s="447"/>
      <c r="I356" s="406" t="s">
        <v>7809</v>
      </c>
      <c r="J356" s="449" t="s">
        <v>7776</v>
      </c>
      <c r="K356" s="533"/>
      <c r="L356" s="533"/>
    </row>
    <row r="357" spans="1:12" ht="14.85" customHeight="1" x14ac:dyDescent="0.25">
      <c r="A357" s="488" t="s">
        <v>88</v>
      </c>
      <c r="B357" s="523" t="s">
        <v>4989</v>
      </c>
      <c r="C357" s="407" t="s">
        <v>2241</v>
      </c>
      <c r="E357" s="406"/>
      <c r="F357" s="405"/>
      <c r="G357" s="406"/>
      <c r="H357" s="447"/>
      <c r="I357" s="406" t="s">
        <v>7810</v>
      </c>
      <c r="J357" s="448" t="s">
        <v>7777</v>
      </c>
      <c r="K357" s="533"/>
      <c r="L357" s="533"/>
    </row>
    <row r="358" spans="1:12" ht="14.85" customHeight="1" x14ac:dyDescent="0.25">
      <c r="A358" s="488" t="s">
        <v>88</v>
      </c>
      <c r="B358" s="523" t="s">
        <v>4999</v>
      </c>
      <c r="C358" s="407" t="s">
        <v>4998</v>
      </c>
      <c r="E358" s="406"/>
      <c r="F358" s="405"/>
      <c r="G358" s="406"/>
      <c r="H358" s="447"/>
      <c r="I358" s="406" t="s">
        <v>7811</v>
      </c>
      <c r="J358" s="449" t="s">
        <v>7778</v>
      </c>
      <c r="K358" s="533">
        <v>375</v>
      </c>
      <c r="L358" s="533">
        <v>125</v>
      </c>
    </row>
    <row r="359" spans="1:12" ht="14.85" customHeight="1" x14ac:dyDescent="0.25">
      <c r="A359" s="488" t="s">
        <v>88</v>
      </c>
      <c r="B359" s="523" t="s">
        <v>5003</v>
      </c>
      <c r="C359" s="407" t="s">
        <v>5002</v>
      </c>
      <c r="E359" s="406"/>
      <c r="F359" s="405"/>
      <c r="G359" s="406"/>
      <c r="H359" s="447"/>
      <c r="I359" s="406" t="s">
        <v>7816</v>
      </c>
      <c r="J359" s="449" t="s">
        <v>7779</v>
      </c>
      <c r="K359" s="533"/>
      <c r="L359" s="533"/>
    </row>
    <row r="360" spans="1:12" ht="14.85" customHeight="1" x14ac:dyDescent="0.25">
      <c r="A360" s="488" t="s">
        <v>88</v>
      </c>
      <c r="B360" s="523" t="s">
        <v>5005</v>
      </c>
      <c r="C360" s="407" t="s">
        <v>5004</v>
      </c>
      <c r="E360" s="406"/>
      <c r="F360" s="405"/>
      <c r="G360" s="406"/>
      <c r="H360" s="447"/>
      <c r="I360" s="406" t="s">
        <v>7817</v>
      </c>
      <c r="J360" s="449" t="s">
        <v>7780</v>
      </c>
      <c r="K360" s="533"/>
      <c r="L360" s="533"/>
    </row>
    <row r="361" spans="1:12" ht="14.85" customHeight="1" x14ac:dyDescent="0.25">
      <c r="A361" s="488" t="s">
        <v>88</v>
      </c>
      <c r="B361" s="523" t="s">
        <v>7739</v>
      </c>
      <c r="C361" s="407" t="s">
        <v>7733</v>
      </c>
      <c r="E361" s="406"/>
      <c r="F361" s="405"/>
      <c r="G361" s="406"/>
      <c r="H361" s="447"/>
      <c r="I361" s="406" t="s">
        <v>7818</v>
      </c>
      <c r="J361" s="449" t="s">
        <v>7781</v>
      </c>
      <c r="K361" s="533"/>
      <c r="L361" s="533"/>
    </row>
    <row r="362" spans="1:12" ht="14.85" customHeight="1" x14ac:dyDescent="0.25">
      <c r="A362" s="488" t="s">
        <v>88</v>
      </c>
      <c r="B362" s="523" t="s">
        <v>5007</v>
      </c>
      <c r="C362" s="407" t="s">
        <v>5006</v>
      </c>
      <c r="E362" s="406"/>
      <c r="F362" s="405"/>
      <c r="G362" s="406"/>
      <c r="H362" s="447"/>
      <c r="I362" s="406" t="s">
        <v>7819</v>
      </c>
      <c r="J362" s="449" t="s">
        <v>7782</v>
      </c>
      <c r="K362" s="533"/>
      <c r="L362" s="533"/>
    </row>
    <row r="363" spans="1:12" ht="14.85" customHeight="1" x14ac:dyDescent="0.25">
      <c r="A363" s="488" t="s">
        <v>88</v>
      </c>
      <c r="B363" s="523" t="s">
        <v>5118</v>
      </c>
      <c r="C363" s="407" t="s">
        <v>5117</v>
      </c>
      <c r="E363" s="406"/>
      <c r="F363" s="405"/>
      <c r="G363" s="406"/>
      <c r="H363" s="447"/>
      <c r="I363" s="406" t="s">
        <v>7820</v>
      </c>
      <c r="J363" s="448" t="s">
        <v>7783</v>
      </c>
      <c r="K363" s="533"/>
      <c r="L363" s="533"/>
    </row>
    <row r="364" spans="1:12" ht="14.85" customHeight="1" x14ac:dyDescent="0.25">
      <c r="A364" s="488" t="s">
        <v>88</v>
      </c>
      <c r="B364" s="523" t="s">
        <v>5078</v>
      </c>
      <c r="C364" s="407" t="s">
        <v>5076</v>
      </c>
      <c r="E364" s="406"/>
      <c r="F364" s="405"/>
      <c r="G364" s="406"/>
      <c r="H364" s="447"/>
      <c r="I364" s="406" t="s">
        <v>7821</v>
      </c>
      <c r="J364" s="448" t="s">
        <v>7784</v>
      </c>
      <c r="K364" s="533"/>
      <c r="L364" s="533"/>
    </row>
    <row r="365" spans="1:12" ht="14.85" customHeight="1" x14ac:dyDescent="0.25">
      <c r="A365" s="488" t="s">
        <v>88</v>
      </c>
      <c r="B365" s="523" t="s">
        <v>5082</v>
      </c>
      <c r="C365" s="407" t="s">
        <v>5081</v>
      </c>
      <c r="E365" s="406"/>
      <c r="F365" s="405"/>
      <c r="G365" s="406"/>
      <c r="H365" s="447"/>
      <c r="I365" s="406" t="s">
        <v>7822</v>
      </c>
      <c r="J365" s="448" t="s">
        <v>7785</v>
      </c>
      <c r="K365" s="533"/>
      <c r="L365" s="533"/>
    </row>
    <row r="366" spans="1:12" ht="14.85" customHeight="1" x14ac:dyDescent="0.25">
      <c r="A366" s="488" t="s">
        <v>88</v>
      </c>
      <c r="B366" s="523" t="s">
        <v>5084</v>
      </c>
      <c r="C366" s="407" t="s">
        <v>5083</v>
      </c>
      <c r="E366" s="406"/>
      <c r="F366" s="405"/>
      <c r="G366" s="406"/>
      <c r="H366" s="447"/>
      <c r="I366" s="406" t="s">
        <v>7823</v>
      </c>
      <c r="J366" s="448" t="s">
        <v>7786</v>
      </c>
      <c r="K366" s="533"/>
      <c r="L366" s="533"/>
    </row>
    <row r="367" spans="1:12" ht="14.85" customHeight="1" x14ac:dyDescent="0.25">
      <c r="A367" s="488" t="s">
        <v>88</v>
      </c>
      <c r="B367" s="523" t="s">
        <v>5138</v>
      </c>
      <c r="C367" s="407" t="s">
        <v>5136</v>
      </c>
      <c r="E367" s="406"/>
      <c r="F367" s="405"/>
      <c r="G367" s="406"/>
      <c r="H367" s="447"/>
      <c r="I367" s="406" t="s">
        <v>7824</v>
      </c>
      <c r="J367" s="448" t="s">
        <v>7787</v>
      </c>
      <c r="K367" s="533"/>
      <c r="L367" s="533"/>
    </row>
    <row r="368" spans="1:12" ht="14.85" customHeight="1" x14ac:dyDescent="0.25">
      <c r="B368" s="410"/>
      <c r="C368" s="407"/>
      <c r="E368" s="406"/>
      <c r="F368" s="405"/>
      <c r="G368" s="406" t="s">
        <v>7790</v>
      </c>
      <c r="H368" s="447" t="s">
        <v>222</v>
      </c>
      <c r="I368" s="410"/>
      <c r="J368" s="407"/>
      <c r="K368" s="533"/>
      <c r="L368" s="533"/>
    </row>
    <row r="369" spans="1:12" ht="14.85" customHeight="1" x14ac:dyDescent="0.25">
      <c r="A369" s="488" t="s">
        <v>102</v>
      </c>
      <c r="B369" s="523" t="s">
        <v>6660</v>
      </c>
      <c r="C369" s="417" t="s">
        <v>6659</v>
      </c>
      <c r="D369" s="470"/>
      <c r="E369" s="406"/>
      <c r="F369" s="405"/>
      <c r="G369" s="406"/>
      <c r="H369" s="447"/>
      <c r="I369" s="406" t="s">
        <v>7791</v>
      </c>
      <c r="J369" s="448" t="s">
        <v>7792</v>
      </c>
      <c r="K369" s="533"/>
      <c r="L369" s="533"/>
    </row>
    <row r="370" spans="1:12" ht="14.85" customHeight="1" x14ac:dyDescent="0.25">
      <c r="A370" s="488" t="s">
        <v>102</v>
      </c>
      <c r="B370" s="523" t="s">
        <v>6660</v>
      </c>
      <c r="C370" s="417" t="s">
        <v>6659</v>
      </c>
      <c r="D370" s="470"/>
      <c r="E370" s="406"/>
      <c r="F370" s="405"/>
      <c r="G370" s="406"/>
      <c r="H370" s="447"/>
      <c r="I370" s="406" t="s">
        <v>7795</v>
      </c>
      <c r="J370" s="448" t="s">
        <v>7793</v>
      </c>
      <c r="K370" s="533"/>
      <c r="L370" s="533"/>
    </row>
    <row r="371" spans="1:12" ht="14.85" customHeight="1" x14ac:dyDescent="0.25">
      <c r="B371" s="419"/>
      <c r="C371" s="518"/>
      <c r="E371" s="420" t="s">
        <v>7278</v>
      </c>
      <c r="F371" s="419" t="s">
        <v>7802</v>
      </c>
      <c r="G371" s="421"/>
      <c r="H371" s="555"/>
      <c r="I371" s="555"/>
      <c r="J371" s="555"/>
      <c r="K371" s="453">
        <f>+SUM(K372:K396)</f>
        <v>71131.09</v>
      </c>
      <c r="L371" s="453">
        <f>+SUM(L372:L396)</f>
        <v>23710.36</v>
      </c>
    </row>
    <row r="372" spans="1:12" ht="14.85" customHeight="1" x14ac:dyDescent="0.25">
      <c r="B372" s="410"/>
      <c r="C372" s="407"/>
      <c r="E372" s="406"/>
      <c r="F372" s="405"/>
      <c r="G372" s="406" t="s">
        <v>7280</v>
      </c>
      <c r="H372" s="447" t="s">
        <v>210</v>
      </c>
      <c r="I372" s="410"/>
      <c r="J372" s="407"/>
      <c r="K372" s="533"/>
      <c r="L372" s="533"/>
    </row>
    <row r="373" spans="1:12" ht="14.85" customHeight="1" x14ac:dyDescent="0.25">
      <c r="A373" s="488" t="s">
        <v>73</v>
      </c>
      <c r="B373" s="525" t="s">
        <v>4129</v>
      </c>
      <c r="C373" s="417" t="s">
        <v>4128</v>
      </c>
      <c r="D373" s="470"/>
      <c r="E373" s="406"/>
      <c r="F373" s="405"/>
      <c r="G373" s="406"/>
      <c r="H373" s="447"/>
      <c r="I373" s="406" t="s">
        <v>7808</v>
      </c>
      <c r="J373" s="448" t="s">
        <v>4128</v>
      </c>
      <c r="K373" s="533">
        <v>388.89</v>
      </c>
      <c r="L373" s="533">
        <v>129.63</v>
      </c>
    </row>
    <row r="374" spans="1:12" ht="14.85" customHeight="1" x14ac:dyDescent="0.25">
      <c r="A374" s="488" t="s">
        <v>73</v>
      </c>
      <c r="B374" s="525" t="s">
        <v>4135</v>
      </c>
      <c r="C374" s="417" t="s">
        <v>4134</v>
      </c>
      <c r="D374" s="470"/>
      <c r="E374" s="406"/>
      <c r="F374" s="405"/>
      <c r="G374" s="406"/>
      <c r="H374" s="447"/>
      <c r="I374" s="406" t="s">
        <v>7826</v>
      </c>
      <c r="J374" s="448" t="s">
        <v>7812</v>
      </c>
      <c r="K374" s="533"/>
      <c r="L374" s="533"/>
    </row>
    <row r="375" spans="1:12" ht="14.85" customHeight="1" x14ac:dyDescent="0.25">
      <c r="A375" s="488" t="s">
        <v>73</v>
      </c>
      <c r="B375" s="525" t="s">
        <v>4131</v>
      </c>
      <c r="C375" s="417" t="s">
        <v>4130</v>
      </c>
      <c r="D375" s="470"/>
      <c r="E375" s="406"/>
      <c r="F375" s="405"/>
      <c r="G375" s="406"/>
      <c r="H375" s="447"/>
      <c r="I375" s="406" t="s">
        <v>7827</v>
      </c>
      <c r="J375" s="448" t="s">
        <v>4130</v>
      </c>
      <c r="K375" s="533"/>
      <c r="L375" s="533"/>
    </row>
    <row r="376" spans="1:12" ht="14.85" customHeight="1" x14ac:dyDescent="0.25">
      <c r="A376" s="488" t="s">
        <v>73</v>
      </c>
      <c r="B376" s="525" t="s">
        <v>4127</v>
      </c>
      <c r="C376" s="417" t="s">
        <v>4126</v>
      </c>
      <c r="D376" s="470"/>
      <c r="E376" s="406"/>
      <c r="F376" s="405"/>
      <c r="G376" s="406"/>
      <c r="H376" s="447"/>
      <c r="I376" s="406" t="s">
        <v>7828</v>
      </c>
      <c r="J376" s="448" t="s">
        <v>7813</v>
      </c>
      <c r="K376" s="533"/>
      <c r="L376" s="533"/>
    </row>
    <row r="377" spans="1:12" ht="14.85" customHeight="1" x14ac:dyDescent="0.25">
      <c r="A377" s="488" t="s">
        <v>73</v>
      </c>
      <c r="B377" s="525" t="s">
        <v>4209</v>
      </c>
      <c r="C377" s="417" t="s">
        <v>4208</v>
      </c>
      <c r="D377" s="470"/>
      <c r="E377" s="406"/>
      <c r="F377" s="405"/>
      <c r="G377" s="406"/>
      <c r="H377" s="447"/>
      <c r="I377" s="406" t="s">
        <v>7829</v>
      </c>
      <c r="J377" s="448" t="s">
        <v>7814</v>
      </c>
      <c r="K377" s="533"/>
      <c r="L377" s="533"/>
    </row>
    <row r="378" spans="1:12" ht="14.85" customHeight="1" x14ac:dyDescent="0.25">
      <c r="A378" s="488" t="s">
        <v>73</v>
      </c>
      <c r="B378" s="525" t="s">
        <v>4135</v>
      </c>
      <c r="C378" s="417" t="s">
        <v>4134</v>
      </c>
      <c r="D378" s="470"/>
      <c r="E378" s="406"/>
      <c r="F378" s="405"/>
      <c r="G378" s="406"/>
      <c r="H378" s="447"/>
      <c r="I378" s="406" t="s">
        <v>7830</v>
      </c>
      <c r="J378" s="448" t="s">
        <v>7815</v>
      </c>
      <c r="K378" s="533"/>
      <c r="L378" s="533"/>
    </row>
    <row r="379" spans="1:12" ht="14.85" customHeight="1" x14ac:dyDescent="0.25">
      <c r="B379" s="410"/>
      <c r="C379" s="407"/>
      <c r="E379" s="414"/>
      <c r="F379" s="446"/>
      <c r="G379" s="414" t="s">
        <v>7281</v>
      </c>
      <c r="H379" s="450" t="s">
        <v>193</v>
      </c>
      <c r="I379" s="411"/>
      <c r="J379" s="444"/>
      <c r="K379" s="533"/>
      <c r="L379" s="533"/>
    </row>
    <row r="380" spans="1:12" ht="14.85" customHeight="1" x14ac:dyDescent="0.25">
      <c r="A380" s="488" t="s">
        <v>73</v>
      </c>
      <c r="B380" s="523" t="s">
        <v>3898</v>
      </c>
      <c r="C380" s="407" t="s">
        <v>3897</v>
      </c>
      <c r="E380" s="406"/>
      <c r="F380" s="405"/>
      <c r="G380" s="406"/>
      <c r="H380" s="407"/>
      <c r="I380" s="406" t="s">
        <v>7825</v>
      </c>
      <c r="J380" s="449" t="s">
        <v>7831</v>
      </c>
      <c r="K380" s="533"/>
      <c r="L380" s="533"/>
    </row>
    <row r="381" spans="1:12" ht="14.85" customHeight="1" x14ac:dyDescent="0.25">
      <c r="A381" s="488" t="s">
        <v>73</v>
      </c>
      <c r="B381" s="523" t="s">
        <v>3912</v>
      </c>
      <c r="C381" s="407" t="s">
        <v>3911</v>
      </c>
      <c r="E381" s="406"/>
      <c r="F381" s="405"/>
      <c r="G381" s="406"/>
      <c r="H381" s="407"/>
      <c r="I381" s="406" t="s">
        <v>7835</v>
      </c>
      <c r="J381" s="449" t="s">
        <v>7832</v>
      </c>
      <c r="K381" s="533"/>
      <c r="L381" s="533"/>
    </row>
    <row r="382" spans="1:12" ht="14.85" customHeight="1" x14ac:dyDescent="0.25">
      <c r="A382" s="488" t="s">
        <v>73</v>
      </c>
      <c r="B382" s="523" t="s">
        <v>3900</v>
      </c>
      <c r="C382" s="407" t="s">
        <v>7842</v>
      </c>
      <c r="E382" s="406"/>
      <c r="F382" s="405"/>
      <c r="G382" s="406"/>
      <c r="H382" s="407"/>
      <c r="I382" s="406" t="s">
        <v>7836</v>
      </c>
      <c r="J382" s="448" t="s">
        <v>7833</v>
      </c>
      <c r="K382" s="533"/>
      <c r="L382" s="533"/>
    </row>
    <row r="383" spans="1:12" ht="14.85" customHeight="1" x14ac:dyDescent="0.25">
      <c r="A383" s="488" t="s">
        <v>71</v>
      </c>
      <c r="B383" s="523" t="s">
        <v>3785</v>
      </c>
      <c r="C383" s="407" t="s">
        <v>3782</v>
      </c>
      <c r="E383" s="406"/>
      <c r="F383" s="405"/>
      <c r="G383" s="406"/>
      <c r="H383" s="407"/>
      <c r="I383" s="406" t="s">
        <v>7837</v>
      </c>
      <c r="J383" s="407" t="s">
        <v>3782</v>
      </c>
      <c r="K383" s="533"/>
      <c r="L383" s="533"/>
    </row>
    <row r="384" spans="1:12" ht="14.85" customHeight="1" x14ac:dyDescent="0.25">
      <c r="A384" s="488" t="s">
        <v>71</v>
      </c>
      <c r="B384" s="523" t="s">
        <v>3821</v>
      </c>
      <c r="C384" s="407" t="s">
        <v>3819</v>
      </c>
      <c r="E384" s="406"/>
      <c r="F384" s="405"/>
      <c r="G384" s="406"/>
      <c r="H384" s="407"/>
      <c r="I384" s="406" t="s">
        <v>7838</v>
      </c>
      <c r="J384" s="407" t="s">
        <v>7834</v>
      </c>
      <c r="K384" s="533"/>
      <c r="L384" s="533"/>
    </row>
    <row r="385" spans="1:12" ht="14.85" customHeight="1" x14ac:dyDescent="0.25">
      <c r="A385" s="488" t="s">
        <v>73</v>
      </c>
      <c r="B385" s="523" t="s">
        <v>3912</v>
      </c>
      <c r="C385" s="407" t="s">
        <v>3911</v>
      </c>
      <c r="E385" s="406"/>
      <c r="F385" s="405"/>
      <c r="G385" s="406"/>
      <c r="H385" s="407"/>
      <c r="I385" s="406" t="s">
        <v>7839</v>
      </c>
      <c r="J385" s="407" t="s">
        <v>7543</v>
      </c>
      <c r="K385" s="533"/>
      <c r="L385" s="533"/>
    </row>
    <row r="386" spans="1:12" ht="14.85" customHeight="1" x14ac:dyDescent="0.25">
      <c r="A386" s="488" t="s">
        <v>73</v>
      </c>
      <c r="B386" s="523" t="s">
        <v>3912</v>
      </c>
      <c r="C386" s="407" t="s">
        <v>3911</v>
      </c>
      <c r="E386" s="406"/>
      <c r="F386" s="405"/>
      <c r="G386" s="406"/>
      <c r="H386" s="407"/>
      <c r="I386" s="406" t="s">
        <v>7840</v>
      </c>
      <c r="J386" s="407" t="s">
        <v>7544</v>
      </c>
      <c r="K386" s="533"/>
      <c r="L386" s="533"/>
    </row>
    <row r="387" spans="1:12" ht="14.85" customHeight="1" x14ac:dyDescent="0.25">
      <c r="A387" s="488" t="s">
        <v>73</v>
      </c>
      <c r="B387" s="523" t="s">
        <v>3912</v>
      </c>
      <c r="C387" s="407" t="s">
        <v>3911</v>
      </c>
      <c r="E387" s="414"/>
      <c r="F387" s="446"/>
      <c r="G387" s="414"/>
      <c r="H387" s="444"/>
      <c r="I387" s="414" t="s">
        <v>7841</v>
      </c>
      <c r="J387" s="444" t="s">
        <v>7545</v>
      </c>
      <c r="K387" s="533"/>
      <c r="L387" s="533"/>
    </row>
    <row r="388" spans="1:12" ht="14.85" customHeight="1" x14ac:dyDescent="0.25">
      <c r="B388" s="410"/>
      <c r="C388" s="407"/>
      <c r="E388" s="406"/>
      <c r="F388" s="405"/>
      <c r="G388" s="406" t="s">
        <v>7282</v>
      </c>
      <c r="H388" s="407" t="s">
        <v>211</v>
      </c>
      <c r="I388" s="410"/>
      <c r="J388" s="407"/>
      <c r="K388" s="533"/>
      <c r="L388" s="533"/>
    </row>
    <row r="389" spans="1:12" ht="14.85" customHeight="1" x14ac:dyDescent="0.25">
      <c r="A389" s="488" t="s">
        <v>73</v>
      </c>
      <c r="B389" s="525" t="s">
        <v>3930</v>
      </c>
      <c r="C389" s="417" t="s">
        <v>7590</v>
      </c>
      <c r="D389" s="470"/>
      <c r="E389" s="406"/>
      <c r="F389" s="405"/>
      <c r="G389" s="406"/>
      <c r="H389" s="407"/>
      <c r="I389" s="406" t="s">
        <v>7843</v>
      </c>
      <c r="J389" s="448" t="s">
        <v>7844</v>
      </c>
      <c r="K389" s="533"/>
      <c r="L389" s="533"/>
    </row>
    <row r="390" spans="1:12" ht="14.85" customHeight="1" x14ac:dyDescent="0.25">
      <c r="A390" s="488" t="s">
        <v>73</v>
      </c>
      <c r="B390" s="525" t="s">
        <v>3930</v>
      </c>
      <c r="C390" s="417" t="s">
        <v>7590</v>
      </c>
      <c r="D390" s="470"/>
      <c r="E390" s="406"/>
      <c r="F390" s="405"/>
      <c r="G390" s="406"/>
      <c r="H390" s="407"/>
      <c r="I390" s="406" t="s">
        <v>7885</v>
      </c>
      <c r="J390" s="448" t="s">
        <v>7845</v>
      </c>
      <c r="K390" s="533"/>
      <c r="L390" s="533"/>
    </row>
    <row r="391" spans="1:12" ht="14.85" customHeight="1" x14ac:dyDescent="0.25">
      <c r="A391" s="488" t="s">
        <v>73</v>
      </c>
      <c r="B391" s="525" t="s">
        <v>3930</v>
      </c>
      <c r="C391" s="417" t="s">
        <v>7590</v>
      </c>
      <c r="D391" s="470"/>
      <c r="E391" s="406"/>
      <c r="F391" s="405"/>
      <c r="G391" s="406"/>
      <c r="H391" s="407"/>
      <c r="I391" s="406" t="s">
        <v>7886</v>
      </c>
      <c r="J391" s="448" t="s">
        <v>7846</v>
      </c>
      <c r="K391" s="533">
        <v>70442.2</v>
      </c>
      <c r="L391" s="533">
        <v>23480.73</v>
      </c>
    </row>
    <row r="392" spans="1:12" ht="14.85" customHeight="1" x14ac:dyDescent="0.25">
      <c r="A392" s="488" t="s">
        <v>73</v>
      </c>
      <c r="B392" s="525" t="s">
        <v>3930</v>
      </c>
      <c r="C392" s="417" t="s">
        <v>7590</v>
      </c>
      <c r="D392" s="470"/>
      <c r="E392" s="406"/>
      <c r="F392" s="405"/>
      <c r="G392" s="406"/>
      <c r="H392" s="407"/>
      <c r="I392" s="406" t="s">
        <v>7887</v>
      </c>
      <c r="J392" s="448" t="s">
        <v>7847</v>
      </c>
      <c r="K392" s="533">
        <v>150</v>
      </c>
      <c r="L392" s="533">
        <v>50</v>
      </c>
    </row>
    <row r="393" spans="1:12" ht="14.85" customHeight="1" x14ac:dyDescent="0.25">
      <c r="A393" s="488" t="s">
        <v>73</v>
      </c>
      <c r="B393" s="525" t="s">
        <v>3930</v>
      </c>
      <c r="C393" s="417" t="s">
        <v>7590</v>
      </c>
      <c r="D393" s="470"/>
      <c r="E393" s="406"/>
      <c r="F393" s="405"/>
      <c r="G393" s="406"/>
      <c r="H393" s="407"/>
      <c r="I393" s="406" t="s">
        <v>7942</v>
      </c>
      <c r="J393" s="448" t="s">
        <v>7848</v>
      </c>
      <c r="K393" s="533">
        <v>150</v>
      </c>
      <c r="L393" s="533">
        <v>50</v>
      </c>
    </row>
    <row r="394" spans="1:12" ht="14.85" customHeight="1" x14ac:dyDescent="0.25">
      <c r="B394" s="410"/>
      <c r="C394" s="407"/>
      <c r="E394" s="406"/>
      <c r="F394" s="405"/>
      <c r="G394" s="406" t="s">
        <v>7283</v>
      </c>
      <c r="H394" s="407" t="s">
        <v>212</v>
      </c>
      <c r="I394" s="406"/>
      <c r="J394" s="407"/>
      <c r="K394" s="533"/>
      <c r="L394" s="533"/>
    </row>
    <row r="395" spans="1:12" ht="14.85" customHeight="1" x14ac:dyDescent="0.25">
      <c r="A395" s="488" t="s">
        <v>75</v>
      </c>
      <c r="B395" s="525" t="s">
        <v>4378</v>
      </c>
      <c r="C395" s="417" t="s">
        <v>7853</v>
      </c>
      <c r="D395" s="470"/>
      <c r="E395" s="406"/>
      <c r="F395" s="405"/>
      <c r="G395" s="406"/>
      <c r="H395" s="407"/>
      <c r="I395" s="406" t="s">
        <v>7849</v>
      </c>
      <c r="J395" s="448" t="s">
        <v>7851</v>
      </c>
      <c r="K395" s="533"/>
      <c r="L395" s="533"/>
    </row>
    <row r="396" spans="1:12" ht="14.85" customHeight="1" x14ac:dyDescent="0.25">
      <c r="A396" s="488" t="s">
        <v>75</v>
      </c>
      <c r="B396" s="525" t="s">
        <v>4398</v>
      </c>
      <c r="C396" s="417" t="s">
        <v>4397</v>
      </c>
      <c r="D396" s="470"/>
      <c r="E396" s="406"/>
      <c r="F396" s="405"/>
      <c r="G396" s="406"/>
      <c r="H396" s="407"/>
      <c r="I396" s="406" t="s">
        <v>7850</v>
      </c>
      <c r="J396" s="448" t="s">
        <v>7852</v>
      </c>
      <c r="K396" s="533"/>
      <c r="L396" s="533"/>
    </row>
    <row r="397" spans="1:12" ht="14.85" customHeight="1" x14ac:dyDescent="0.25">
      <c r="B397" s="419"/>
      <c r="C397" s="518"/>
      <c r="E397" s="420" t="s">
        <v>7854</v>
      </c>
      <c r="F397" s="419" t="s">
        <v>7855</v>
      </c>
      <c r="G397" s="421"/>
      <c r="H397" s="555"/>
      <c r="I397" s="555"/>
      <c r="J397" s="555"/>
      <c r="K397" s="453">
        <f>+SUM(K398:K408)</f>
        <v>857.67</v>
      </c>
      <c r="L397" s="453">
        <f>+SUM(L398:L408)</f>
        <v>285.89</v>
      </c>
    </row>
    <row r="398" spans="1:12" ht="14.85" customHeight="1" x14ac:dyDescent="0.25">
      <c r="B398" s="410"/>
      <c r="C398" s="407"/>
      <c r="E398" s="406"/>
      <c r="F398" s="405"/>
      <c r="G398" s="406" t="s">
        <v>7294</v>
      </c>
      <c r="H398" s="407" t="s">
        <v>194</v>
      </c>
      <c r="I398" s="406"/>
      <c r="J398" s="407"/>
      <c r="K398" s="533"/>
      <c r="L398" s="533"/>
    </row>
    <row r="399" spans="1:12" ht="21" customHeight="1" x14ac:dyDescent="0.25">
      <c r="A399" s="488" t="s">
        <v>71</v>
      </c>
      <c r="B399" s="523" t="s">
        <v>3807</v>
      </c>
      <c r="C399" s="407" t="s">
        <v>274</v>
      </c>
      <c r="E399" s="406"/>
      <c r="F399" s="405"/>
      <c r="G399" s="406"/>
      <c r="H399" s="407"/>
      <c r="I399" s="406" t="s">
        <v>7856</v>
      </c>
      <c r="J399" s="448" t="s">
        <v>7857</v>
      </c>
      <c r="K399" s="533"/>
      <c r="L399" s="533"/>
    </row>
    <row r="400" spans="1:12" ht="14.85" customHeight="1" x14ac:dyDescent="0.25">
      <c r="A400" s="488" t="s">
        <v>71</v>
      </c>
      <c r="B400" s="523" t="s">
        <v>3813</v>
      </c>
      <c r="C400" s="407" t="s">
        <v>3811</v>
      </c>
      <c r="E400" s="406"/>
      <c r="F400" s="405"/>
      <c r="G400" s="406"/>
      <c r="H400" s="407"/>
      <c r="I400" s="406" t="s">
        <v>7890</v>
      </c>
      <c r="J400" s="448" t="s">
        <v>7858</v>
      </c>
      <c r="K400" s="533"/>
      <c r="L400" s="533"/>
    </row>
    <row r="401" spans="1:12" ht="14.85" customHeight="1" x14ac:dyDescent="0.25">
      <c r="A401" s="488" t="s">
        <v>71</v>
      </c>
      <c r="B401" s="523" t="s">
        <v>3788</v>
      </c>
      <c r="C401" s="407" t="s">
        <v>3786</v>
      </c>
      <c r="E401" s="406"/>
      <c r="F401" s="405"/>
      <c r="G401" s="406"/>
      <c r="H401" s="407"/>
      <c r="I401" s="406" t="s">
        <v>7891</v>
      </c>
      <c r="J401" s="448" t="s">
        <v>7859</v>
      </c>
      <c r="K401" s="533"/>
      <c r="L401" s="533"/>
    </row>
    <row r="402" spans="1:12" ht="14.85" customHeight="1" x14ac:dyDescent="0.25">
      <c r="A402" s="488" t="s">
        <v>82</v>
      </c>
      <c r="B402" s="523" t="s">
        <v>4905</v>
      </c>
      <c r="C402" s="407" t="s">
        <v>4903</v>
      </c>
      <c r="E402" s="406"/>
      <c r="F402" s="405"/>
      <c r="G402" s="406"/>
      <c r="H402" s="407"/>
      <c r="I402" s="406" t="s">
        <v>7892</v>
      </c>
      <c r="J402" s="448" t="s">
        <v>7860</v>
      </c>
      <c r="K402" s="533">
        <v>857.67</v>
      </c>
      <c r="L402" s="533">
        <v>285.89</v>
      </c>
    </row>
    <row r="403" spans="1:12" ht="14.85" customHeight="1" x14ac:dyDescent="0.25">
      <c r="A403" s="488" t="s">
        <v>71</v>
      </c>
      <c r="B403" s="523" t="s">
        <v>3821</v>
      </c>
      <c r="C403" s="407" t="s">
        <v>3819</v>
      </c>
      <c r="E403" s="406"/>
      <c r="F403" s="405"/>
      <c r="G403" s="406"/>
      <c r="H403" s="407"/>
      <c r="I403" s="406" t="s">
        <v>7893</v>
      </c>
      <c r="J403" s="448" t="s">
        <v>7861</v>
      </c>
      <c r="K403" s="533"/>
      <c r="L403" s="533"/>
    </row>
    <row r="404" spans="1:12" ht="14.85" customHeight="1" x14ac:dyDescent="0.25">
      <c r="B404" s="410"/>
      <c r="C404" s="407"/>
      <c r="E404" s="406"/>
      <c r="F404" s="405"/>
      <c r="G404" s="406" t="s">
        <v>7295</v>
      </c>
      <c r="H404" s="407" t="s">
        <v>195</v>
      </c>
      <c r="I404" s="406"/>
      <c r="J404" s="407"/>
      <c r="K404" s="533"/>
      <c r="L404" s="533"/>
    </row>
    <row r="405" spans="1:12" ht="14.85" customHeight="1" x14ac:dyDescent="0.25">
      <c r="A405" s="488" t="s">
        <v>71</v>
      </c>
      <c r="B405" s="523" t="s">
        <v>3798</v>
      </c>
      <c r="C405" s="417" t="s">
        <v>3796</v>
      </c>
      <c r="D405" s="470"/>
      <c r="E405" s="406"/>
      <c r="F405" s="405"/>
      <c r="G405" s="406"/>
      <c r="H405" s="407"/>
      <c r="I405" s="406" t="s">
        <v>7862</v>
      </c>
      <c r="J405" s="448" t="s">
        <v>7866</v>
      </c>
      <c r="K405" s="533"/>
      <c r="L405" s="533"/>
    </row>
    <row r="406" spans="1:12" ht="14.85" customHeight="1" x14ac:dyDescent="0.25">
      <c r="A406" s="488" t="s">
        <v>71</v>
      </c>
      <c r="B406" s="523" t="s">
        <v>3801</v>
      </c>
      <c r="C406" s="417" t="s">
        <v>3799</v>
      </c>
      <c r="D406" s="470"/>
      <c r="E406" s="406"/>
      <c r="F406" s="405"/>
      <c r="G406" s="406"/>
      <c r="H406" s="407"/>
      <c r="I406" s="406" t="s">
        <v>7863</v>
      </c>
      <c r="J406" s="448" t="s">
        <v>7867</v>
      </c>
      <c r="K406" s="533"/>
      <c r="L406" s="533"/>
    </row>
    <row r="407" spans="1:12" ht="14.85" customHeight="1" x14ac:dyDescent="0.25">
      <c r="A407" s="488" t="s">
        <v>71</v>
      </c>
      <c r="B407" s="523" t="s">
        <v>3805</v>
      </c>
      <c r="C407" s="417" t="s">
        <v>314</v>
      </c>
      <c r="D407" s="470"/>
      <c r="E407" s="406"/>
      <c r="F407" s="405"/>
      <c r="G407" s="406"/>
      <c r="H407" s="407"/>
      <c r="I407" s="406" t="s">
        <v>7864</v>
      </c>
      <c r="J407" s="448" t="s">
        <v>7868</v>
      </c>
      <c r="K407" s="533"/>
      <c r="L407" s="533"/>
    </row>
    <row r="408" spans="1:12" ht="14.85" customHeight="1" x14ac:dyDescent="0.25">
      <c r="A408" s="488" t="s">
        <v>71</v>
      </c>
      <c r="B408" s="523" t="s">
        <v>3821</v>
      </c>
      <c r="C408" s="417" t="s">
        <v>3819</v>
      </c>
      <c r="D408" s="470"/>
      <c r="E408" s="406"/>
      <c r="F408" s="405"/>
      <c r="G408" s="406"/>
      <c r="H408" s="407"/>
      <c r="I408" s="406" t="s">
        <v>7865</v>
      </c>
      <c r="J408" s="448" t="s">
        <v>7869</v>
      </c>
      <c r="K408" s="533"/>
      <c r="L408" s="533"/>
    </row>
    <row r="409" spans="1:12" ht="14.85" customHeight="1" x14ac:dyDescent="0.25">
      <c r="B409" s="419"/>
      <c r="C409" s="518"/>
      <c r="E409" s="420" t="s">
        <v>7307</v>
      </c>
      <c r="F409" s="419" t="s">
        <v>7870</v>
      </c>
      <c r="G409" s="421"/>
      <c r="H409" s="555"/>
      <c r="I409" s="555"/>
      <c r="J409" s="555"/>
      <c r="K409" s="453">
        <f>+SUM(K410:K417)</f>
        <v>0</v>
      </c>
      <c r="L409" s="453">
        <f>+SUM(L410:L417)</f>
        <v>0</v>
      </c>
    </row>
    <row r="410" spans="1:12" ht="14.85" customHeight="1" x14ac:dyDescent="0.25">
      <c r="B410" s="410"/>
      <c r="C410" s="407"/>
      <c r="E410" s="406"/>
      <c r="F410" s="405"/>
      <c r="G410" s="406" t="s">
        <v>7309</v>
      </c>
      <c r="H410" s="407" t="s">
        <v>213</v>
      </c>
      <c r="I410" s="406"/>
      <c r="J410" s="407"/>
      <c r="K410" s="533"/>
      <c r="L410" s="533"/>
    </row>
    <row r="411" spans="1:12" ht="14.85" customHeight="1" x14ac:dyDescent="0.25">
      <c r="A411" s="488" t="s">
        <v>76</v>
      </c>
      <c r="B411" s="525" t="s">
        <v>4775</v>
      </c>
      <c r="C411" s="417" t="s">
        <v>4774</v>
      </c>
      <c r="D411" s="470"/>
      <c r="E411" s="406"/>
      <c r="F411" s="405"/>
      <c r="G411" s="406"/>
      <c r="H411" s="407"/>
      <c r="I411" s="406" t="s">
        <v>7871</v>
      </c>
      <c r="J411" s="448" t="s">
        <v>7872</v>
      </c>
      <c r="K411" s="533"/>
      <c r="L411" s="533"/>
    </row>
    <row r="412" spans="1:12" ht="14.85" customHeight="1" x14ac:dyDescent="0.25">
      <c r="A412" s="488" t="s">
        <v>82</v>
      </c>
      <c r="B412" s="525" t="s">
        <v>4927</v>
      </c>
      <c r="C412" s="417" t="s">
        <v>4925</v>
      </c>
      <c r="D412" s="470"/>
      <c r="E412" s="406"/>
      <c r="F412" s="405"/>
      <c r="G412" s="406"/>
      <c r="H412" s="407"/>
      <c r="I412" s="406" t="s">
        <v>7894</v>
      </c>
      <c r="J412" s="448" t="s">
        <v>7873</v>
      </c>
      <c r="K412" s="533"/>
      <c r="L412" s="533"/>
    </row>
    <row r="413" spans="1:12" ht="14.85" customHeight="1" x14ac:dyDescent="0.25">
      <c r="A413" s="488" t="s">
        <v>82</v>
      </c>
      <c r="B413" s="525" t="s">
        <v>4942</v>
      </c>
      <c r="C413" s="417" t="s">
        <v>4939</v>
      </c>
      <c r="D413" s="470"/>
      <c r="E413" s="406"/>
      <c r="F413" s="405"/>
      <c r="G413" s="406"/>
      <c r="H413" s="407"/>
      <c r="I413" s="406" t="s">
        <v>7895</v>
      </c>
      <c r="J413" s="448" t="s">
        <v>7874</v>
      </c>
      <c r="K413" s="533"/>
      <c r="L413" s="533"/>
    </row>
    <row r="414" spans="1:12" ht="14.85" customHeight="1" x14ac:dyDescent="0.25">
      <c r="B414" s="410"/>
      <c r="C414" s="407"/>
      <c r="E414" s="406"/>
      <c r="F414" s="405"/>
      <c r="G414" s="406" t="s">
        <v>7310</v>
      </c>
      <c r="H414" s="407" t="s">
        <v>217</v>
      </c>
      <c r="I414" s="410"/>
      <c r="J414" s="407"/>
      <c r="K414" s="533"/>
      <c r="L414" s="533"/>
    </row>
    <row r="415" spans="1:12" ht="14.85" customHeight="1" x14ac:dyDescent="0.25">
      <c r="A415" s="488" t="s">
        <v>82</v>
      </c>
      <c r="B415" s="525" t="s">
        <v>4935</v>
      </c>
      <c r="C415" s="417" t="s">
        <v>217</v>
      </c>
      <c r="D415" s="470"/>
      <c r="E415" s="406"/>
      <c r="F415" s="405"/>
      <c r="G415" s="406"/>
      <c r="H415" s="407"/>
      <c r="I415" s="406" t="s">
        <v>7875</v>
      </c>
      <c r="J415" s="448" t="s">
        <v>7876</v>
      </c>
      <c r="K415" s="533"/>
      <c r="L415" s="533"/>
    </row>
    <row r="416" spans="1:12" ht="14.85" customHeight="1" x14ac:dyDescent="0.25">
      <c r="A416" s="488" t="s">
        <v>82</v>
      </c>
      <c r="B416" s="525" t="s">
        <v>4935</v>
      </c>
      <c r="C416" s="417" t="s">
        <v>217</v>
      </c>
      <c r="D416" s="470"/>
      <c r="E416" s="406"/>
      <c r="F416" s="405"/>
      <c r="G416" s="406"/>
      <c r="H416" s="407"/>
      <c r="I416" s="406" t="s">
        <v>7896</v>
      </c>
      <c r="J416" s="448" t="s">
        <v>7877</v>
      </c>
      <c r="K416" s="533"/>
      <c r="L416" s="533"/>
    </row>
    <row r="417" spans="1:12" ht="14.85" customHeight="1" x14ac:dyDescent="0.25">
      <c r="A417" s="488" t="s">
        <v>82</v>
      </c>
      <c r="B417" s="525" t="s">
        <v>4935</v>
      </c>
      <c r="C417" s="417" t="s">
        <v>217</v>
      </c>
      <c r="D417" s="470"/>
      <c r="E417" s="414"/>
      <c r="F417" s="446"/>
      <c r="G417" s="414"/>
      <c r="H417" s="444"/>
      <c r="I417" s="414" t="s">
        <v>7897</v>
      </c>
      <c r="J417" s="451" t="s">
        <v>7878</v>
      </c>
      <c r="K417" s="533"/>
      <c r="L417" s="533"/>
    </row>
    <row r="418" spans="1:12" ht="14.85" customHeight="1" x14ac:dyDescent="0.25">
      <c r="B418" s="419"/>
      <c r="C418" s="518"/>
      <c r="E418" s="420" t="s">
        <v>7879</v>
      </c>
      <c r="F418" s="419" t="s">
        <v>7880</v>
      </c>
      <c r="G418" s="421"/>
      <c r="H418" s="555"/>
      <c r="I418" s="555"/>
      <c r="J418" s="555"/>
      <c r="K418" s="453">
        <f>+SUM(K419:K422)</f>
        <v>0</v>
      </c>
      <c r="L418" s="453">
        <f>+SUM(L419:L422)</f>
        <v>0</v>
      </c>
    </row>
    <row r="419" spans="1:12" ht="14.85" customHeight="1" x14ac:dyDescent="0.25">
      <c r="B419" s="410"/>
      <c r="C419" s="407"/>
      <c r="E419" s="406"/>
      <c r="F419" s="405"/>
      <c r="G419" s="406" t="s">
        <v>7319</v>
      </c>
      <c r="H419" s="407" t="s">
        <v>214</v>
      </c>
      <c r="I419" s="406"/>
      <c r="J419" s="407"/>
      <c r="K419" s="533"/>
      <c r="L419" s="533"/>
    </row>
    <row r="420" spans="1:12" ht="14.85" customHeight="1" x14ac:dyDescent="0.25">
      <c r="A420" s="486" t="s">
        <v>104</v>
      </c>
      <c r="B420" s="525" t="s">
        <v>7000</v>
      </c>
      <c r="C420" s="526" t="s">
        <v>6999</v>
      </c>
      <c r="D420" s="471"/>
      <c r="E420" s="406"/>
      <c r="F420" s="405"/>
      <c r="G420" s="406"/>
      <c r="H420" s="407"/>
      <c r="I420" s="406" t="s">
        <v>7881</v>
      </c>
      <c r="J420" s="448" t="s">
        <v>7882</v>
      </c>
      <c r="K420" s="533"/>
      <c r="L420" s="533"/>
    </row>
    <row r="421" spans="1:12" ht="14.85" customHeight="1" x14ac:dyDescent="0.25">
      <c r="A421" s="486" t="s">
        <v>106</v>
      </c>
      <c r="B421" s="525" t="s">
        <v>7036</v>
      </c>
      <c r="C421" s="417" t="s">
        <v>107</v>
      </c>
      <c r="D421" s="470"/>
      <c r="E421" s="406"/>
      <c r="F421" s="405"/>
      <c r="G421" s="406"/>
      <c r="H421" s="407"/>
      <c r="I421" s="406" t="s">
        <v>7902</v>
      </c>
      <c r="J421" s="448" t="s">
        <v>7883</v>
      </c>
      <c r="K421" s="533"/>
      <c r="L421" s="533"/>
    </row>
    <row r="422" spans="1:12" ht="14.85" customHeight="1" x14ac:dyDescent="0.25">
      <c r="A422" s="488" t="s">
        <v>76</v>
      </c>
      <c r="B422" s="525" t="s">
        <v>4806</v>
      </c>
      <c r="C422" s="417" t="s">
        <v>4805</v>
      </c>
      <c r="D422" s="470"/>
      <c r="E422" s="406"/>
      <c r="F422" s="405"/>
      <c r="G422" s="406"/>
      <c r="H422" s="407"/>
      <c r="I422" s="406" t="s">
        <v>7903</v>
      </c>
      <c r="J422" s="449" t="s">
        <v>7884</v>
      </c>
      <c r="K422" s="533"/>
      <c r="L422" s="533"/>
    </row>
    <row r="423" spans="1:12" ht="14.85" customHeight="1" x14ac:dyDescent="0.25">
      <c r="B423" s="419"/>
      <c r="C423" s="518"/>
      <c r="E423" s="420" t="s">
        <v>7888</v>
      </c>
      <c r="F423" s="419" t="s">
        <v>7889</v>
      </c>
      <c r="G423" s="421"/>
      <c r="H423" s="555"/>
      <c r="I423" s="555"/>
      <c r="J423" s="555"/>
      <c r="K423" s="453">
        <f>+SUM(K424:K433)</f>
        <v>0</v>
      </c>
      <c r="L423" s="453">
        <f>+SUM(L424:L433)</f>
        <v>0</v>
      </c>
    </row>
    <row r="424" spans="1:12" ht="14.85" customHeight="1" x14ac:dyDescent="0.25">
      <c r="B424" s="410"/>
      <c r="C424" s="407"/>
      <c r="E424" s="406"/>
      <c r="F424" s="405"/>
      <c r="G424" s="406" t="s">
        <v>7327</v>
      </c>
      <c r="H424" s="407" t="s">
        <v>215</v>
      </c>
      <c r="I424" s="406"/>
      <c r="J424" s="407"/>
      <c r="K424" s="533"/>
      <c r="L424" s="533"/>
    </row>
    <row r="425" spans="1:12" ht="14.85" customHeight="1" x14ac:dyDescent="0.25">
      <c r="A425" s="488" t="s">
        <v>80</v>
      </c>
      <c r="B425" s="525" t="s">
        <v>4847</v>
      </c>
      <c r="C425" s="417" t="s">
        <v>4844</v>
      </c>
      <c r="D425" s="470"/>
      <c r="E425" s="406"/>
      <c r="F425" s="405"/>
      <c r="G425" s="406"/>
      <c r="H425" s="407"/>
      <c r="I425" s="406" t="s">
        <v>7905</v>
      </c>
      <c r="J425" s="449" t="s">
        <v>7898</v>
      </c>
      <c r="K425" s="533"/>
      <c r="L425" s="533"/>
    </row>
    <row r="426" spans="1:12" ht="14.85" customHeight="1" x14ac:dyDescent="0.25">
      <c r="A426" s="488" t="s">
        <v>80</v>
      </c>
      <c r="B426" s="525" t="s">
        <v>4852</v>
      </c>
      <c r="C426" s="417" t="s">
        <v>4850</v>
      </c>
      <c r="D426" s="470"/>
      <c r="E426" s="406"/>
      <c r="F426" s="405"/>
      <c r="G426" s="406"/>
      <c r="H426" s="407"/>
      <c r="I426" s="406" t="s">
        <v>7906</v>
      </c>
      <c r="J426" s="449" t="s">
        <v>7899</v>
      </c>
      <c r="K426" s="533"/>
      <c r="L426" s="533"/>
    </row>
    <row r="427" spans="1:12" ht="14.85" customHeight="1" x14ac:dyDescent="0.25">
      <c r="A427" s="488" t="s">
        <v>80</v>
      </c>
      <c r="B427" s="525" t="s">
        <v>4855</v>
      </c>
      <c r="C427" s="417" t="s">
        <v>4853</v>
      </c>
      <c r="D427" s="470"/>
      <c r="E427" s="406"/>
      <c r="F427" s="405"/>
      <c r="G427" s="406"/>
      <c r="H427" s="407"/>
      <c r="I427" s="406" t="s">
        <v>7907</v>
      </c>
      <c r="J427" s="449" t="s">
        <v>7900</v>
      </c>
      <c r="K427" s="533"/>
      <c r="L427" s="533"/>
    </row>
    <row r="428" spans="1:12" ht="14.85" customHeight="1" x14ac:dyDescent="0.25">
      <c r="A428" s="488" t="s">
        <v>80</v>
      </c>
      <c r="B428" s="525" t="s">
        <v>4861</v>
      </c>
      <c r="C428" s="417" t="s">
        <v>4859</v>
      </c>
      <c r="D428" s="470"/>
      <c r="E428" s="406"/>
      <c r="F428" s="405"/>
      <c r="G428" s="406"/>
      <c r="H428" s="407"/>
      <c r="I428" s="406" t="s">
        <v>7912</v>
      </c>
      <c r="J428" s="449" t="s">
        <v>7901</v>
      </c>
      <c r="K428" s="533"/>
      <c r="L428" s="533"/>
    </row>
    <row r="429" spans="1:12" ht="14.85" customHeight="1" x14ac:dyDescent="0.25">
      <c r="B429" s="410"/>
      <c r="C429" s="407"/>
      <c r="E429" s="406"/>
      <c r="F429" s="405"/>
      <c r="G429" s="406" t="s">
        <v>7328</v>
      </c>
      <c r="H429" s="407" t="s">
        <v>216</v>
      </c>
      <c r="I429" s="410"/>
      <c r="J429" s="407"/>
      <c r="K429" s="533"/>
      <c r="L429" s="533"/>
    </row>
    <row r="430" spans="1:12" ht="14.85" customHeight="1" x14ac:dyDescent="0.25">
      <c r="A430" s="488" t="s">
        <v>80</v>
      </c>
      <c r="B430" s="525" t="s">
        <v>4847</v>
      </c>
      <c r="C430" s="417" t="s">
        <v>4844</v>
      </c>
      <c r="D430" s="470"/>
      <c r="E430" s="406"/>
      <c r="F430" s="405"/>
      <c r="G430" s="406"/>
      <c r="H430" s="407"/>
      <c r="I430" s="406" t="s">
        <v>7904</v>
      </c>
      <c r="J430" s="449" t="s">
        <v>7908</v>
      </c>
      <c r="K430" s="533"/>
      <c r="L430" s="533"/>
    </row>
    <row r="431" spans="1:12" ht="14.85" customHeight="1" x14ac:dyDescent="0.25">
      <c r="A431" s="488" t="s">
        <v>80</v>
      </c>
      <c r="B431" s="525" t="s">
        <v>4852</v>
      </c>
      <c r="C431" s="417" t="s">
        <v>4850</v>
      </c>
      <c r="D431" s="470"/>
      <c r="E431" s="406"/>
      <c r="F431" s="405"/>
      <c r="G431" s="406"/>
      <c r="H431" s="407"/>
      <c r="I431" s="406" t="s">
        <v>7913</v>
      </c>
      <c r="J431" s="449" t="s">
        <v>7909</v>
      </c>
      <c r="K431" s="533"/>
      <c r="L431" s="533"/>
    </row>
    <row r="432" spans="1:12" ht="14.85" customHeight="1" x14ac:dyDescent="0.25">
      <c r="A432" s="488" t="s">
        <v>80</v>
      </c>
      <c r="B432" s="525" t="s">
        <v>4855</v>
      </c>
      <c r="C432" s="417" t="s">
        <v>4853</v>
      </c>
      <c r="D432" s="470"/>
      <c r="E432" s="406"/>
      <c r="F432" s="405"/>
      <c r="G432" s="406"/>
      <c r="H432" s="407"/>
      <c r="I432" s="406" t="s">
        <v>7914</v>
      </c>
      <c r="J432" s="449" t="s">
        <v>7910</v>
      </c>
      <c r="K432" s="533"/>
      <c r="L432" s="533"/>
    </row>
    <row r="433" spans="1:13" ht="14.45" customHeight="1" x14ac:dyDescent="0.25">
      <c r="A433" s="488" t="s">
        <v>80</v>
      </c>
      <c r="B433" s="525" t="s">
        <v>4861</v>
      </c>
      <c r="C433" s="417" t="s">
        <v>4859</v>
      </c>
      <c r="D433" s="470"/>
      <c r="E433" s="406"/>
      <c r="F433" s="405"/>
      <c r="G433" s="406"/>
      <c r="H433" s="407"/>
      <c r="I433" s="406" t="s">
        <v>7915</v>
      </c>
      <c r="J433" s="449" t="s">
        <v>7911</v>
      </c>
      <c r="K433" s="533"/>
      <c r="L433" s="533"/>
    </row>
    <row r="434" spans="1:13" ht="14.85" customHeight="1" x14ac:dyDescent="0.25">
      <c r="B434" s="419"/>
      <c r="C434" s="518"/>
      <c r="E434" s="420" t="s">
        <v>7388</v>
      </c>
      <c r="F434" s="419" t="s">
        <v>7389</v>
      </c>
      <c r="G434" s="421"/>
      <c r="H434" s="555"/>
      <c r="I434" s="555"/>
      <c r="J434" s="555"/>
      <c r="K434" s="453">
        <f>+SUM(K435:K437)</f>
        <v>375</v>
      </c>
      <c r="L434" s="453">
        <f>+SUM(L435:L437)</f>
        <v>125</v>
      </c>
    </row>
    <row r="435" spans="1:13" ht="14.85" customHeight="1" x14ac:dyDescent="0.25">
      <c r="B435" s="527"/>
      <c r="C435" s="407"/>
      <c r="E435" s="406"/>
      <c r="F435" s="405"/>
      <c r="G435" s="406" t="s">
        <v>7390</v>
      </c>
      <c r="H435" s="407" t="s">
        <v>7389</v>
      </c>
      <c r="I435" s="410"/>
      <c r="J435" s="407"/>
      <c r="K435" s="533"/>
      <c r="L435" s="533"/>
    </row>
    <row r="436" spans="1:13" ht="14.85" customHeight="1" x14ac:dyDescent="0.25">
      <c r="A436" s="488" t="s">
        <v>110</v>
      </c>
      <c r="B436" s="528" t="s">
        <v>7095</v>
      </c>
      <c r="C436" s="417" t="s">
        <v>7093</v>
      </c>
      <c r="D436" s="470"/>
      <c r="E436" s="406"/>
      <c r="F436" s="405"/>
      <c r="G436" s="406"/>
      <c r="H436" s="407"/>
      <c r="I436" s="406" t="s">
        <v>7916</v>
      </c>
      <c r="J436" s="448" t="s">
        <v>7917</v>
      </c>
      <c r="K436" s="533">
        <v>375</v>
      </c>
      <c r="L436" s="533">
        <v>125</v>
      </c>
    </row>
    <row r="437" spans="1:13" ht="14.85" customHeight="1" thickBot="1" x14ac:dyDescent="0.3">
      <c r="A437" s="488" t="s">
        <v>110</v>
      </c>
      <c r="B437" s="528" t="s">
        <v>7110</v>
      </c>
      <c r="C437" s="417" t="s">
        <v>7108</v>
      </c>
      <c r="D437" s="470"/>
      <c r="E437" s="406"/>
      <c r="F437" s="405"/>
      <c r="G437" s="406"/>
      <c r="H437" s="407"/>
      <c r="I437" s="406" t="s">
        <v>7918</v>
      </c>
      <c r="J437" s="449" t="s">
        <v>188</v>
      </c>
      <c r="K437" s="533"/>
      <c r="L437" s="533"/>
    </row>
    <row r="438" spans="1:13" s="443" customFormat="1" ht="21.75" thickBot="1" x14ac:dyDescent="0.3">
      <c r="A438" s="519"/>
      <c r="B438" s="520"/>
      <c r="C438" s="520" t="s">
        <v>7934</v>
      </c>
      <c r="D438" s="473"/>
      <c r="E438" s="590" t="s">
        <v>7935</v>
      </c>
      <c r="F438" s="591"/>
      <c r="G438" s="591"/>
      <c r="H438" s="591"/>
      <c r="I438" s="591"/>
      <c r="J438" s="592"/>
      <c r="K438" s="472"/>
      <c r="L438" s="472"/>
    </row>
    <row r="439" spans="1:13" s="425" customFormat="1" ht="21.75" thickBot="1" x14ac:dyDescent="0.3">
      <c r="A439" s="519"/>
      <c r="B439" s="529"/>
      <c r="C439" s="529"/>
      <c r="D439" s="473"/>
      <c r="E439" s="475"/>
      <c r="F439" s="475"/>
      <c r="G439" s="475"/>
      <c r="H439" s="475"/>
      <c r="I439" s="475"/>
      <c r="J439" s="475"/>
      <c r="K439" s="474"/>
      <c r="L439" s="474"/>
    </row>
    <row r="440" spans="1:13" ht="16.5" thickTop="1" thickBot="1" x14ac:dyDescent="0.3">
      <c r="H440" s="559" t="s">
        <v>114</v>
      </c>
      <c r="I440" s="559"/>
      <c r="J440" s="559"/>
      <c r="K440" s="479">
        <f>+SUM(K111+K176+K196+K301+K371+K397+K409+K418+K423+K434+K438)</f>
        <v>363187.62000000005</v>
      </c>
      <c r="L440" s="479">
        <f>+SUM(L111+L176+L196+L301+L371+L397+L409+L418+L423+L434+L438)</f>
        <v>121062.52</v>
      </c>
    </row>
    <row r="441" spans="1:13" ht="16.5" thickTop="1" thickBot="1" x14ac:dyDescent="0.3">
      <c r="H441" s="559" t="s">
        <v>115</v>
      </c>
      <c r="I441" s="559"/>
      <c r="J441" s="559"/>
      <c r="K441" s="462"/>
      <c r="L441" s="462"/>
    </row>
    <row r="442" spans="1:13" s="425" customFormat="1" ht="20.25" thickTop="1" thickBot="1" x14ac:dyDescent="0.35">
      <c r="A442" s="400"/>
      <c r="B442" s="400"/>
      <c r="C442" s="438"/>
      <c r="D442" s="438"/>
      <c r="E442" s="437"/>
      <c r="F442" s="436"/>
      <c r="G442" s="436"/>
      <c r="M442"/>
    </row>
    <row r="443" spans="1:13" ht="16.5" thickTop="1" thickBot="1" x14ac:dyDescent="0.3">
      <c r="H443" s="560" t="s">
        <v>116</v>
      </c>
      <c r="I443" s="560"/>
      <c r="J443" s="560"/>
      <c r="K443" s="485">
        <f>+K6+K106-K440</f>
        <v>49719.919999999984</v>
      </c>
      <c r="L443" s="485">
        <f>+L6+L106-L440</f>
        <v>-50119.920000000013</v>
      </c>
    </row>
    <row r="444" spans="1:13" ht="16.5" thickTop="1" thickBot="1" x14ac:dyDescent="0.3">
      <c r="H444" s="561" t="s">
        <v>117</v>
      </c>
      <c r="I444" s="561"/>
      <c r="J444" s="561"/>
      <c r="K444" s="462"/>
      <c r="L444" s="462"/>
    </row>
    <row r="445" spans="1:13" s="425" customFormat="1" ht="18.75" x14ac:dyDescent="0.3">
      <c r="A445" s="400"/>
      <c r="B445" s="400"/>
      <c r="C445" s="438"/>
      <c r="D445" s="438"/>
      <c r="E445" s="437"/>
      <c r="F445" s="436"/>
      <c r="G445" s="436"/>
      <c r="M445"/>
    </row>
    <row r="446" spans="1:13" ht="16.5" thickTop="1" thickBot="1" x14ac:dyDescent="0.3">
      <c r="H446" s="561" t="s">
        <v>118</v>
      </c>
      <c r="I446" s="561"/>
      <c r="J446" s="561"/>
      <c r="K446" s="462"/>
      <c r="L446" s="462"/>
    </row>
    <row r="447" spans="1:13" s="425" customFormat="1" ht="19.5" thickTop="1" x14ac:dyDescent="0.3">
      <c r="A447" s="400"/>
      <c r="B447" s="400"/>
      <c r="C447" s="438"/>
      <c r="D447" s="438"/>
      <c r="E447" s="437"/>
      <c r="F447" s="436"/>
      <c r="G447" s="436"/>
      <c r="M447"/>
    </row>
    <row r="448" spans="1:13" s="484" customFormat="1" ht="36" customHeight="1" x14ac:dyDescent="0.25">
      <c r="B448" s="530"/>
      <c r="C448" s="480"/>
      <c r="D448" s="480"/>
      <c r="E448" s="481"/>
      <c r="F448" s="482"/>
      <c r="G448" s="481"/>
      <c r="H448" s="550" t="s">
        <v>7937</v>
      </c>
      <c r="I448" s="551"/>
      <c r="J448" s="551"/>
      <c r="K448" s="552"/>
      <c r="L448" s="483"/>
      <c r="M448" s="482"/>
    </row>
    <row r="449" spans="1:13" s="484" customFormat="1" ht="30.6" customHeight="1" x14ac:dyDescent="0.25">
      <c r="B449" s="530"/>
      <c r="C449" s="480"/>
      <c r="D449" s="480"/>
      <c r="E449" s="481"/>
      <c r="F449" s="482"/>
      <c r="G449" s="481"/>
      <c r="H449" s="550" t="s">
        <v>119</v>
      </c>
      <c r="I449" s="551"/>
      <c r="J449" s="551"/>
      <c r="K449" s="552"/>
      <c r="L449" s="483"/>
      <c r="M449" s="482"/>
    </row>
    <row r="450" spans="1:13" ht="30.6" customHeight="1" x14ac:dyDescent="0.25">
      <c r="H450" s="476"/>
      <c r="I450" s="476"/>
      <c r="J450" s="476"/>
      <c r="K450" s="476"/>
      <c r="L450" s="443"/>
    </row>
    <row r="451" spans="1:13" s="425" customFormat="1" ht="18" customHeight="1" x14ac:dyDescent="0.25">
      <c r="A451" s="400"/>
      <c r="B451" s="553" t="s">
        <v>7931</v>
      </c>
      <c r="C451" s="553"/>
      <c r="K451" s="549" t="s">
        <v>7943</v>
      </c>
      <c r="L451" s="549"/>
    </row>
    <row r="452" spans="1:13" ht="30.6" customHeight="1" x14ac:dyDescent="0.25">
      <c r="H452" s="476"/>
      <c r="I452" s="476"/>
      <c r="J452" s="476"/>
      <c r="K452" s="476"/>
      <c r="L452" s="443"/>
    </row>
    <row r="453" spans="1:13" ht="30.6" customHeight="1" x14ac:dyDescent="0.25">
      <c r="H453" s="476"/>
      <c r="I453" s="476"/>
      <c r="J453" s="476"/>
      <c r="K453" s="476"/>
      <c r="L453" s="443"/>
    </row>
    <row r="454" spans="1:13" x14ac:dyDescent="0.25">
      <c r="H454" s="443"/>
      <c r="I454" s="399"/>
      <c r="J454" s="452"/>
      <c r="K454" s="443"/>
      <c r="L454" s="443"/>
    </row>
  </sheetData>
  <sheetProtection algorithmName="SHA-512" hashValue="Fr9To43xYDcV6+kty4I/WPmqq0r4M8xpRGmERTJAMrxNH/9TTY8CIxO9IyH2IEYDn0VHMlTX9Ic99joN3jYmmg==" saltValue="BRAkdL1ma4aKqcVCgZFcCw==" spinCount="100000" sheet="1" objects="1" scenarios="1"/>
  <mergeCells count="11440">
    <mergeCell ref="E9:F9"/>
    <mergeCell ref="G9:J9"/>
    <mergeCell ref="B9:C9"/>
    <mergeCell ref="B109:C109"/>
    <mergeCell ref="E109:F109"/>
    <mergeCell ref="G109:H109"/>
    <mergeCell ref="I109:J109"/>
    <mergeCell ref="K9:K10"/>
    <mergeCell ref="L9:L10"/>
    <mergeCell ref="K109:K110"/>
    <mergeCell ref="L109:L110"/>
    <mergeCell ref="E1:L1"/>
    <mergeCell ref="E3:L3"/>
    <mergeCell ref="E6:J6"/>
    <mergeCell ref="E7:J7"/>
    <mergeCell ref="B3:C7"/>
    <mergeCell ref="H21:J21"/>
    <mergeCell ref="H22:J22"/>
    <mergeCell ref="H23:J23"/>
    <mergeCell ref="H24:J24"/>
    <mergeCell ref="H25:J25"/>
    <mergeCell ref="H26:J26"/>
    <mergeCell ref="H15:J15"/>
    <mergeCell ref="H16:J16"/>
    <mergeCell ref="H17:J17"/>
    <mergeCell ref="H18:J18"/>
    <mergeCell ref="H19:J19"/>
    <mergeCell ref="H20:J20"/>
    <mergeCell ref="H11:J11"/>
    <mergeCell ref="H12:J12"/>
    <mergeCell ref="H13:J13"/>
    <mergeCell ref="H14:J14"/>
    <mergeCell ref="H448:K448"/>
    <mergeCell ref="H83:J83"/>
    <mergeCell ref="H84:J84"/>
    <mergeCell ref="H85:J85"/>
    <mergeCell ref="H86:J86"/>
    <mergeCell ref="H75:J75"/>
    <mergeCell ref="H76:J76"/>
    <mergeCell ref="H77:J77"/>
    <mergeCell ref="H78:J78"/>
    <mergeCell ref="H79:J79"/>
    <mergeCell ref="H80:J80"/>
    <mergeCell ref="H69:J69"/>
    <mergeCell ref="H70:J70"/>
    <mergeCell ref="H71:J71"/>
    <mergeCell ref="H72:J72"/>
    <mergeCell ref="H73:J73"/>
    <mergeCell ref="H74:J74"/>
    <mergeCell ref="H418:J418"/>
    <mergeCell ref="H423:J423"/>
    <mergeCell ref="H434:J434"/>
    <mergeCell ref="H176:J176"/>
    <mergeCell ref="H196:J196"/>
    <mergeCell ref="H301:J301"/>
    <mergeCell ref="H371:J371"/>
    <mergeCell ref="H397:J397"/>
    <mergeCell ref="H409:J409"/>
    <mergeCell ref="E104:J104"/>
    <mergeCell ref="E438:J438"/>
    <mergeCell ref="H449:K449"/>
    <mergeCell ref="H10:J10"/>
    <mergeCell ref="H4:J4"/>
    <mergeCell ref="H8:J8"/>
    <mergeCell ref="H440:J440"/>
    <mergeCell ref="H441:J441"/>
    <mergeCell ref="H443:J443"/>
    <mergeCell ref="H444:J444"/>
    <mergeCell ref="H446:J446"/>
    <mergeCell ref="H106:J106"/>
    <mergeCell ref="H107:J107"/>
    <mergeCell ref="H57:J57"/>
    <mergeCell ref="H58:J58"/>
    <mergeCell ref="H59:J59"/>
    <mergeCell ref="H60:J60"/>
    <mergeCell ref="H61:J61"/>
    <mergeCell ref="H62:J62"/>
    <mergeCell ref="H51:J51"/>
    <mergeCell ref="H52:J52"/>
    <mergeCell ref="H53:J53"/>
    <mergeCell ref="H54:J54"/>
    <mergeCell ref="H55:J55"/>
    <mergeCell ref="H56:J56"/>
    <mergeCell ref="H45:J45"/>
    <mergeCell ref="H46:J46"/>
    <mergeCell ref="H47:J47"/>
    <mergeCell ref="H48:J48"/>
    <mergeCell ref="H49:J49"/>
    <mergeCell ref="H50:J50"/>
    <mergeCell ref="H39:J39"/>
    <mergeCell ref="H40:J40"/>
    <mergeCell ref="H41:J41"/>
    <mergeCell ref="H42:J42"/>
    <mergeCell ref="H43:J43"/>
    <mergeCell ref="H44:J44"/>
    <mergeCell ref="H33:J33"/>
    <mergeCell ref="H34:J34"/>
    <mergeCell ref="H35:J35"/>
    <mergeCell ref="H36:J36"/>
    <mergeCell ref="H37:J37"/>
    <mergeCell ref="H38:J38"/>
    <mergeCell ref="H27:J27"/>
    <mergeCell ref="H28:J28"/>
    <mergeCell ref="H29:J29"/>
    <mergeCell ref="H30:J30"/>
    <mergeCell ref="H31:J31"/>
    <mergeCell ref="H32:J32"/>
    <mergeCell ref="H101:J101"/>
    <mergeCell ref="H102:J102"/>
    <mergeCell ref="H103:J103"/>
    <mergeCell ref="H93:J93"/>
    <mergeCell ref="H94:J94"/>
    <mergeCell ref="H95:J95"/>
    <mergeCell ref="H96:J96"/>
    <mergeCell ref="H97:J97"/>
    <mergeCell ref="H98:J98"/>
    <mergeCell ref="H87:J87"/>
    <mergeCell ref="H88:J88"/>
    <mergeCell ref="H89:J89"/>
    <mergeCell ref="H90:J90"/>
    <mergeCell ref="H91:J91"/>
    <mergeCell ref="H92:J92"/>
    <mergeCell ref="H81:J81"/>
    <mergeCell ref="H82:J82"/>
    <mergeCell ref="BD62:BF62"/>
    <mergeCell ref="BN62:BP62"/>
    <mergeCell ref="BX62:BZ62"/>
    <mergeCell ref="T62:V62"/>
    <mergeCell ref="AD62:AF62"/>
    <mergeCell ref="AN62:AP62"/>
    <mergeCell ref="AX62:AZ62"/>
    <mergeCell ref="Q62:R62"/>
    <mergeCell ref="H99:J99"/>
    <mergeCell ref="H100:J100"/>
    <mergeCell ref="H63:J63"/>
    <mergeCell ref="H64:J64"/>
    <mergeCell ref="H65:J65"/>
    <mergeCell ref="H66:J66"/>
    <mergeCell ref="H67:J67"/>
    <mergeCell ref="H68:J68"/>
    <mergeCell ref="T90:V90"/>
    <mergeCell ref="AD90:AF90"/>
    <mergeCell ref="AN90:AP90"/>
    <mergeCell ref="AX90:AZ90"/>
    <mergeCell ref="Q90:R90"/>
    <mergeCell ref="BD90:BF90"/>
    <mergeCell ref="BN90:BP90"/>
    <mergeCell ref="BX90:BZ90"/>
    <mergeCell ref="NV62:NX62"/>
    <mergeCell ref="OF62:OH62"/>
    <mergeCell ref="OP62:OR62"/>
    <mergeCell ref="OZ62:PB62"/>
    <mergeCell ref="PJ62:PL62"/>
    <mergeCell ref="PT62:PV62"/>
    <mergeCell ref="LN62:LP62"/>
    <mergeCell ref="LX62:LZ62"/>
    <mergeCell ref="MH62:MJ62"/>
    <mergeCell ref="MR62:MT62"/>
    <mergeCell ref="NB62:ND62"/>
    <mergeCell ref="NL62:NN62"/>
    <mergeCell ref="JF62:JH62"/>
    <mergeCell ref="JP62:JR62"/>
    <mergeCell ref="JZ62:KB62"/>
    <mergeCell ref="KJ62:KL62"/>
    <mergeCell ref="KT62:KV62"/>
    <mergeCell ref="LD62:LF62"/>
    <mergeCell ref="GX62:GZ62"/>
    <mergeCell ref="HH62:HJ62"/>
    <mergeCell ref="HR62:HT62"/>
    <mergeCell ref="IB62:ID62"/>
    <mergeCell ref="IL62:IN62"/>
    <mergeCell ref="IV62:IX62"/>
    <mergeCell ref="EP62:ER62"/>
    <mergeCell ref="EZ62:FB62"/>
    <mergeCell ref="FJ62:FL62"/>
    <mergeCell ref="FT62:FV62"/>
    <mergeCell ref="GD62:GF62"/>
    <mergeCell ref="GN62:GP62"/>
    <mergeCell ref="CH62:CJ62"/>
    <mergeCell ref="CR62:CT62"/>
    <mergeCell ref="DB62:DD62"/>
    <mergeCell ref="DL62:DN62"/>
    <mergeCell ref="DV62:DX62"/>
    <mergeCell ref="EF62:EH62"/>
    <mergeCell ref="FT85:FV85"/>
    <mergeCell ref="GD85:GF85"/>
    <mergeCell ref="BX85:BZ85"/>
    <mergeCell ref="CH85:CJ85"/>
    <mergeCell ref="ABR62:ABT62"/>
    <mergeCell ref="ACB62:ACD62"/>
    <mergeCell ref="ACL62:ACN62"/>
    <mergeCell ref="ACV62:ACX62"/>
    <mergeCell ref="ADF62:ADH62"/>
    <mergeCell ref="ADP62:ADR62"/>
    <mergeCell ref="ZJ62:ZL62"/>
    <mergeCell ref="ZT62:ZV62"/>
    <mergeCell ref="AAD62:AAF62"/>
    <mergeCell ref="AAN62:AAP62"/>
    <mergeCell ref="AAX62:AAZ62"/>
    <mergeCell ref="ABH62:ABJ62"/>
    <mergeCell ref="XB62:XD62"/>
    <mergeCell ref="XL62:XN62"/>
    <mergeCell ref="XV62:XX62"/>
    <mergeCell ref="YF62:YH62"/>
    <mergeCell ref="YP62:YR62"/>
    <mergeCell ref="YZ62:ZB62"/>
    <mergeCell ref="UT62:UV62"/>
    <mergeCell ref="VD62:VF62"/>
    <mergeCell ref="VN62:VP62"/>
    <mergeCell ref="VX62:VZ62"/>
    <mergeCell ref="WH62:WJ62"/>
    <mergeCell ref="WR62:WT62"/>
    <mergeCell ref="SL62:SN62"/>
    <mergeCell ref="SV62:SX62"/>
    <mergeCell ref="TF62:TH62"/>
    <mergeCell ref="TP62:TR62"/>
    <mergeCell ref="TZ62:UB62"/>
    <mergeCell ref="UJ62:UL62"/>
    <mergeCell ref="QD62:QF62"/>
    <mergeCell ref="QN62:QP62"/>
    <mergeCell ref="QX62:QZ62"/>
    <mergeCell ref="RH62:RJ62"/>
    <mergeCell ref="RR62:RT62"/>
    <mergeCell ref="SB62:SD62"/>
    <mergeCell ref="APN62:APP62"/>
    <mergeCell ref="APX62:APZ62"/>
    <mergeCell ref="AQH62:AQJ62"/>
    <mergeCell ref="AQR62:AQT62"/>
    <mergeCell ref="ARB62:ARD62"/>
    <mergeCell ref="ARL62:ARN62"/>
    <mergeCell ref="ANF62:ANH62"/>
    <mergeCell ref="ANP62:ANR62"/>
    <mergeCell ref="ANZ62:AOB62"/>
    <mergeCell ref="AOJ62:AOL62"/>
    <mergeCell ref="AOT62:AOV62"/>
    <mergeCell ref="APD62:APF62"/>
    <mergeCell ref="AKX62:AKZ62"/>
    <mergeCell ref="ALH62:ALJ62"/>
    <mergeCell ref="ALR62:ALT62"/>
    <mergeCell ref="AMB62:AMD62"/>
    <mergeCell ref="AML62:AMN62"/>
    <mergeCell ref="AMV62:AMX62"/>
    <mergeCell ref="AIP62:AIR62"/>
    <mergeCell ref="AIZ62:AJB62"/>
    <mergeCell ref="AJJ62:AJL62"/>
    <mergeCell ref="AJT62:AJV62"/>
    <mergeCell ref="AKD62:AKF62"/>
    <mergeCell ref="AKN62:AKP62"/>
    <mergeCell ref="AGH62:AGJ62"/>
    <mergeCell ref="AGR62:AGT62"/>
    <mergeCell ref="AHB62:AHD62"/>
    <mergeCell ref="AHL62:AHN62"/>
    <mergeCell ref="AHV62:AHX62"/>
    <mergeCell ref="AIF62:AIH62"/>
    <mergeCell ref="ADZ62:AEB62"/>
    <mergeCell ref="AEJ62:AEL62"/>
    <mergeCell ref="AET62:AEV62"/>
    <mergeCell ref="AFD62:AFF62"/>
    <mergeCell ref="AFN62:AFP62"/>
    <mergeCell ref="AFX62:AFZ62"/>
    <mergeCell ref="BDJ62:BDL62"/>
    <mergeCell ref="BDT62:BDV62"/>
    <mergeCell ref="BED62:BEF62"/>
    <mergeCell ref="BEN62:BEP62"/>
    <mergeCell ref="BEX62:BEZ62"/>
    <mergeCell ref="BFH62:BFJ62"/>
    <mergeCell ref="BBB62:BBD62"/>
    <mergeCell ref="BBL62:BBN62"/>
    <mergeCell ref="BBV62:BBX62"/>
    <mergeCell ref="BCF62:BCH62"/>
    <mergeCell ref="BCP62:BCR62"/>
    <mergeCell ref="BCZ62:BDB62"/>
    <mergeCell ref="AYT62:AYV62"/>
    <mergeCell ref="AZD62:AZF62"/>
    <mergeCell ref="AZN62:AZP62"/>
    <mergeCell ref="AZX62:AZZ62"/>
    <mergeCell ref="BAH62:BAJ62"/>
    <mergeCell ref="BAR62:BAT62"/>
    <mergeCell ref="AWL62:AWN62"/>
    <mergeCell ref="AWV62:AWX62"/>
    <mergeCell ref="AXF62:AXH62"/>
    <mergeCell ref="AXP62:AXR62"/>
    <mergeCell ref="AXZ62:AYB62"/>
    <mergeCell ref="AYJ62:AYL62"/>
    <mergeCell ref="AUD62:AUF62"/>
    <mergeCell ref="AUN62:AUP62"/>
    <mergeCell ref="AUX62:AUZ62"/>
    <mergeCell ref="AVH62:AVJ62"/>
    <mergeCell ref="AVR62:AVT62"/>
    <mergeCell ref="AWB62:AWD62"/>
    <mergeCell ref="ARV62:ARX62"/>
    <mergeCell ref="ASF62:ASH62"/>
    <mergeCell ref="ASP62:ASR62"/>
    <mergeCell ref="ASZ62:ATB62"/>
    <mergeCell ref="ATJ62:ATL62"/>
    <mergeCell ref="ATT62:ATV62"/>
    <mergeCell ref="BRF62:BRH62"/>
    <mergeCell ref="BRP62:BRR62"/>
    <mergeCell ref="BRZ62:BSB62"/>
    <mergeCell ref="BSJ62:BSL62"/>
    <mergeCell ref="BST62:BSV62"/>
    <mergeCell ref="BTD62:BTF62"/>
    <mergeCell ref="BOX62:BOZ62"/>
    <mergeCell ref="BPH62:BPJ62"/>
    <mergeCell ref="BPR62:BPT62"/>
    <mergeCell ref="BQB62:BQD62"/>
    <mergeCell ref="BQL62:BQN62"/>
    <mergeCell ref="BQV62:BQX62"/>
    <mergeCell ref="BMP62:BMR62"/>
    <mergeCell ref="BMZ62:BNB62"/>
    <mergeCell ref="BNJ62:BNL62"/>
    <mergeCell ref="BNT62:BNV62"/>
    <mergeCell ref="BOD62:BOF62"/>
    <mergeCell ref="BON62:BOP62"/>
    <mergeCell ref="BKH62:BKJ62"/>
    <mergeCell ref="BKR62:BKT62"/>
    <mergeCell ref="BLB62:BLD62"/>
    <mergeCell ref="BLL62:BLN62"/>
    <mergeCell ref="BLV62:BLX62"/>
    <mergeCell ref="BMF62:BMH62"/>
    <mergeCell ref="BHZ62:BIB62"/>
    <mergeCell ref="BIJ62:BIL62"/>
    <mergeCell ref="BIT62:BIV62"/>
    <mergeCell ref="BJD62:BJF62"/>
    <mergeCell ref="BJN62:BJP62"/>
    <mergeCell ref="BJX62:BJZ62"/>
    <mergeCell ref="BFR62:BFT62"/>
    <mergeCell ref="BGB62:BGD62"/>
    <mergeCell ref="BGL62:BGN62"/>
    <mergeCell ref="BGV62:BGX62"/>
    <mergeCell ref="BHF62:BHH62"/>
    <mergeCell ref="BHP62:BHR62"/>
    <mergeCell ref="CFB62:CFD62"/>
    <mergeCell ref="CFL62:CFN62"/>
    <mergeCell ref="CFV62:CFX62"/>
    <mergeCell ref="CGF62:CGH62"/>
    <mergeCell ref="CGP62:CGR62"/>
    <mergeCell ref="CGZ62:CHB62"/>
    <mergeCell ref="CCT62:CCV62"/>
    <mergeCell ref="CDD62:CDF62"/>
    <mergeCell ref="CDN62:CDP62"/>
    <mergeCell ref="CDX62:CDZ62"/>
    <mergeCell ref="CEH62:CEJ62"/>
    <mergeCell ref="CER62:CET62"/>
    <mergeCell ref="CAL62:CAN62"/>
    <mergeCell ref="CAV62:CAX62"/>
    <mergeCell ref="CBF62:CBH62"/>
    <mergeCell ref="CBP62:CBR62"/>
    <mergeCell ref="CBZ62:CCB62"/>
    <mergeCell ref="CCJ62:CCL62"/>
    <mergeCell ref="BYD62:BYF62"/>
    <mergeCell ref="BYN62:BYP62"/>
    <mergeCell ref="BYX62:BYZ62"/>
    <mergeCell ref="BZH62:BZJ62"/>
    <mergeCell ref="BZR62:BZT62"/>
    <mergeCell ref="CAB62:CAD62"/>
    <mergeCell ref="BVV62:BVX62"/>
    <mergeCell ref="BWF62:BWH62"/>
    <mergeCell ref="BWP62:BWR62"/>
    <mergeCell ref="BWZ62:BXB62"/>
    <mergeCell ref="BXJ62:BXL62"/>
    <mergeCell ref="BXT62:BXV62"/>
    <mergeCell ref="BTN62:BTP62"/>
    <mergeCell ref="BTX62:BTZ62"/>
    <mergeCell ref="BUH62:BUJ62"/>
    <mergeCell ref="BUR62:BUT62"/>
    <mergeCell ref="BVB62:BVD62"/>
    <mergeCell ref="BVL62:BVN62"/>
    <mergeCell ref="CSX62:CSZ62"/>
    <mergeCell ref="CTH62:CTJ62"/>
    <mergeCell ref="CTR62:CTT62"/>
    <mergeCell ref="CUB62:CUD62"/>
    <mergeCell ref="CUL62:CUN62"/>
    <mergeCell ref="CUV62:CUX62"/>
    <mergeCell ref="CQP62:CQR62"/>
    <mergeCell ref="CQZ62:CRB62"/>
    <mergeCell ref="CRJ62:CRL62"/>
    <mergeCell ref="CRT62:CRV62"/>
    <mergeCell ref="CSD62:CSF62"/>
    <mergeCell ref="CSN62:CSP62"/>
    <mergeCell ref="COH62:COJ62"/>
    <mergeCell ref="COR62:COT62"/>
    <mergeCell ref="CPB62:CPD62"/>
    <mergeCell ref="CPL62:CPN62"/>
    <mergeCell ref="CPV62:CPX62"/>
    <mergeCell ref="CQF62:CQH62"/>
    <mergeCell ref="CLZ62:CMB62"/>
    <mergeCell ref="CMJ62:CML62"/>
    <mergeCell ref="CMT62:CMV62"/>
    <mergeCell ref="CND62:CNF62"/>
    <mergeCell ref="CNN62:CNP62"/>
    <mergeCell ref="CNX62:CNZ62"/>
    <mergeCell ref="CJR62:CJT62"/>
    <mergeCell ref="CKB62:CKD62"/>
    <mergeCell ref="CKL62:CKN62"/>
    <mergeCell ref="CKV62:CKX62"/>
    <mergeCell ref="CLF62:CLH62"/>
    <mergeCell ref="CLP62:CLR62"/>
    <mergeCell ref="CHJ62:CHL62"/>
    <mergeCell ref="CHT62:CHV62"/>
    <mergeCell ref="CID62:CIF62"/>
    <mergeCell ref="CIN62:CIP62"/>
    <mergeCell ref="CIX62:CIZ62"/>
    <mergeCell ref="CJH62:CJJ62"/>
    <mergeCell ref="DGT62:DGV62"/>
    <mergeCell ref="DHD62:DHF62"/>
    <mergeCell ref="DHN62:DHP62"/>
    <mergeCell ref="DHX62:DHZ62"/>
    <mergeCell ref="DIH62:DIJ62"/>
    <mergeCell ref="DIR62:DIT62"/>
    <mergeCell ref="DEL62:DEN62"/>
    <mergeCell ref="DEV62:DEX62"/>
    <mergeCell ref="DFF62:DFH62"/>
    <mergeCell ref="DFP62:DFR62"/>
    <mergeCell ref="DFZ62:DGB62"/>
    <mergeCell ref="DGJ62:DGL62"/>
    <mergeCell ref="DCD62:DCF62"/>
    <mergeCell ref="DCN62:DCP62"/>
    <mergeCell ref="DCX62:DCZ62"/>
    <mergeCell ref="DDH62:DDJ62"/>
    <mergeCell ref="DDR62:DDT62"/>
    <mergeCell ref="DEB62:DED62"/>
    <mergeCell ref="CZV62:CZX62"/>
    <mergeCell ref="DAF62:DAH62"/>
    <mergeCell ref="DAP62:DAR62"/>
    <mergeCell ref="DAZ62:DBB62"/>
    <mergeCell ref="DBJ62:DBL62"/>
    <mergeCell ref="DBT62:DBV62"/>
    <mergeCell ref="CXN62:CXP62"/>
    <mergeCell ref="CXX62:CXZ62"/>
    <mergeCell ref="CYH62:CYJ62"/>
    <mergeCell ref="CYR62:CYT62"/>
    <mergeCell ref="CZB62:CZD62"/>
    <mergeCell ref="CZL62:CZN62"/>
    <mergeCell ref="CVF62:CVH62"/>
    <mergeCell ref="CVP62:CVR62"/>
    <mergeCell ref="CVZ62:CWB62"/>
    <mergeCell ref="CWJ62:CWL62"/>
    <mergeCell ref="CWT62:CWV62"/>
    <mergeCell ref="CXD62:CXF62"/>
    <mergeCell ref="DUP62:DUR62"/>
    <mergeCell ref="DUZ62:DVB62"/>
    <mergeCell ref="DVJ62:DVL62"/>
    <mergeCell ref="DVT62:DVV62"/>
    <mergeCell ref="DWD62:DWF62"/>
    <mergeCell ref="DWN62:DWP62"/>
    <mergeCell ref="DSH62:DSJ62"/>
    <mergeCell ref="DSR62:DST62"/>
    <mergeCell ref="DTB62:DTD62"/>
    <mergeCell ref="DTL62:DTN62"/>
    <mergeCell ref="DTV62:DTX62"/>
    <mergeCell ref="DUF62:DUH62"/>
    <mergeCell ref="DPZ62:DQB62"/>
    <mergeCell ref="DQJ62:DQL62"/>
    <mergeCell ref="DQT62:DQV62"/>
    <mergeCell ref="DRD62:DRF62"/>
    <mergeCell ref="DRN62:DRP62"/>
    <mergeCell ref="DRX62:DRZ62"/>
    <mergeCell ref="DNR62:DNT62"/>
    <mergeCell ref="DOB62:DOD62"/>
    <mergeCell ref="DOL62:DON62"/>
    <mergeCell ref="DOV62:DOX62"/>
    <mergeCell ref="DPF62:DPH62"/>
    <mergeCell ref="DPP62:DPR62"/>
    <mergeCell ref="DLJ62:DLL62"/>
    <mergeCell ref="DLT62:DLV62"/>
    <mergeCell ref="DMD62:DMF62"/>
    <mergeCell ref="DMN62:DMP62"/>
    <mergeCell ref="DMX62:DMZ62"/>
    <mergeCell ref="DNH62:DNJ62"/>
    <mergeCell ref="DJB62:DJD62"/>
    <mergeCell ref="DJL62:DJN62"/>
    <mergeCell ref="DJV62:DJX62"/>
    <mergeCell ref="DKF62:DKH62"/>
    <mergeCell ref="DKP62:DKR62"/>
    <mergeCell ref="DKZ62:DLB62"/>
    <mergeCell ref="EIL62:EIN62"/>
    <mergeCell ref="EIV62:EIX62"/>
    <mergeCell ref="EJF62:EJH62"/>
    <mergeCell ref="EJP62:EJR62"/>
    <mergeCell ref="EJZ62:EKB62"/>
    <mergeCell ref="EKJ62:EKL62"/>
    <mergeCell ref="EGD62:EGF62"/>
    <mergeCell ref="EGN62:EGP62"/>
    <mergeCell ref="EGX62:EGZ62"/>
    <mergeCell ref="EHH62:EHJ62"/>
    <mergeCell ref="EHR62:EHT62"/>
    <mergeCell ref="EIB62:EID62"/>
    <mergeCell ref="EDV62:EDX62"/>
    <mergeCell ref="EEF62:EEH62"/>
    <mergeCell ref="EEP62:EER62"/>
    <mergeCell ref="EEZ62:EFB62"/>
    <mergeCell ref="EFJ62:EFL62"/>
    <mergeCell ref="EFT62:EFV62"/>
    <mergeCell ref="EBN62:EBP62"/>
    <mergeCell ref="EBX62:EBZ62"/>
    <mergeCell ref="ECH62:ECJ62"/>
    <mergeCell ref="ECR62:ECT62"/>
    <mergeCell ref="EDB62:EDD62"/>
    <mergeCell ref="EDL62:EDN62"/>
    <mergeCell ref="DZF62:DZH62"/>
    <mergeCell ref="DZP62:DZR62"/>
    <mergeCell ref="DZZ62:EAB62"/>
    <mergeCell ref="EAJ62:EAL62"/>
    <mergeCell ref="EAT62:EAV62"/>
    <mergeCell ref="EBD62:EBF62"/>
    <mergeCell ref="DWX62:DWZ62"/>
    <mergeCell ref="DXH62:DXJ62"/>
    <mergeCell ref="DXR62:DXT62"/>
    <mergeCell ref="DYB62:DYD62"/>
    <mergeCell ref="DYL62:DYN62"/>
    <mergeCell ref="DYV62:DYX62"/>
    <mergeCell ref="EWH62:EWJ62"/>
    <mergeCell ref="EWR62:EWT62"/>
    <mergeCell ref="EXB62:EXD62"/>
    <mergeCell ref="EXL62:EXN62"/>
    <mergeCell ref="EXV62:EXX62"/>
    <mergeCell ref="EYF62:EYH62"/>
    <mergeCell ref="ETZ62:EUB62"/>
    <mergeCell ref="EUJ62:EUL62"/>
    <mergeCell ref="EUT62:EUV62"/>
    <mergeCell ref="EVD62:EVF62"/>
    <mergeCell ref="EVN62:EVP62"/>
    <mergeCell ref="EVX62:EVZ62"/>
    <mergeCell ref="ERR62:ERT62"/>
    <mergeCell ref="ESB62:ESD62"/>
    <mergeCell ref="ESL62:ESN62"/>
    <mergeCell ref="ESV62:ESX62"/>
    <mergeCell ref="ETF62:ETH62"/>
    <mergeCell ref="ETP62:ETR62"/>
    <mergeCell ref="EPJ62:EPL62"/>
    <mergeCell ref="EPT62:EPV62"/>
    <mergeCell ref="EQD62:EQF62"/>
    <mergeCell ref="EQN62:EQP62"/>
    <mergeCell ref="EQX62:EQZ62"/>
    <mergeCell ref="ERH62:ERJ62"/>
    <mergeCell ref="ENB62:END62"/>
    <mergeCell ref="ENL62:ENN62"/>
    <mergeCell ref="ENV62:ENX62"/>
    <mergeCell ref="EOF62:EOH62"/>
    <mergeCell ref="EOP62:EOR62"/>
    <mergeCell ref="EOZ62:EPB62"/>
    <mergeCell ref="EKT62:EKV62"/>
    <mergeCell ref="ELD62:ELF62"/>
    <mergeCell ref="ELN62:ELP62"/>
    <mergeCell ref="ELX62:ELZ62"/>
    <mergeCell ref="EMH62:EMJ62"/>
    <mergeCell ref="EMR62:EMT62"/>
    <mergeCell ref="FKD62:FKF62"/>
    <mergeCell ref="FKN62:FKP62"/>
    <mergeCell ref="FKX62:FKZ62"/>
    <mergeCell ref="FLH62:FLJ62"/>
    <mergeCell ref="FLR62:FLT62"/>
    <mergeCell ref="FMB62:FMD62"/>
    <mergeCell ref="FHV62:FHX62"/>
    <mergeCell ref="FIF62:FIH62"/>
    <mergeCell ref="FIP62:FIR62"/>
    <mergeCell ref="FIZ62:FJB62"/>
    <mergeCell ref="FJJ62:FJL62"/>
    <mergeCell ref="FJT62:FJV62"/>
    <mergeCell ref="FFN62:FFP62"/>
    <mergeCell ref="FFX62:FFZ62"/>
    <mergeCell ref="FGH62:FGJ62"/>
    <mergeCell ref="FGR62:FGT62"/>
    <mergeCell ref="FHB62:FHD62"/>
    <mergeCell ref="FHL62:FHN62"/>
    <mergeCell ref="FDF62:FDH62"/>
    <mergeCell ref="FDP62:FDR62"/>
    <mergeCell ref="FDZ62:FEB62"/>
    <mergeCell ref="FEJ62:FEL62"/>
    <mergeCell ref="FET62:FEV62"/>
    <mergeCell ref="FFD62:FFF62"/>
    <mergeCell ref="FAX62:FAZ62"/>
    <mergeCell ref="FBH62:FBJ62"/>
    <mergeCell ref="FBR62:FBT62"/>
    <mergeCell ref="FCB62:FCD62"/>
    <mergeCell ref="FCL62:FCN62"/>
    <mergeCell ref="FCV62:FCX62"/>
    <mergeCell ref="EYP62:EYR62"/>
    <mergeCell ref="EYZ62:EZB62"/>
    <mergeCell ref="EZJ62:EZL62"/>
    <mergeCell ref="EZT62:EZV62"/>
    <mergeCell ref="FAD62:FAF62"/>
    <mergeCell ref="FAN62:FAP62"/>
    <mergeCell ref="FXZ62:FYB62"/>
    <mergeCell ref="FYJ62:FYL62"/>
    <mergeCell ref="FYT62:FYV62"/>
    <mergeCell ref="FZD62:FZF62"/>
    <mergeCell ref="FZN62:FZP62"/>
    <mergeCell ref="FZX62:FZZ62"/>
    <mergeCell ref="FVR62:FVT62"/>
    <mergeCell ref="FWB62:FWD62"/>
    <mergeCell ref="FWL62:FWN62"/>
    <mergeCell ref="FWV62:FWX62"/>
    <mergeCell ref="FXF62:FXH62"/>
    <mergeCell ref="FXP62:FXR62"/>
    <mergeCell ref="FTJ62:FTL62"/>
    <mergeCell ref="FTT62:FTV62"/>
    <mergeCell ref="FUD62:FUF62"/>
    <mergeCell ref="FUN62:FUP62"/>
    <mergeCell ref="FUX62:FUZ62"/>
    <mergeCell ref="FVH62:FVJ62"/>
    <mergeCell ref="FRB62:FRD62"/>
    <mergeCell ref="FRL62:FRN62"/>
    <mergeCell ref="FRV62:FRX62"/>
    <mergeCell ref="FSF62:FSH62"/>
    <mergeCell ref="FSP62:FSR62"/>
    <mergeCell ref="FSZ62:FTB62"/>
    <mergeCell ref="FOT62:FOV62"/>
    <mergeCell ref="FPD62:FPF62"/>
    <mergeCell ref="FPN62:FPP62"/>
    <mergeCell ref="FPX62:FPZ62"/>
    <mergeCell ref="FQH62:FQJ62"/>
    <mergeCell ref="FQR62:FQT62"/>
    <mergeCell ref="FML62:FMN62"/>
    <mergeCell ref="FMV62:FMX62"/>
    <mergeCell ref="FNF62:FNH62"/>
    <mergeCell ref="FNP62:FNR62"/>
    <mergeCell ref="FNZ62:FOB62"/>
    <mergeCell ref="FOJ62:FOL62"/>
    <mergeCell ref="GLV62:GLX62"/>
    <mergeCell ref="GMF62:GMH62"/>
    <mergeCell ref="GMP62:GMR62"/>
    <mergeCell ref="GMZ62:GNB62"/>
    <mergeCell ref="GNJ62:GNL62"/>
    <mergeCell ref="GNT62:GNV62"/>
    <mergeCell ref="GJN62:GJP62"/>
    <mergeCell ref="GJX62:GJZ62"/>
    <mergeCell ref="GKH62:GKJ62"/>
    <mergeCell ref="GKR62:GKT62"/>
    <mergeCell ref="GLB62:GLD62"/>
    <mergeCell ref="GLL62:GLN62"/>
    <mergeCell ref="GHF62:GHH62"/>
    <mergeCell ref="GHP62:GHR62"/>
    <mergeCell ref="GHZ62:GIB62"/>
    <mergeCell ref="GIJ62:GIL62"/>
    <mergeCell ref="GIT62:GIV62"/>
    <mergeCell ref="GJD62:GJF62"/>
    <mergeCell ref="GEX62:GEZ62"/>
    <mergeCell ref="GFH62:GFJ62"/>
    <mergeCell ref="GFR62:GFT62"/>
    <mergeCell ref="GGB62:GGD62"/>
    <mergeCell ref="GGL62:GGN62"/>
    <mergeCell ref="GGV62:GGX62"/>
    <mergeCell ref="GCP62:GCR62"/>
    <mergeCell ref="GCZ62:GDB62"/>
    <mergeCell ref="GDJ62:GDL62"/>
    <mergeCell ref="GDT62:GDV62"/>
    <mergeCell ref="GED62:GEF62"/>
    <mergeCell ref="GEN62:GEP62"/>
    <mergeCell ref="GAH62:GAJ62"/>
    <mergeCell ref="GAR62:GAT62"/>
    <mergeCell ref="GBB62:GBD62"/>
    <mergeCell ref="GBL62:GBN62"/>
    <mergeCell ref="GBV62:GBX62"/>
    <mergeCell ref="GCF62:GCH62"/>
    <mergeCell ref="GZR62:GZT62"/>
    <mergeCell ref="HAB62:HAD62"/>
    <mergeCell ref="HAL62:HAN62"/>
    <mergeCell ref="HAV62:HAX62"/>
    <mergeCell ref="HBF62:HBH62"/>
    <mergeCell ref="HBP62:HBR62"/>
    <mergeCell ref="GXJ62:GXL62"/>
    <mergeCell ref="GXT62:GXV62"/>
    <mergeCell ref="GYD62:GYF62"/>
    <mergeCell ref="GYN62:GYP62"/>
    <mergeCell ref="GYX62:GYZ62"/>
    <mergeCell ref="GZH62:GZJ62"/>
    <mergeCell ref="GVB62:GVD62"/>
    <mergeCell ref="GVL62:GVN62"/>
    <mergeCell ref="GVV62:GVX62"/>
    <mergeCell ref="GWF62:GWH62"/>
    <mergeCell ref="GWP62:GWR62"/>
    <mergeCell ref="GWZ62:GXB62"/>
    <mergeCell ref="GST62:GSV62"/>
    <mergeCell ref="GTD62:GTF62"/>
    <mergeCell ref="GTN62:GTP62"/>
    <mergeCell ref="GTX62:GTZ62"/>
    <mergeCell ref="GUH62:GUJ62"/>
    <mergeCell ref="GUR62:GUT62"/>
    <mergeCell ref="GQL62:GQN62"/>
    <mergeCell ref="GQV62:GQX62"/>
    <mergeCell ref="GRF62:GRH62"/>
    <mergeCell ref="GRP62:GRR62"/>
    <mergeCell ref="GRZ62:GSB62"/>
    <mergeCell ref="GSJ62:GSL62"/>
    <mergeCell ref="GOD62:GOF62"/>
    <mergeCell ref="GON62:GOP62"/>
    <mergeCell ref="GOX62:GOZ62"/>
    <mergeCell ref="GPH62:GPJ62"/>
    <mergeCell ref="GPR62:GPT62"/>
    <mergeCell ref="GQB62:GQD62"/>
    <mergeCell ref="HNN62:HNP62"/>
    <mergeCell ref="HNX62:HNZ62"/>
    <mergeCell ref="HOH62:HOJ62"/>
    <mergeCell ref="HOR62:HOT62"/>
    <mergeCell ref="HPB62:HPD62"/>
    <mergeCell ref="HPL62:HPN62"/>
    <mergeCell ref="HLF62:HLH62"/>
    <mergeCell ref="HLP62:HLR62"/>
    <mergeCell ref="HLZ62:HMB62"/>
    <mergeCell ref="HMJ62:HML62"/>
    <mergeCell ref="HMT62:HMV62"/>
    <mergeCell ref="HND62:HNF62"/>
    <mergeCell ref="HIX62:HIZ62"/>
    <mergeCell ref="HJH62:HJJ62"/>
    <mergeCell ref="HJR62:HJT62"/>
    <mergeCell ref="HKB62:HKD62"/>
    <mergeCell ref="HKL62:HKN62"/>
    <mergeCell ref="HKV62:HKX62"/>
    <mergeCell ref="HGP62:HGR62"/>
    <mergeCell ref="HGZ62:HHB62"/>
    <mergeCell ref="HHJ62:HHL62"/>
    <mergeCell ref="HHT62:HHV62"/>
    <mergeCell ref="HID62:HIF62"/>
    <mergeCell ref="HIN62:HIP62"/>
    <mergeCell ref="HEH62:HEJ62"/>
    <mergeCell ref="HER62:HET62"/>
    <mergeCell ref="HFB62:HFD62"/>
    <mergeCell ref="HFL62:HFN62"/>
    <mergeCell ref="HFV62:HFX62"/>
    <mergeCell ref="HGF62:HGH62"/>
    <mergeCell ref="HBZ62:HCB62"/>
    <mergeCell ref="HCJ62:HCL62"/>
    <mergeCell ref="HCT62:HCV62"/>
    <mergeCell ref="HDD62:HDF62"/>
    <mergeCell ref="HDN62:HDP62"/>
    <mergeCell ref="HDX62:HDZ62"/>
    <mergeCell ref="IBJ62:IBL62"/>
    <mergeCell ref="IBT62:IBV62"/>
    <mergeCell ref="ICD62:ICF62"/>
    <mergeCell ref="ICN62:ICP62"/>
    <mergeCell ref="ICX62:ICZ62"/>
    <mergeCell ref="IDH62:IDJ62"/>
    <mergeCell ref="HZB62:HZD62"/>
    <mergeCell ref="HZL62:HZN62"/>
    <mergeCell ref="HZV62:HZX62"/>
    <mergeCell ref="IAF62:IAH62"/>
    <mergeCell ref="IAP62:IAR62"/>
    <mergeCell ref="IAZ62:IBB62"/>
    <mergeCell ref="HWT62:HWV62"/>
    <mergeCell ref="HXD62:HXF62"/>
    <mergeCell ref="HXN62:HXP62"/>
    <mergeCell ref="HXX62:HXZ62"/>
    <mergeCell ref="HYH62:HYJ62"/>
    <mergeCell ref="HYR62:HYT62"/>
    <mergeCell ref="HUL62:HUN62"/>
    <mergeCell ref="HUV62:HUX62"/>
    <mergeCell ref="HVF62:HVH62"/>
    <mergeCell ref="HVP62:HVR62"/>
    <mergeCell ref="HVZ62:HWB62"/>
    <mergeCell ref="HWJ62:HWL62"/>
    <mergeCell ref="HSD62:HSF62"/>
    <mergeCell ref="HSN62:HSP62"/>
    <mergeCell ref="HSX62:HSZ62"/>
    <mergeCell ref="HTH62:HTJ62"/>
    <mergeCell ref="HTR62:HTT62"/>
    <mergeCell ref="HUB62:HUD62"/>
    <mergeCell ref="HPV62:HPX62"/>
    <mergeCell ref="HQF62:HQH62"/>
    <mergeCell ref="HQP62:HQR62"/>
    <mergeCell ref="HQZ62:HRB62"/>
    <mergeCell ref="HRJ62:HRL62"/>
    <mergeCell ref="HRT62:HRV62"/>
    <mergeCell ref="IPF62:IPH62"/>
    <mergeCell ref="IPP62:IPR62"/>
    <mergeCell ref="IPZ62:IQB62"/>
    <mergeCell ref="IQJ62:IQL62"/>
    <mergeCell ref="IQT62:IQV62"/>
    <mergeCell ref="IRD62:IRF62"/>
    <mergeCell ref="IMX62:IMZ62"/>
    <mergeCell ref="INH62:INJ62"/>
    <mergeCell ref="INR62:INT62"/>
    <mergeCell ref="IOB62:IOD62"/>
    <mergeCell ref="IOL62:ION62"/>
    <mergeCell ref="IOV62:IOX62"/>
    <mergeCell ref="IKP62:IKR62"/>
    <mergeCell ref="IKZ62:ILB62"/>
    <mergeCell ref="ILJ62:ILL62"/>
    <mergeCell ref="ILT62:ILV62"/>
    <mergeCell ref="IMD62:IMF62"/>
    <mergeCell ref="IMN62:IMP62"/>
    <mergeCell ref="IIH62:IIJ62"/>
    <mergeCell ref="IIR62:IIT62"/>
    <mergeCell ref="IJB62:IJD62"/>
    <mergeCell ref="IJL62:IJN62"/>
    <mergeCell ref="IJV62:IJX62"/>
    <mergeCell ref="IKF62:IKH62"/>
    <mergeCell ref="IFZ62:IGB62"/>
    <mergeCell ref="IGJ62:IGL62"/>
    <mergeCell ref="IGT62:IGV62"/>
    <mergeCell ref="IHD62:IHF62"/>
    <mergeCell ref="IHN62:IHP62"/>
    <mergeCell ref="IHX62:IHZ62"/>
    <mergeCell ref="IDR62:IDT62"/>
    <mergeCell ref="IEB62:IED62"/>
    <mergeCell ref="IEL62:IEN62"/>
    <mergeCell ref="IEV62:IEX62"/>
    <mergeCell ref="IFF62:IFH62"/>
    <mergeCell ref="IFP62:IFR62"/>
    <mergeCell ref="JDB62:JDD62"/>
    <mergeCell ref="JDL62:JDN62"/>
    <mergeCell ref="JDV62:JDX62"/>
    <mergeCell ref="JEF62:JEH62"/>
    <mergeCell ref="JEP62:JER62"/>
    <mergeCell ref="JEZ62:JFB62"/>
    <mergeCell ref="JAT62:JAV62"/>
    <mergeCell ref="JBD62:JBF62"/>
    <mergeCell ref="JBN62:JBP62"/>
    <mergeCell ref="JBX62:JBZ62"/>
    <mergeCell ref="JCH62:JCJ62"/>
    <mergeCell ref="JCR62:JCT62"/>
    <mergeCell ref="IYL62:IYN62"/>
    <mergeCell ref="IYV62:IYX62"/>
    <mergeCell ref="IZF62:IZH62"/>
    <mergeCell ref="IZP62:IZR62"/>
    <mergeCell ref="IZZ62:JAB62"/>
    <mergeCell ref="JAJ62:JAL62"/>
    <mergeCell ref="IWD62:IWF62"/>
    <mergeCell ref="IWN62:IWP62"/>
    <mergeCell ref="IWX62:IWZ62"/>
    <mergeCell ref="IXH62:IXJ62"/>
    <mergeCell ref="IXR62:IXT62"/>
    <mergeCell ref="IYB62:IYD62"/>
    <mergeCell ref="ITV62:ITX62"/>
    <mergeCell ref="IUF62:IUH62"/>
    <mergeCell ref="IUP62:IUR62"/>
    <mergeCell ref="IUZ62:IVB62"/>
    <mergeCell ref="IVJ62:IVL62"/>
    <mergeCell ref="IVT62:IVV62"/>
    <mergeCell ref="IRN62:IRP62"/>
    <mergeCell ref="IRX62:IRZ62"/>
    <mergeCell ref="ISH62:ISJ62"/>
    <mergeCell ref="ISR62:IST62"/>
    <mergeCell ref="ITB62:ITD62"/>
    <mergeCell ref="ITL62:ITN62"/>
    <mergeCell ref="JQX62:JQZ62"/>
    <mergeCell ref="JRH62:JRJ62"/>
    <mergeCell ref="JRR62:JRT62"/>
    <mergeCell ref="JSB62:JSD62"/>
    <mergeCell ref="JSL62:JSN62"/>
    <mergeCell ref="JSV62:JSX62"/>
    <mergeCell ref="JOP62:JOR62"/>
    <mergeCell ref="JOZ62:JPB62"/>
    <mergeCell ref="JPJ62:JPL62"/>
    <mergeCell ref="JPT62:JPV62"/>
    <mergeCell ref="JQD62:JQF62"/>
    <mergeCell ref="JQN62:JQP62"/>
    <mergeCell ref="JMH62:JMJ62"/>
    <mergeCell ref="JMR62:JMT62"/>
    <mergeCell ref="JNB62:JND62"/>
    <mergeCell ref="JNL62:JNN62"/>
    <mergeCell ref="JNV62:JNX62"/>
    <mergeCell ref="JOF62:JOH62"/>
    <mergeCell ref="JJZ62:JKB62"/>
    <mergeCell ref="JKJ62:JKL62"/>
    <mergeCell ref="JKT62:JKV62"/>
    <mergeCell ref="JLD62:JLF62"/>
    <mergeCell ref="JLN62:JLP62"/>
    <mergeCell ref="JLX62:JLZ62"/>
    <mergeCell ref="JHR62:JHT62"/>
    <mergeCell ref="JIB62:JID62"/>
    <mergeCell ref="JIL62:JIN62"/>
    <mergeCell ref="JIV62:JIX62"/>
    <mergeCell ref="JJF62:JJH62"/>
    <mergeCell ref="JJP62:JJR62"/>
    <mergeCell ref="JFJ62:JFL62"/>
    <mergeCell ref="JFT62:JFV62"/>
    <mergeCell ref="JGD62:JGF62"/>
    <mergeCell ref="JGN62:JGP62"/>
    <mergeCell ref="JGX62:JGZ62"/>
    <mergeCell ref="JHH62:JHJ62"/>
    <mergeCell ref="KET62:KEV62"/>
    <mergeCell ref="KFD62:KFF62"/>
    <mergeCell ref="KFN62:KFP62"/>
    <mergeCell ref="KFX62:KFZ62"/>
    <mergeCell ref="KGH62:KGJ62"/>
    <mergeCell ref="KGR62:KGT62"/>
    <mergeCell ref="KCL62:KCN62"/>
    <mergeCell ref="KCV62:KCX62"/>
    <mergeCell ref="KDF62:KDH62"/>
    <mergeCell ref="KDP62:KDR62"/>
    <mergeCell ref="KDZ62:KEB62"/>
    <mergeCell ref="KEJ62:KEL62"/>
    <mergeCell ref="KAD62:KAF62"/>
    <mergeCell ref="KAN62:KAP62"/>
    <mergeCell ref="KAX62:KAZ62"/>
    <mergeCell ref="KBH62:KBJ62"/>
    <mergeCell ref="KBR62:KBT62"/>
    <mergeCell ref="KCB62:KCD62"/>
    <mergeCell ref="JXV62:JXX62"/>
    <mergeCell ref="JYF62:JYH62"/>
    <mergeCell ref="JYP62:JYR62"/>
    <mergeCell ref="JYZ62:JZB62"/>
    <mergeCell ref="JZJ62:JZL62"/>
    <mergeCell ref="JZT62:JZV62"/>
    <mergeCell ref="JVN62:JVP62"/>
    <mergeCell ref="JVX62:JVZ62"/>
    <mergeCell ref="JWH62:JWJ62"/>
    <mergeCell ref="JWR62:JWT62"/>
    <mergeCell ref="JXB62:JXD62"/>
    <mergeCell ref="JXL62:JXN62"/>
    <mergeCell ref="JTF62:JTH62"/>
    <mergeCell ref="JTP62:JTR62"/>
    <mergeCell ref="JTZ62:JUB62"/>
    <mergeCell ref="JUJ62:JUL62"/>
    <mergeCell ref="JUT62:JUV62"/>
    <mergeCell ref="JVD62:JVF62"/>
    <mergeCell ref="KSP62:KSR62"/>
    <mergeCell ref="KSZ62:KTB62"/>
    <mergeCell ref="KTJ62:KTL62"/>
    <mergeCell ref="KTT62:KTV62"/>
    <mergeCell ref="KUD62:KUF62"/>
    <mergeCell ref="KUN62:KUP62"/>
    <mergeCell ref="KQH62:KQJ62"/>
    <mergeCell ref="KQR62:KQT62"/>
    <mergeCell ref="KRB62:KRD62"/>
    <mergeCell ref="KRL62:KRN62"/>
    <mergeCell ref="KRV62:KRX62"/>
    <mergeCell ref="KSF62:KSH62"/>
    <mergeCell ref="KNZ62:KOB62"/>
    <mergeCell ref="KOJ62:KOL62"/>
    <mergeCell ref="KOT62:KOV62"/>
    <mergeCell ref="KPD62:KPF62"/>
    <mergeCell ref="KPN62:KPP62"/>
    <mergeCell ref="KPX62:KPZ62"/>
    <mergeCell ref="KLR62:KLT62"/>
    <mergeCell ref="KMB62:KMD62"/>
    <mergeCell ref="KML62:KMN62"/>
    <mergeCell ref="KMV62:KMX62"/>
    <mergeCell ref="KNF62:KNH62"/>
    <mergeCell ref="KNP62:KNR62"/>
    <mergeCell ref="KJJ62:KJL62"/>
    <mergeCell ref="KJT62:KJV62"/>
    <mergeCell ref="KKD62:KKF62"/>
    <mergeCell ref="KKN62:KKP62"/>
    <mergeCell ref="KKX62:KKZ62"/>
    <mergeCell ref="KLH62:KLJ62"/>
    <mergeCell ref="KHB62:KHD62"/>
    <mergeCell ref="KHL62:KHN62"/>
    <mergeCell ref="KHV62:KHX62"/>
    <mergeCell ref="KIF62:KIH62"/>
    <mergeCell ref="KIP62:KIR62"/>
    <mergeCell ref="KIZ62:KJB62"/>
    <mergeCell ref="LGL62:LGN62"/>
    <mergeCell ref="LGV62:LGX62"/>
    <mergeCell ref="LHF62:LHH62"/>
    <mergeCell ref="LHP62:LHR62"/>
    <mergeCell ref="LHZ62:LIB62"/>
    <mergeCell ref="LIJ62:LIL62"/>
    <mergeCell ref="LED62:LEF62"/>
    <mergeCell ref="LEN62:LEP62"/>
    <mergeCell ref="LEX62:LEZ62"/>
    <mergeCell ref="LFH62:LFJ62"/>
    <mergeCell ref="LFR62:LFT62"/>
    <mergeCell ref="LGB62:LGD62"/>
    <mergeCell ref="LBV62:LBX62"/>
    <mergeCell ref="LCF62:LCH62"/>
    <mergeCell ref="LCP62:LCR62"/>
    <mergeCell ref="LCZ62:LDB62"/>
    <mergeCell ref="LDJ62:LDL62"/>
    <mergeCell ref="LDT62:LDV62"/>
    <mergeCell ref="KZN62:KZP62"/>
    <mergeCell ref="KZX62:KZZ62"/>
    <mergeCell ref="LAH62:LAJ62"/>
    <mergeCell ref="LAR62:LAT62"/>
    <mergeCell ref="LBB62:LBD62"/>
    <mergeCell ref="LBL62:LBN62"/>
    <mergeCell ref="KXF62:KXH62"/>
    <mergeCell ref="KXP62:KXR62"/>
    <mergeCell ref="KXZ62:KYB62"/>
    <mergeCell ref="KYJ62:KYL62"/>
    <mergeCell ref="KYT62:KYV62"/>
    <mergeCell ref="KZD62:KZF62"/>
    <mergeCell ref="KUX62:KUZ62"/>
    <mergeCell ref="KVH62:KVJ62"/>
    <mergeCell ref="KVR62:KVT62"/>
    <mergeCell ref="KWB62:KWD62"/>
    <mergeCell ref="KWL62:KWN62"/>
    <mergeCell ref="KWV62:KWX62"/>
    <mergeCell ref="LUH62:LUJ62"/>
    <mergeCell ref="LUR62:LUT62"/>
    <mergeCell ref="LVB62:LVD62"/>
    <mergeCell ref="LVL62:LVN62"/>
    <mergeCell ref="LVV62:LVX62"/>
    <mergeCell ref="LWF62:LWH62"/>
    <mergeCell ref="LRZ62:LSB62"/>
    <mergeCell ref="LSJ62:LSL62"/>
    <mergeCell ref="LST62:LSV62"/>
    <mergeCell ref="LTD62:LTF62"/>
    <mergeCell ref="LTN62:LTP62"/>
    <mergeCell ref="LTX62:LTZ62"/>
    <mergeCell ref="LPR62:LPT62"/>
    <mergeCell ref="LQB62:LQD62"/>
    <mergeCell ref="LQL62:LQN62"/>
    <mergeCell ref="LQV62:LQX62"/>
    <mergeCell ref="LRF62:LRH62"/>
    <mergeCell ref="LRP62:LRR62"/>
    <mergeCell ref="LNJ62:LNL62"/>
    <mergeCell ref="LNT62:LNV62"/>
    <mergeCell ref="LOD62:LOF62"/>
    <mergeCell ref="LON62:LOP62"/>
    <mergeCell ref="LOX62:LOZ62"/>
    <mergeCell ref="LPH62:LPJ62"/>
    <mergeCell ref="LLB62:LLD62"/>
    <mergeCell ref="LLL62:LLN62"/>
    <mergeCell ref="LLV62:LLX62"/>
    <mergeCell ref="LMF62:LMH62"/>
    <mergeCell ref="LMP62:LMR62"/>
    <mergeCell ref="LMZ62:LNB62"/>
    <mergeCell ref="LIT62:LIV62"/>
    <mergeCell ref="LJD62:LJF62"/>
    <mergeCell ref="LJN62:LJP62"/>
    <mergeCell ref="LJX62:LJZ62"/>
    <mergeCell ref="LKH62:LKJ62"/>
    <mergeCell ref="LKR62:LKT62"/>
    <mergeCell ref="MID62:MIF62"/>
    <mergeCell ref="MIN62:MIP62"/>
    <mergeCell ref="MIX62:MIZ62"/>
    <mergeCell ref="MJH62:MJJ62"/>
    <mergeCell ref="MJR62:MJT62"/>
    <mergeCell ref="MKB62:MKD62"/>
    <mergeCell ref="MFV62:MFX62"/>
    <mergeCell ref="MGF62:MGH62"/>
    <mergeCell ref="MGP62:MGR62"/>
    <mergeCell ref="MGZ62:MHB62"/>
    <mergeCell ref="MHJ62:MHL62"/>
    <mergeCell ref="MHT62:MHV62"/>
    <mergeCell ref="MDN62:MDP62"/>
    <mergeCell ref="MDX62:MDZ62"/>
    <mergeCell ref="MEH62:MEJ62"/>
    <mergeCell ref="MER62:MET62"/>
    <mergeCell ref="MFB62:MFD62"/>
    <mergeCell ref="MFL62:MFN62"/>
    <mergeCell ref="MBF62:MBH62"/>
    <mergeCell ref="MBP62:MBR62"/>
    <mergeCell ref="MBZ62:MCB62"/>
    <mergeCell ref="MCJ62:MCL62"/>
    <mergeCell ref="MCT62:MCV62"/>
    <mergeCell ref="MDD62:MDF62"/>
    <mergeCell ref="LYX62:LYZ62"/>
    <mergeCell ref="LZH62:LZJ62"/>
    <mergeCell ref="LZR62:LZT62"/>
    <mergeCell ref="MAB62:MAD62"/>
    <mergeCell ref="MAL62:MAN62"/>
    <mergeCell ref="MAV62:MAX62"/>
    <mergeCell ref="LWP62:LWR62"/>
    <mergeCell ref="LWZ62:LXB62"/>
    <mergeCell ref="LXJ62:LXL62"/>
    <mergeCell ref="LXT62:LXV62"/>
    <mergeCell ref="LYD62:LYF62"/>
    <mergeCell ref="LYN62:LYP62"/>
    <mergeCell ref="MVZ62:MWB62"/>
    <mergeCell ref="MWJ62:MWL62"/>
    <mergeCell ref="MWT62:MWV62"/>
    <mergeCell ref="MXD62:MXF62"/>
    <mergeCell ref="MXN62:MXP62"/>
    <mergeCell ref="MXX62:MXZ62"/>
    <mergeCell ref="MTR62:MTT62"/>
    <mergeCell ref="MUB62:MUD62"/>
    <mergeCell ref="MUL62:MUN62"/>
    <mergeCell ref="MUV62:MUX62"/>
    <mergeCell ref="MVF62:MVH62"/>
    <mergeCell ref="MVP62:MVR62"/>
    <mergeCell ref="MRJ62:MRL62"/>
    <mergeCell ref="MRT62:MRV62"/>
    <mergeCell ref="MSD62:MSF62"/>
    <mergeCell ref="MSN62:MSP62"/>
    <mergeCell ref="MSX62:MSZ62"/>
    <mergeCell ref="MTH62:MTJ62"/>
    <mergeCell ref="MPB62:MPD62"/>
    <mergeCell ref="MPL62:MPN62"/>
    <mergeCell ref="MPV62:MPX62"/>
    <mergeCell ref="MQF62:MQH62"/>
    <mergeCell ref="MQP62:MQR62"/>
    <mergeCell ref="MQZ62:MRB62"/>
    <mergeCell ref="MMT62:MMV62"/>
    <mergeCell ref="MND62:MNF62"/>
    <mergeCell ref="MNN62:MNP62"/>
    <mergeCell ref="MNX62:MNZ62"/>
    <mergeCell ref="MOH62:MOJ62"/>
    <mergeCell ref="MOR62:MOT62"/>
    <mergeCell ref="MKL62:MKN62"/>
    <mergeCell ref="MKV62:MKX62"/>
    <mergeCell ref="MLF62:MLH62"/>
    <mergeCell ref="MLP62:MLR62"/>
    <mergeCell ref="MLZ62:MMB62"/>
    <mergeCell ref="MMJ62:MML62"/>
    <mergeCell ref="NJV62:NJX62"/>
    <mergeCell ref="NKF62:NKH62"/>
    <mergeCell ref="NKP62:NKR62"/>
    <mergeCell ref="NKZ62:NLB62"/>
    <mergeCell ref="NLJ62:NLL62"/>
    <mergeCell ref="NLT62:NLV62"/>
    <mergeCell ref="NHN62:NHP62"/>
    <mergeCell ref="NHX62:NHZ62"/>
    <mergeCell ref="NIH62:NIJ62"/>
    <mergeCell ref="NIR62:NIT62"/>
    <mergeCell ref="NJB62:NJD62"/>
    <mergeCell ref="NJL62:NJN62"/>
    <mergeCell ref="NFF62:NFH62"/>
    <mergeCell ref="NFP62:NFR62"/>
    <mergeCell ref="NFZ62:NGB62"/>
    <mergeCell ref="NGJ62:NGL62"/>
    <mergeCell ref="NGT62:NGV62"/>
    <mergeCell ref="NHD62:NHF62"/>
    <mergeCell ref="NCX62:NCZ62"/>
    <mergeCell ref="NDH62:NDJ62"/>
    <mergeCell ref="NDR62:NDT62"/>
    <mergeCell ref="NEB62:NED62"/>
    <mergeCell ref="NEL62:NEN62"/>
    <mergeCell ref="NEV62:NEX62"/>
    <mergeCell ref="NAP62:NAR62"/>
    <mergeCell ref="NAZ62:NBB62"/>
    <mergeCell ref="NBJ62:NBL62"/>
    <mergeCell ref="NBT62:NBV62"/>
    <mergeCell ref="NCD62:NCF62"/>
    <mergeCell ref="NCN62:NCP62"/>
    <mergeCell ref="MYH62:MYJ62"/>
    <mergeCell ref="MYR62:MYT62"/>
    <mergeCell ref="MZB62:MZD62"/>
    <mergeCell ref="MZL62:MZN62"/>
    <mergeCell ref="MZV62:MZX62"/>
    <mergeCell ref="NAF62:NAH62"/>
    <mergeCell ref="NXR62:NXT62"/>
    <mergeCell ref="NYB62:NYD62"/>
    <mergeCell ref="NYL62:NYN62"/>
    <mergeCell ref="NYV62:NYX62"/>
    <mergeCell ref="NZF62:NZH62"/>
    <mergeCell ref="NZP62:NZR62"/>
    <mergeCell ref="NVJ62:NVL62"/>
    <mergeCell ref="NVT62:NVV62"/>
    <mergeCell ref="NWD62:NWF62"/>
    <mergeCell ref="NWN62:NWP62"/>
    <mergeCell ref="NWX62:NWZ62"/>
    <mergeCell ref="NXH62:NXJ62"/>
    <mergeCell ref="NTB62:NTD62"/>
    <mergeCell ref="NTL62:NTN62"/>
    <mergeCell ref="NTV62:NTX62"/>
    <mergeCell ref="NUF62:NUH62"/>
    <mergeCell ref="NUP62:NUR62"/>
    <mergeCell ref="NUZ62:NVB62"/>
    <mergeCell ref="NQT62:NQV62"/>
    <mergeCell ref="NRD62:NRF62"/>
    <mergeCell ref="NRN62:NRP62"/>
    <mergeCell ref="NRX62:NRZ62"/>
    <mergeCell ref="NSH62:NSJ62"/>
    <mergeCell ref="NSR62:NST62"/>
    <mergeCell ref="NOL62:NON62"/>
    <mergeCell ref="NOV62:NOX62"/>
    <mergeCell ref="NPF62:NPH62"/>
    <mergeCell ref="NPP62:NPR62"/>
    <mergeCell ref="NPZ62:NQB62"/>
    <mergeCell ref="NQJ62:NQL62"/>
    <mergeCell ref="NMD62:NMF62"/>
    <mergeCell ref="NMN62:NMP62"/>
    <mergeCell ref="NMX62:NMZ62"/>
    <mergeCell ref="NNH62:NNJ62"/>
    <mergeCell ref="NNR62:NNT62"/>
    <mergeCell ref="NOB62:NOD62"/>
    <mergeCell ref="OLN62:OLP62"/>
    <mergeCell ref="OLX62:OLZ62"/>
    <mergeCell ref="OMH62:OMJ62"/>
    <mergeCell ref="OMR62:OMT62"/>
    <mergeCell ref="ONB62:OND62"/>
    <mergeCell ref="ONL62:ONN62"/>
    <mergeCell ref="OJF62:OJH62"/>
    <mergeCell ref="OJP62:OJR62"/>
    <mergeCell ref="OJZ62:OKB62"/>
    <mergeCell ref="OKJ62:OKL62"/>
    <mergeCell ref="OKT62:OKV62"/>
    <mergeCell ref="OLD62:OLF62"/>
    <mergeCell ref="OGX62:OGZ62"/>
    <mergeCell ref="OHH62:OHJ62"/>
    <mergeCell ref="OHR62:OHT62"/>
    <mergeCell ref="OIB62:OID62"/>
    <mergeCell ref="OIL62:OIN62"/>
    <mergeCell ref="OIV62:OIX62"/>
    <mergeCell ref="OEP62:OER62"/>
    <mergeCell ref="OEZ62:OFB62"/>
    <mergeCell ref="OFJ62:OFL62"/>
    <mergeCell ref="OFT62:OFV62"/>
    <mergeCell ref="OGD62:OGF62"/>
    <mergeCell ref="OGN62:OGP62"/>
    <mergeCell ref="OCH62:OCJ62"/>
    <mergeCell ref="OCR62:OCT62"/>
    <mergeCell ref="ODB62:ODD62"/>
    <mergeCell ref="ODL62:ODN62"/>
    <mergeCell ref="ODV62:ODX62"/>
    <mergeCell ref="OEF62:OEH62"/>
    <mergeCell ref="NZZ62:OAB62"/>
    <mergeCell ref="OAJ62:OAL62"/>
    <mergeCell ref="OAT62:OAV62"/>
    <mergeCell ref="OBD62:OBF62"/>
    <mergeCell ref="OBN62:OBP62"/>
    <mergeCell ref="OBX62:OBZ62"/>
    <mergeCell ref="OZJ62:OZL62"/>
    <mergeCell ref="OZT62:OZV62"/>
    <mergeCell ref="PAD62:PAF62"/>
    <mergeCell ref="PAN62:PAP62"/>
    <mergeCell ref="PAX62:PAZ62"/>
    <mergeCell ref="PBH62:PBJ62"/>
    <mergeCell ref="OXB62:OXD62"/>
    <mergeCell ref="OXL62:OXN62"/>
    <mergeCell ref="OXV62:OXX62"/>
    <mergeCell ref="OYF62:OYH62"/>
    <mergeCell ref="OYP62:OYR62"/>
    <mergeCell ref="OYZ62:OZB62"/>
    <mergeCell ref="OUT62:OUV62"/>
    <mergeCell ref="OVD62:OVF62"/>
    <mergeCell ref="OVN62:OVP62"/>
    <mergeCell ref="OVX62:OVZ62"/>
    <mergeCell ref="OWH62:OWJ62"/>
    <mergeCell ref="OWR62:OWT62"/>
    <mergeCell ref="OSL62:OSN62"/>
    <mergeCell ref="OSV62:OSX62"/>
    <mergeCell ref="OTF62:OTH62"/>
    <mergeCell ref="OTP62:OTR62"/>
    <mergeCell ref="OTZ62:OUB62"/>
    <mergeCell ref="OUJ62:OUL62"/>
    <mergeCell ref="OQD62:OQF62"/>
    <mergeCell ref="OQN62:OQP62"/>
    <mergeCell ref="OQX62:OQZ62"/>
    <mergeCell ref="ORH62:ORJ62"/>
    <mergeCell ref="ORR62:ORT62"/>
    <mergeCell ref="OSB62:OSD62"/>
    <mergeCell ref="ONV62:ONX62"/>
    <mergeCell ref="OOF62:OOH62"/>
    <mergeCell ref="OOP62:OOR62"/>
    <mergeCell ref="OOZ62:OPB62"/>
    <mergeCell ref="OPJ62:OPL62"/>
    <mergeCell ref="OPT62:OPV62"/>
    <mergeCell ref="PNF62:PNH62"/>
    <mergeCell ref="PNP62:PNR62"/>
    <mergeCell ref="PNZ62:POB62"/>
    <mergeCell ref="POJ62:POL62"/>
    <mergeCell ref="POT62:POV62"/>
    <mergeCell ref="PPD62:PPF62"/>
    <mergeCell ref="PKX62:PKZ62"/>
    <mergeCell ref="PLH62:PLJ62"/>
    <mergeCell ref="PLR62:PLT62"/>
    <mergeCell ref="PMB62:PMD62"/>
    <mergeCell ref="PML62:PMN62"/>
    <mergeCell ref="PMV62:PMX62"/>
    <mergeCell ref="PIP62:PIR62"/>
    <mergeCell ref="PIZ62:PJB62"/>
    <mergeCell ref="PJJ62:PJL62"/>
    <mergeCell ref="PJT62:PJV62"/>
    <mergeCell ref="PKD62:PKF62"/>
    <mergeCell ref="PKN62:PKP62"/>
    <mergeCell ref="PGH62:PGJ62"/>
    <mergeCell ref="PGR62:PGT62"/>
    <mergeCell ref="PHB62:PHD62"/>
    <mergeCell ref="PHL62:PHN62"/>
    <mergeCell ref="PHV62:PHX62"/>
    <mergeCell ref="PIF62:PIH62"/>
    <mergeCell ref="PDZ62:PEB62"/>
    <mergeCell ref="PEJ62:PEL62"/>
    <mergeCell ref="PET62:PEV62"/>
    <mergeCell ref="PFD62:PFF62"/>
    <mergeCell ref="PFN62:PFP62"/>
    <mergeCell ref="PFX62:PFZ62"/>
    <mergeCell ref="PBR62:PBT62"/>
    <mergeCell ref="PCB62:PCD62"/>
    <mergeCell ref="PCL62:PCN62"/>
    <mergeCell ref="PCV62:PCX62"/>
    <mergeCell ref="PDF62:PDH62"/>
    <mergeCell ref="PDP62:PDR62"/>
    <mergeCell ref="QBB62:QBD62"/>
    <mergeCell ref="QBL62:QBN62"/>
    <mergeCell ref="QBV62:QBX62"/>
    <mergeCell ref="QCF62:QCH62"/>
    <mergeCell ref="QCP62:QCR62"/>
    <mergeCell ref="QCZ62:QDB62"/>
    <mergeCell ref="PYT62:PYV62"/>
    <mergeCell ref="PZD62:PZF62"/>
    <mergeCell ref="PZN62:PZP62"/>
    <mergeCell ref="PZX62:PZZ62"/>
    <mergeCell ref="QAH62:QAJ62"/>
    <mergeCell ref="QAR62:QAT62"/>
    <mergeCell ref="PWL62:PWN62"/>
    <mergeCell ref="PWV62:PWX62"/>
    <mergeCell ref="PXF62:PXH62"/>
    <mergeCell ref="PXP62:PXR62"/>
    <mergeCell ref="PXZ62:PYB62"/>
    <mergeCell ref="PYJ62:PYL62"/>
    <mergeCell ref="PUD62:PUF62"/>
    <mergeCell ref="PUN62:PUP62"/>
    <mergeCell ref="PUX62:PUZ62"/>
    <mergeCell ref="PVH62:PVJ62"/>
    <mergeCell ref="PVR62:PVT62"/>
    <mergeCell ref="PWB62:PWD62"/>
    <mergeCell ref="PRV62:PRX62"/>
    <mergeCell ref="PSF62:PSH62"/>
    <mergeCell ref="PSP62:PSR62"/>
    <mergeCell ref="PSZ62:PTB62"/>
    <mergeCell ref="PTJ62:PTL62"/>
    <mergeCell ref="PTT62:PTV62"/>
    <mergeCell ref="PPN62:PPP62"/>
    <mergeCell ref="PPX62:PPZ62"/>
    <mergeCell ref="PQH62:PQJ62"/>
    <mergeCell ref="PQR62:PQT62"/>
    <mergeCell ref="PRB62:PRD62"/>
    <mergeCell ref="PRL62:PRN62"/>
    <mergeCell ref="QOX62:QOZ62"/>
    <mergeCell ref="QPH62:QPJ62"/>
    <mergeCell ref="QPR62:QPT62"/>
    <mergeCell ref="QQB62:QQD62"/>
    <mergeCell ref="QQL62:QQN62"/>
    <mergeCell ref="QQV62:QQX62"/>
    <mergeCell ref="QMP62:QMR62"/>
    <mergeCell ref="QMZ62:QNB62"/>
    <mergeCell ref="QNJ62:QNL62"/>
    <mergeCell ref="QNT62:QNV62"/>
    <mergeCell ref="QOD62:QOF62"/>
    <mergeCell ref="QON62:QOP62"/>
    <mergeCell ref="QKH62:QKJ62"/>
    <mergeCell ref="QKR62:QKT62"/>
    <mergeCell ref="QLB62:QLD62"/>
    <mergeCell ref="QLL62:QLN62"/>
    <mergeCell ref="QLV62:QLX62"/>
    <mergeCell ref="QMF62:QMH62"/>
    <mergeCell ref="QHZ62:QIB62"/>
    <mergeCell ref="QIJ62:QIL62"/>
    <mergeCell ref="QIT62:QIV62"/>
    <mergeCell ref="QJD62:QJF62"/>
    <mergeCell ref="QJN62:QJP62"/>
    <mergeCell ref="QJX62:QJZ62"/>
    <mergeCell ref="QFR62:QFT62"/>
    <mergeCell ref="QGB62:QGD62"/>
    <mergeCell ref="QGL62:QGN62"/>
    <mergeCell ref="QGV62:QGX62"/>
    <mergeCell ref="QHF62:QHH62"/>
    <mergeCell ref="QHP62:QHR62"/>
    <mergeCell ref="QDJ62:QDL62"/>
    <mergeCell ref="QDT62:QDV62"/>
    <mergeCell ref="QED62:QEF62"/>
    <mergeCell ref="QEN62:QEP62"/>
    <mergeCell ref="QEX62:QEZ62"/>
    <mergeCell ref="QFH62:QFJ62"/>
    <mergeCell ref="RCT62:RCV62"/>
    <mergeCell ref="RDD62:RDF62"/>
    <mergeCell ref="RDN62:RDP62"/>
    <mergeCell ref="RDX62:RDZ62"/>
    <mergeCell ref="REH62:REJ62"/>
    <mergeCell ref="RER62:RET62"/>
    <mergeCell ref="RAL62:RAN62"/>
    <mergeCell ref="RAV62:RAX62"/>
    <mergeCell ref="RBF62:RBH62"/>
    <mergeCell ref="RBP62:RBR62"/>
    <mergeCell ref="RBZ62:RCB62"/>
    <mergeCell ref="RCJ62:RCL62"/>
    <mergeCell ref="QYD62:QYF62"/>
    <mergeCell ref="QYN62:QYP62"/>
    <mergeCell ref="QYX62:QYZ62"/>
    <mergeCell ref="QZH62:QZJ62"/>
    <mergeCell ref="QZR62:QZT62"/>
    <mergeCell ref="RAB62:RAD62"/>
    <mergeCell ref="QVV62:QVX62"/>
    <mergeCell ref="QWF62:QWH62"/>
    <mergeCell ref="QWP62:QWR62"/>
    <mergeCell ref="QWZ62:QXB62"/>
    <mergeCell ref="QXJ62:QXL62"/>
    <mergeCell ref="QXT62:QXV62"/>
    <mergeCell ref="QTN62:QTP62"/>
    <mergeCell ref="QTX62:QTZ62"/>
    <mergeCell ref="QUH62:QUJ62"/>
    <mergeCell ref="QUR62:QUT62"/>
    <mergeCell ref="QVB62:QVD62"/>
    <mergeCell ref="QVL62:QVN62"/>
    <mergeCell ref="QRF62:QRH62"/>
    <mergeCell ref="QRP62:QRR62"/>
    <mergeCell ref="QRZ62:QSB62"/>
    <mergeCell ref="QSJ62:QSL62"/>
    <mergeCell ref="QST62:QSV62"/>
    <mergeCell ref="QTD62:QTF62"/>
    <mergeCell ref="RQP62:RQR62"/>
    <mergeCell ref="RQZ62:RRB62"/>
    <mergeCell ref="RRJ62:RRL62"/>
    <mergeCell ref="RRT62:RRV62"/>
    <mergeCell ref="RSD62:RSF62"/>
    <mergeCell ref="RSN62:RSP62"/>
    <mergeCell ref="ROH62:ROJ62"/>
    <mergeCell ref="ROR62:ROT62"/>
    <mergeCell ref="RPB62:RPD62"/>
    <mergeCell ref="RPL62:RPN62"/>
    <mergeCell ref="RPV62:RPX62"/>
    <mergeCell ref="RQF62:RQH62"/>
    <mergeCell ref="RLZ62:RMB62"/>
    <mergeCell ref="RMJ62:RML62"/>
    <mergeCell ref="RMT62:RMV62"/>
    <mergeCell ref="RND62:RNF62"/>
    <mergeCell ref="RNN62:RNP62"/>
    <mergeCell ref="RNX62:RNZ62"/>
    <mergeCell ref="RJR62:RJT62"/>
    <mergeCell ref="RKB62:RKD62"/>
    <mergeCell ref="RKL62:RKN62"/>
    <mergeCell ref="RKV62:RKX62"/>
    <mergeCell ref="RLF62:RLH62"/>
    <mergeCell ref="RLP62:RLR62"/>
    <mergeCell ref="RHJ62:RHL62"/>
    <mergeCell ref="RHT62:RHV62"/>
    <mergeCell ref="RID62:RIF62"/>
    <mergeCell ref="RIN62:RIP62"/>
    <mergeCell ref="RIX62:RIZ62"/>
    <mergeCell ref="RJH62:RJJ62"/>
    <mergeCell ref="RFB62:RFD62"/>
    <mergeCell ref="RFL62:RFN62"/>
    <mergeCell ref="RFV62:RFX62"/>
    <mergeCell ref="RGF62:RGH62"/>
    <mergeCell ref="RGP62:RGR62"/>
    <mergeCell ref="RGZ62:RHB62"/>
    <mergeCell ref="SEL62:SEN62"/>
    <mergeCell ref="SEV62:SEX62"/>
    <mergeCell ref="SFF62:SFH62"/>
    <mergeCell ref="SFP62:SFR62"/>
    <mergeCell ref="SFZ62:SGB62"/>
    <mergeCell ref="SGJ62:SGL62"/>
    <mergeCell ref="SCD62:SCF62"/>
    <mergeCell ref="SCN62:SCP62"/>
    <mergeCell ref="SCX62:SCZ62"/>
    <mergeCell ref="SDH62:SDJ62"/>
    <mergeCell ref="SDR62:SDT62"/>
    <mergeCell ref="SEB62:SED62"/>
    <mergeCell ref="RZV62:RZX62"/>
    <mergeCell ref="SAF62:SAH62"/>
    <mergeCell ref="SAP62:SAR62"/>
    <mergeCell ref="SAZ62:SBB62"/>
    <mergeCell ref="SBJ62:SBL62"/>
    <mergeCell ref="SBT62:SBV62"/>
    <mergeCell ref="RXN62:RXP62"/>
    <mergeCell ref="RXX62:RXZ62"/>
    <mergeCell ref="RYH62:RYJ62"/>
    <mergeCell ref="RYR62:RYT62"/>
    <mergeCell ref="RZB62:RZD62"/>
    <mergeCell ref="RZL62:RZN62"/>
    <mergeCell ref="RVF62:RVH62"/>
    <mergeCell ref="RVP62:RVR62"/>
    <mergeCell ref="RVZ62:RWB62"/>
    <mergeCell ref="RWJ62:RWL62"/>
    <mergeCell ref="RWT62:RWV62"/>
    <mergeCell ref="RXD62:RXF62"/>
    <mergeCell ref="RSX62:RSZ62"/>
    <mergeCell ref="RTH62:RTJ62"/>
    <mergeCell ref="RTR62:RTT62"/>
    <mergeCell ref="RUB62:RUD62"/>
    <mergeCell ref="RUL62:RUN62"/>
    <mergeCell ref="RUV62:RUX62"/>
    <mergeCell ref="SSH62:SSJ62"/>
    <mergeCell ref="SSR62:SST62"/>
    <mergeCell ref="STB62:STD62"/>
    <mergeCell ref="STL62:STN62"/>
    <mergeCell ref="STV62:STX62"/>
    <mergeCell ref="SUF62:SUH62"/>
    <mergeCell ref="SPZ62:SQB62"/>
    <mergeCell ref="SQJ62:SQL62"/>
    <mergeCell ref="SQT62:SQV62"/>
    <mergeCell ref="SRD62:SRF62"/>
    <mergeCell ref="SRN62:SRP62"/>
    <mergeCell ref="SRX62:SRZ62"/>
    <mergeCell ref="SNR62:SNT62"/>
    <mergeCell ref="SOB62:SOD62"/>
    <mergeCell ref="SOL62:SON62"/>
    <mergeCell ref="SOV62:SOX62"/>
    <mergeCell ref="SPF62:SPH62"/>
    <mergeCell ref="SPP62:SPR62"/>
    <mergeCell ref="SLJ62:SLL62"/>
    <mergeCell ref="SLT62:SLV62"/>
    <mergeCell ref="SMD62:SMF62"/>
    <mergeCell ref="SMN62:SMP62"/>
    <mergeCell ref="SMX62:SMZ62"/>
    <mergeCell ref="SNH62:SNJ62"/>
    <mergeCell ref="SJB62:SJD62"/>
    <mergeCell ref="SJL62:SJN62"/>
    <mergeCell ref="SJV62:SJX62"/>
    <mergeCell ref="SKF62:SKH62"/>
    <mergeCell ref="SKP62:SKR62"/>
    <mergeCell ref="SKZ62:SLB62"/>
    <mergeCell ref="SGT62:SGV62"/>
    <mergeCell ref="SHD62:SHF62"/>
    <mergeCell ref="SHN62:SHP62"/>
    <mergeCell ref="SHX62:SHZ62"/>
    <mergeCell ref="SIH62:SIJ62"/>
    <mergeCell ref="SIR62:SIT62"/>
    <mergeCell ref="TGD62:TGF62"/>
    <mergeCell ref="TGN62:TGP62"/>
    <mergeCell ref="TGX62:TGZ62"/>
    <mergeCell ref="THH62:THJ62"/>
    <mergeCell ref="THR62:THT62"/>
    <mergeCell ref="TIB62:TID62"/>
    <mergeCell ref="TDV62:TDX62"/>
    <mergeCell ref="TEF62:TEH62"/>
    <mergeCell ref="TEP62:TER62"/>
    <mergeCell ref="TEZ62:TFB62"/>
    <mergeCell ref="TFJ62:TFL62"/>
    <mergeCell ref="TFT62:TFV62"/>
    <mergeCell ref="TBN62:TBP62"/>
    <mergeCell ref="TBX62:TBZ62"/>
    <mergeCell ref="TCH62:TCJ62"/>
    <mergeCell ref="TCR62:TCT62"/>
    <mergeCell ref="TDB62:TDD62"/>
    <mergeCell ref="TDL62:TDN62"/>
    <mergeCell ref="SZF62:SZH62"/>
    <mergeCell ref="SZP62:SZR62"/>
    <mergeCell ref="SZZ62:TAB62"/>
    <mergeCell ref="TAJ62:TAL62"/>
    <mergeCell ref="TAT62:TAV62"/>
    <mergeCell ref="TBD62:TBF62"/>
    <mergeCell ref="SWX62:SWZ62"/>
    <mergeCell ref="SXH62:SXJ62"/>
    <mergeCell ref="SXR62:SXT62"/>
    <mergeCell ref="SYB62:SYD62"/>
    <mergeCell ref="SYL62:SYN62"/>
    <mergeCell ref="SYV62:SYX62"/>
    <mergeCell ref="SUP62:SUR62"/>
    <mergeCell ref="SUZ62:SVB62"/>
    <mergeCell ref="SVJ62:SVL62"/>
    <mergeCell ref="SVT62:SVV62"/>
    <mergeCell ref="SWD62:SWF62"/>
    <mergeCell ref="SWN62:SWP62"/>
    <mergeCell ref="TTZ62:TUB62"/>
    <mergeCell ref="TUJ62:TUL62"/>
    <mergeCell ref="TUT62:TUV62"/>
    <mergeCell ref="TVD62:TVF62"/>
    <mergeCell ref="TVN62:TVP62"/>
    <mergeCell ref="TVX62:TVZ62"/>
    <mergeCell ref="TRR62:TRT62"/>
    <mergeCell ref="TSB62:TSD62"/>
    <mergeCell ref="TSL62:TSN62"/>
    <mergeCell ref="TSV62:TSX62"/>
    <mergeCell ref="TTF62:TTH62"/>
    <mergeCell ref="TTP62:TTR62"/>
    <mergeCell ref="TPJ62:TPL62"/>
    <mergeCell ref="TPT62:TPV62"/>
    <mergeCell ref="TQD62:TQF62"/>
    <mergeCell ref="TQN62:TQP62"/>
    <mergeCell ref="TQX62:TQZ62"/>
    <mergeCell ref="TRH62:TRJ62"/>
    <mergeCell ref="TNB62:TND62"/>
    <mergeCell ref="TNL62:TNN62"/>
    <mergeCell ref="TNV62:TNX62"/>
    <mergeCell ref="TOF62:TOH62"/>
    <mergeCell ref="TOP62:TOR62"/>
    <mergeCell ref="TOZ62:TPB62"/>
    <mergeCell ref="TKT62:TKV62"/>
    <mergeCell ref="TLD62:TLF62"/>
    <mergeCell ref="TLN62:TLP62"/>
    <mergeCell ref="TLX62:TLZ62"/>
    <mergeCell ref="TMH62:TMJ62"/>
    <mergeCell ref="TMR62:TMT62"/>
    <mergeCell ref="TIL62:TIN62"/>
    <mergeCell ref="TIV62:TIX62"/>
    <mergeCell ref="TJF62:TJH62"/>
    <mergeCell ref="TJP62:TJR62"/>
    <mergeCell ref="TJZ62:TKB62"/>
    <mergeCell ref="TKJ62:TKL62"/>
    <mergeCell ref="UHV62:UHX62"/>
    <mergeCell ref="UIF62:UIH62"/>
    <mergeCell ref="UIP62:UIR62"/>
    <mergeCell ref="UIZ62:UJB62"/>
    <mergeCell ref="UJJ62:UJL62"/>
    <mergeCell ref="UJT62:UJV62"/>
    <mergeCell ref="UFN62:UFP62"/>
    <mergeCell ref="UFX62:UFZ62"/>
    <mergeCell ref="UGH62:UGJ62"/>
    <mergeCell ref="UGR62:UGT62"/>
    <mergeCell ref="UHB62:UHD62"/>
    <mergeCell ref="UHL62:UHN62"/>
    <mergeCell ref="UDF62:UDH62"/>
    <mergeCell ref="UDP62:UDR62"/>
    <mergeCell ref="UDZ62:UEB62"/>
    <mergeCell ref="UEJ62:UEL62"/>
    <mergeCell ref="UET62:UEV62"/>
    <mergeCell ref="UFD62:UFF62"/>
    <mergeCell ref="UAX62:UAZ62"/>
    <mergeCell ref="UBH62:UBJ62"/>
    <mergeCell ref="UBR62:UBT62"/>
    <mergeCell ref="UCB62:UCD62"/>
    <mergeCell ref="UCL62:UCN62"/>
    <mergeCell ref="UCV62:UCX62"/>
    <mergeCell ref="TYP62:TYR62"/>
    <mergeCell ref="TYZ62:TZB62"/>
    <mergeCell ref="TZJ62:TZL62"/>
    <mergeCell ref="TZT62:TZV62"/>
    <mergeCell ref="UAD62:UAF62"/>
    <mergeCell ref="UAN62:UAP62"/>
    <mergeCell ref="TWH62:TWJ62"/>
    <mergeCell ref="TWR62:TWT62"/>
    <mergeCell ref="TXB62:TXD62"/>
    <mergeCell ref="TXL62:TXN62"/>
    <mergeCell ref="TXV62:TXX62"/>
    <mergeCell ref="TYF62:TYH62"/>
    <mergeCell ref="UVR62:UVT62"/>
    <mergeCell ref="UWB62:UWD62"/>
    <mergeCell ref="UWL62:UWN62"/>
    <mergeCell ref="UWV62:UWX62"/>
    <mergeCell ref="UXF62:UXH62"/>
    <mergeCell ref="UXP62:UXR62"/>
    <mergeCell ref="UTJ62:UTL62"/>
    <mergeCell ref="UTT62:UTV62"/>
    <mergeCell ref="UUD62:UUF62"/>
    <mergeCell ref="UUN62:UUP62"/>
    <mergeCell ref="UUX62:UUZ62"/>
    <mergeCell ref="UVH62:UVJ62"/>
    <mergeCell ref="URB62:URD62"/>
    <mergeCell ref="URL62:URN62"/>
    <mergeCell ref="URV62:URX62"/>
    <mergeCell ref="USF62:USH62"/>
    <mergeCell ref="USP62:USR62"/>
    <mergeCell ref="USZ62:UTB62"/>
    <mergeCell ref="UOT62:UOV62"/>
    <mergeCell ref="UPD62:UPF62"/>
    <mergeCell ref="UPN62:UPP62"/>
    <mergeCell ref="UPX62:UPZ62"/>
    <mergeCell ref="UQH62:UQJ62"/>
    <mergeCell ref="UQR62:UQT62"/>
    <mergeCell ref="UML62:UMN62"/>
    <mergeCell ref="UMV62:UMX62"/>
    <mergeCell ref="UNF62:UNH62"/>
    <mergeCell ref="UNP62:UNR62"/>
    <mergeCell ref="UNZ62:UOB62"/>
    <mergeCell ref="UOJ62:UOL62"/>
    <mergeCell ref="UKD62:UKF62"/>
    <mergeCell ref="UKN62:UKP62"/>
    <mergeCell ref="UKX62:UKZ62"/>
    <mergeCell ref="ULH62:ULJ62"/>
    <mergeCell ref="ULR62:ULT62"/>
    <mergeCell ref="UMB62:UMD62"/>
    <mergeCell ref="VJN62:VJP62"/>
    <mergeCell ref="VJX62:VJZ62"/>
    <mergeCell ref="VKH62:VKJ62"/>
    <mergeCell ref="VKR62:VKT62"/>
    <mergeCell ref="VLB62:VLD62"/>
    <mergeCell ref="VLL62:VLN62"/>
    <mergeCell ref="VHF62:VHH62"/>
    <mergeCell ref="VHP62:VHR62"/>
    <mergeCell ref="VHZ62:VIB62"/>
    <mergeCell ref="VIJ62:VIL62"/>
    <mergeCell ref="VIT62:VIV62"/>
    <mergeCell ref="VJD62:VJF62"/>
    <mergeCell ref="VEX62:VEZ62"/>
    <mergeCell ref="VFH62:VFJ62"/>
    <mergeCell ref="VFR62:VFT62"/>
    <mergeCell ref="VGB62:VGD62"/>
    <mergeCell ref="VGL62:VGN62"/>
    <mergeCell ref="VGV62:VGX62"/>
    <mergeCell ref="VCP62:VCR62"/>
    <mergeCell ref="VCZ62:VDB62"/>
    <mergeCell ref="VDJ62:VDL62"/>
    <mergeCell ref="VDT62:VDV62"/>
    <mergeCell ref="VED62:VEF62"/>
    <mergeCell ref="VEN62:VEP62"/>
    <mergeCell ref="VAH62:VAJ62"/>
    <mergeCell ref="VAR62:VAT62"/>
    <mergeCell ref="VBB62:VBD62"/>
    <mergeCell ref="VBL62:VBN62"/>
    <mergeCell ref="VBV62:VBX62"/>
    <mergeCell ref="VCF62:VCH62"/>
    <mergeCell ref="UXZ62:UYB62"/>
    <mergeCell ref="UYJ62:UYL62"/>
    <mergeCell ref="UYT62:UYV62"/>
    <mergeCell ref="UZD62:UZF62"/>
    <mergeCell ref="UZN62:UZP62"/>
    <mergeCell ref="UZX62:UZZ62"/>
    <mergeCell ref="VXJ62:VXL62"/>
    <mergeCell ref="VXT62:VXV62"/>
    <mergeCell ref="VYD62:VYF62"/>
    <mergeCell ref="VYN62:VYP62"/>
    <mergeCell ref="VYX62:VYZ62"/>
    <mergeCell ref="VZH62:VZJ62"/>
    <mergeCell ref="VVB62:VVD62"/>
    <mergeCell ref="VVL62:VVN62"/>
    <mergeCell ref="VVV62:VVX62"/>
    <mergeCell ref="VWF62:VWH62"/>
    <mergeCell ref="VWP62:VWR62"/>
    <mergeCell ref="VWZ62:VXB62"/>
    <mergeCell ref="VST62:VSV62"/>
    <mergeCell ref="VTD62:VTF62"/>
    <mergeCell ref="VTN62:VTP62"/>
    <mergeCell ref="VTX62:VTZ62"/>
    <mergeCell ref="VUH62:VUJ62"/>
    <mergeCell ref="VUR62:VUT62"/>
    <mergeCell ref="VQL62:VQN62"/>
    <mergeCell ref="VQV62:VQX62"/>
    <mergeCell ref="VRF62:VRH62"/>
    <mergeCell ref="VRP62:VRR62"/>
    <mergeCell ref="VRZ62:VSB62"/>
    <mergeCell ref="VSJ62:VSL62"/>
    <mergeCell ref="VOD62:VOF62"/>
    <mergeCell ref="VON62:VOP62"/>
    <mergeCell ref="VOX62:VOZ62"/>
    <mergeCell ref="VPH62:VPJ62"/>
    <mergeCell ref="VPR62:VPT62"/>
    <mergeCell ref="VQB62:VQD62"/>
    <mergeCell ref="VLV62:VLX62"/>
    <mergeCell ref="VMF62:VMH62"/>
    <mergeCell ref="VMP62:VMR62"/>
    <mergeCell ref="VMZ62:VNB62"/>
    <mergeCell ref="VNJ62:VNL62"/>
    <mergeCell ref="VNT62:VNV62"/>
    <mergeCell ref="WUL62:WUN62"/>
    <mergeCell ref="WUV62:WUX62"/>
    <mergeCell ref="WVF62:WVH62"/>
    <mergeCell ref="WVP62:WVR62"/>
    <mergeCell ref="WVZ62:WWB62"/>
    <mergeCell ref="Q85:R85"/>
    <mergeCell ref="WSD62:WSF62"/>
    <mergeCell ref="WSN62:WSP62"/>
    <mergeCell ref="WSX62:WSZ62"/>
    <mergeCell ref="WTH62:WTJ62"/>
    <mergeCell ref="WTR62:WTT62"/>
    <mergeCell ref="WUB62:WUD62"/>
    <mergeCell ref="WPV62:WPX62"/>
    <mergeCell ref="WQF62:WQH62"/>
    <mergeCell ref="WQP62:WQR62"/>
    <mergeCell ref="WQZ62:WRB62"/>
    <mergeCell ref="WRJ62:WRL62"/>
    <mergeCell ref="WRT62:WRV62"/>
    <mergeCell ref="WNN62:WNP62"/>
    <mergeCell ref="WNX62:WNZ62"/>
    <mergeCell ref="WOH62:WOJ62"/>
    <mergeCell ref="WOR62:WOT62"/>
    <mergeCell ref="WPB62:WPD62"/>
    <mergeCell ref="WPL62:WPN62"/>
    <mergeCell ref="WLF62:WLH62"/>
    <mergeCell ref="WLP62:WLR62"/>
    <mergeCell ref="WLZ62:WMB62"/>
    <mergeCell ref="WMJ62:WML62"/>
    <mergeCell ref="WMT62:WMV62"/>
    <mergeCell ref="WND62:WNF62"/>
    <mergeCell ref="WIX62:WIZ62"/>
    <mergeCell ref="WJH62:WJJ62"/>
    <mergeCell ref="WJR62:WJT62"/>
    <mergeCell ref="WKB62:WKD62"/>
    <mergeCell ref="WKL62:WKN62"/>
    <mergeCell ref="WKV62:WKX62"/>
    <mergeCell ref="WGP62:WGR62"/>
    <mergeCell ref="WGZ62:WHB62"/>
    <mergeCell ref="WHJ62:WHL62"/>
    <mergeCell ref="WHT62:WHV62"/>
    <mergeCell ref="WID62:WIF62"/>
    <mergeCell ref="WIN62:WIP62"/>
    <mergeCell ref="WEH62:WEJ62"/>
    <mergeCell ref="WER62:WET62"/>
    <mergeCell ref="WFB62:WFD62"/>
    <mergeCell ref="WFL62:WFN62"/>
    <mergeCell ref="WFV62:WFX62"/>
    <mergeCell ref="WGF62:WGH62"/>
    <mergeCell ref="WBZ62:WCB62"/>
    <mergeCell ref="WCJ62:WCL62"/>
    <mergeCell ref="WCT62:WCV62"/>
    <mergeCell ref="WDD62:WDF62"/>
    <mergeCell ref="WDN62:WDP62"/>
    <mergeCell ref="WDX62:WDZ62"/>
    <mergeCell ref="VZR62:VZT62"/>
    <mergeCell ref="WAB62:WAD62"/>
    <mergeCell ref="WAL62:WAN62"/>
    <mergeCell ref="WAV62:WAX62"/>
    <mergeCell ref="WBF62:WBH62"/>
    <mergeCell ref="WBP62:WBR62"/>
    <mergeCell ref="EF85:EH85"/>
    <mergeCell ref="EP85:ER85"/>
    <mergeCell ref="EZ85:FB85"/>
    <mergeCell ref="FJ85:FL85"/>
    <mergeCell ref="CR85:CT85"/>
    <mergeCell ref="DB85:DD85"/>
    <mergeCell ref="DL85:DN85"/>
    <mergeCell ref="DV85:DX85"/>
    <mergeCell ref="BD85:BF85"/>
    <mergeCell ref="BN85:BP85"/>
    <mergeCell ref="AX85:AZ85"/>
    <mergeCell ref="T85:V85"/>
    <mergeCell ref="AD85:AF85"/>
    <mergeCell ref="AN85:AP85"/>
    <mergeCell ref="SB85:SD85"/>
    <mergeCell ref="SL85:SN85"/>
    <mergeCell ref="SV85:SX85"/>
    <mergeCell ref="TF85:TH85"/>
    <mergeCell ref="TP85:TR85"/>
    <mergeCell ref="TZ85:UB85"/>
    <mergeCell ref="PT85:PV85"/>
    <mergeCell ref="QD85:QF85"/>
    <mergeCell ref="QN85:QP85"/>
    <mergeCell ref="QX85:QZ85"/>
    <mergeCell ref="RH85:RJ85"/>
    <mergeCell ref="RR85:RT85"/>
    <mergeCell ref="NL85:NN85"/>
    <mergeCell ref="NV85:NX85"/>
    <mergeCell ref="OF85:OH85"/>
    <mergeCell ref="OP85:OR85"/>
    <mergeCell ref="OZ85:PB85"/>
    <mergeCell ref="PJ85:PL85"/>
    <mergeCell ref="LD85:LF85"/>
    <mergeCell ref="LN85:LP85"/>
    <mergeCell ref="LX85:LZ85"/>
    <mergeCell ref="MH85:MJ85"/>
    <mergeCell ref="MR85:MT85"/>
    <mergeCell ref="NB85:ND85"/>
    <mergeCell ref="IV85:IX85"/>
    <mergeCell ref="JF85:JH85"/>
    <mergeCell ref="JP85:JR85"/>
    <mergeCell ref="JZ85:KB85"/>
    <mergeCell ref="KJ85:KL85"/>
    <mergeCell ref="KT85:KV85"/>
    <mergeCell ref="GN85:GP85"/>
    <mergeCell ref="GX85:GZ85"/>
    <mergeCell ref="HH85:HJ85"/>
    <mergeCell ref="HR85:HT85"/>
    <mergeCell ref="IB85:ID85"/>
    <mergeCell ref="IL85:IN85"/>
    <mergeCell ref="AFX85:AFZ85"/>
    <mergeCell ref="AGH85:AGJ85"/>
    <mergeCell ref="AGR85:AGT85"/>
    <mergeCell ref="AHB85:AHD85"/>
    <mergeCell ref="AHL85:AHN85"/>
    <mergeCell ref="AHV85:AHX85"/>
    <mergeCell ref="ADP85:ADR85"/>
    <mergeCell ref="ADZ85:AEB85"/>
    <mergeCell ref="AEJ85:AEL85"/>
    <mergeCell ref="AET85:AEV85"/>
    <mergeCell ref="AFD85:AFF85"/>
    <mergeCell ref="AFN85:AFP85"/>
    <mergeCell ref="ABH85:ABJ85"/>
    <mergeCell ref="ABR85:ABT85"/>
    <mergeCell ref="ACB85:ACD85"/>
    <mergeCell ref="ACL85:ACN85"/>
    <mergeCell ref="ACV85:ACX85"/>
    <mergeCell ref="ADF85:ADH85"/>
    <mergeCell ref="YZ85:ZB85"/>
    <mergeCell ref="ZJ85:ZL85"/>
    <mergeCell ref="ZT85:ZV85"/>
    <mergeCell ref="AAD85:AAF85"/>
    <mergeCell ref="AAN85:AAP85"/>
    <mergeCell ref="AAX85:AAZ85"/>
    <mergeCell ref="WR85:WT85"/>
    <mergeCell ref="XB85:XD85"/>
    <mergeCell ref="XL85:XN85"/>
    <mergeCell ref="XV85:XX85"/>
    <mergeCell ref="YF85:YH85"/>
    <mergeCell ref="YP85:YR85"/>
    <mergeCell ref="UJ85:UL85"/>
    <mergeCell ref="UT85:UV85"/>
    <mergeCell ref="VD85:VF85"/>
    <mergeCell ref="VN85:VP85"/>
    <mergeCell ref="VX85:VZ85"/>
    <mergeCell ref="WH85:WJ85"/>
    <mergeCell ref="ATT85:ATV85"/>
    <mergeCell ref="AUD85:AUF85"/>
    <mergeCell ref="AUN85:AUP85"/>
    <mergeCell ref="AUX85:AUZ85"/>
    <mergeCell ref="AVH85:AVJ85"/>
    <mergeCell ref="AVR85:AVT85"/>
    <mergeCell ref="ARL85:ARN85"/>
    <mergeCell ref="ARV85:ARX85"/>
    <mergeCell ref="ASF85:ASH85"/>
    <mergeCell ref="ASP85:ASR85"/>
    <mergeCell ref="ASZ85:ATB85"/>
    <mergeCell ref="ATJ85:ATL85"/>
    <mergeCell ref="APD85:APF85"/>
    <mergeCell ref="APN85:APP85"/>
    <mergeCell ref="APX85:APZ85"/>
    <mergeCell ref="AQH85:AQJ85"/>
    <mergeCell ref="AQR85:AQT85"/>
    <mergeCell ref="ARB85:ARD85"/>
    <mergeCell ref="AMV85:AMX85"/>
    <mergeCell ref="ANF85:ANH85"/>
    <mergeCell ref="ANP85:ANR85"/>
    <mergeCell ref="ANZ85:AOB85"/>
    <mergeCell ref="AOJ85:AOL85"/>
    <mergeCell ref="AOT85:AOV85"/>
    <mergeCell ref="AKN85:AKP85"/>
    <mergeCell ref="AKX85:AKZ85"/>
    <mergeCell ref="ALH85:ALJ85"/>
    <mergeCell ref="ALR85:ALT85"/>
    <mergeCell ref="AMB85:AMD85"/>
    <mergeCell ref="AML85:AMN85"/>
    <mergeCell ref="AIF85:AIH85"/>
    <mergeCell ref="AIP85:AIR85"/>
    <mergeCell ref="AIZ85:AJB85"/>
    <mergeCell ref="AJJ85:AJL85"/>
    <mergeCell ref="AJT85:AJV85"/>
    <mergeCell ref="AKD85:AKF85"/>
    <mergeCell ref="BHP85:BHR85"/>
    <mergeCell ref="BHZ85:BIB85"/>
    <mergeCell ref="BIJ85:BIL85"/>
    <mergeCell ref="BIT85:BIV85"/>
    <mergeCell ref="BJD85:BJF85"/>
    <mergeCell ref="BJN85:BJP85"/>
    <mergeCell ref="BFH85:BFJ85"/>
    <mergeCell ref="BFR85:BFT85"/>
    <mergeCell ref="BGB85:BGD85"/>
    <mergeCell ref="BGL85:BGN85"/>
    <mergeCell ref="BGV85:BGX85"/>
    <mergeCell ref="BHF85:BHH85"/>
    <mergeCell ref="BCZ85:BDB85"/>
    <mergeCell ref="BDJ85:BDL85"/>
    <mergeCell ref="BDT85:BDV85"/>
    <mergeCell ref="BED85:BEF85"/>
    <mergeCell ref="BEN85:BEP85"/>
    <mergeCell ref="BEX85:BEZ85"/>
    <mergeCell ref="BAR85:BAT85"/>
    <mergeCell ref="BBB85:BBD85"/>
    <mergeCell ref="BBL85:BBN85"/>
    <mergeCell ref="BBV85:BBX85"/>
    <mergeCell ref="BCF85:BCH85"/>
    <mergeCell ref="BCP85:BCR85"/>
    <mergeCell ref="AYJ85:AYL85"/>
    <mergeCell ref="AYT85:AYV85"/>
    <mergeCell ref="AZD85:AZF85"/>
    <mergeCell ref="AZN85:AZP85"/>
    <mergeCell ref="AZX85:AZZ85"/>
    <mergeCell ref="BAH85:BAJ85"/>
    <mergeCell ref="AWB85:AWD85"/>
    <mergeCell ref="AWL85:AWN85"/>
    <mergeCell ref="AWV85:AWX85"/>
    <mergeCell ref="AXF85:AXH85"/>
    <mergeCell ref="AXP85:AXR85"/>
    <mergeCell ref="AXZ85:AYB85"/>
    <mergeCell ref="BVL85:BVN85"/>
    <mergeCell ref="BVV85:BVX85"/>
    <mergeCell ref="BWF85:BWH85"/>
    <mergeCell ref="BWP85:BWR85"/>
    <mergeCell ref="BWZ85:BXB85"/>
    <mergeCell ref="BXJ85:BXL85"/>
    <mergeCell ref="BTD85:BTF85"/>
    <mergeCell ref="BTN85:BTP85"/>
    <mergeCell ref="BTX85:BTZ85"/>
    <mergeCell ref="BUH85:BUJ85"/>
    <mergeCell ref="BUR85:BUT85"/>
    <mergeCell ref="BVB85:BVD85"/>
    <mergeCell ref="BQV85:BQX85"/>
    <mergeCell ref="BRF85:BRH85"/>
    <mergeCell ref="BRP85:BRR85"/>
    <mergeCell ref="BRZ85:BSB85"/>
    <mergeCell ref="BSJ85:BSL85"/>
    <mergeCell ref="BST85:BSV85"/>
    <mergeCell ref="BON85:BOP85"/>
    <mergeCell ref="BOX85:BOZ85"/>
    <mergeCell ref="BPH85:BPJ85"/>
    <mergeCell ref="BPR85:BPT85"/>
    <mergeCell ref="BQB85:BQD85"/>
    <mergeCell ref="BQL85:BQN85"/>
    <mergeCell ref="BMF85:BMH85"/>
    <mergeCell ref="BMP85:BMR85"/>
    <mergeCell ref="BMZ85:BNB85"/>
    <mergeCell ref="BNJ85:BNL85"/>
    <mergeCell ref="BNT85:BNV85"/>
    <mergeCell ref="BOD85:BOF85"/>
    <mergeCell ref="BJX85:BJZ85"/>
    <mergeCell ref="BKH85:BKJ85"/>
    <mergeCell ref="BKR85:BKT85"/>
    <mergeCell ref="BLB85:BLD85"/>
    <mergeCell ref="BLL85:BLN85"/>
    <mergeCell ref="BLV85:BLX85"/>
    <mergeCell ref="CJH85:CJJ85"/>
    <mergeCell ref="CJR85:CJT85"/>
    <mergeCell ref="CKB85:CKD85"/>
    <mergeCell ref="CKL85:CKN85"/>
    <mergeCell ref="CKV85:CKX85"/>
    <mergeCell ref="CLF85:CLH85"/>
    <mergeCell ref="CGZ85:CHB85"/>
    <mergeCell ref="CHJ85:CHL85"/>
    <mergeCell ref="CHT85:CHV85"/>
    <mergeCell ref="CID85:CIF85"/>
    <mergeCell ref="CIN85:CIP85"/>
    <mergeCell ref="CIX85:CIZ85"/>
    <mergeCell ref="CER85:CET85"/>
    <mergeCell ref="CFB85:CFD85"/>
    <mergeCell ref="CFL85:CFN85"/>
    <mergeCell ref="CFV85:CFX85"/>
    <mergeCell ref="CGF85:CGH85"/>
    <mergeCell ref="CGP85:CGR85"/>
    <mergeCell ref="CCJ85:CCL85"/>
    <mergeCell ref="CCT85:CCV85"/>
    <mergeCell ref="CDD85:CDF85"/>
    <mergeCell ref="CDN85:CDP85"/>
    <mergeCell ref="CDX85:CDZ85"/>
    <mergeCell ref="CEH85:CEJ85"/>
    <mergeCell ref="CAB85:CAD85"/>
    <mergeCell ref="CAL85:CAN85"/>
    <mergeCell ref="CAV85:CAX85"/>
    <mergeCell ref="CBF85:CBH85"/>
    <mergeCell ref="CBP85:CBR85"/>
    <mergeCell ref="CBZ85:CCB85"/>
    <mergeCell ref="BXT85:BXV85"/>
    <mergeCell ref="BYD85:BYF85"/>
    <mergeCell ref="BYN85:BYP85"/>
    <mergeCell ref="BYX85:BYZ85"/>
    <mergeCell ref="BZH85:BZJ85"/>
    <mergeCell ref="BZR85:BZT85"/>
    <mergeCell ref="CXD85:CXF85"/>
    <mergeCell ref="CXN85:CXP85"/>
    <mergeCell ref="CXX85:CXZ85"/>
    <mergeCell ref="CYH85:CYJ85"/>
    <mergeCell ref="CYR85:CYT85"/>
    <mergeCell ref="CZB85:CZD85"/>
    <mergeCell ref="CUV85:CUX85"/>
    <mergeCell ref="CVF85:CVH85"/>
    <mergeCell ref="CVP85:CVR85"/>
    <mergeCell ref="CVZ85:CWB85"/>
    <mergeCell ref="CWJ85:CWL85"/>
    <mergeCell ref="CWT85:CWV85"/>
    <mergeCell ref="CSN85:CSP85"/>
    <mergeCell ref="CSX85:CSZ85"/>
    <mergeCell ref="CTH85:CTJ85"/>
    <mergeCell ref="CTR85:CTT85"/>
    <mergeCell ref="CUB85:CUD85"/>
    <mergeCell ref="CUL85:CUN85"/>
    <mergeCell ref="CQF85:CQH85"/>
    <mergeCell ref="CQP85:CQR85"/>
    <mergeCell ref="CQZ85:CRB85"/>
    <mergeCell ref="CRJ85:CRL85"/>
    <mergeCell ref="CRT85:CRV85"/>
    <mergeCell ref="CSD85:CSF85"/>
    <mergeCell ref="CNX85:CNZ85"/>
    <mergeCell ref="COH85:COJ85"/>
    <mergeCell ref="COR85:COT85"/>
    <mergeCell ref="CPB85:CPD85"/>
    <mergeCell ref="CPL85:CPN85"/>
    <mergeCell ref="CPV85:CPX85"/>
    <mergeCell ref="CLP85:CLR85"/>
    <mergeCell ref="CLZ85:CMB85"/>
    <mergeCell ref="CMJ85:CML85"/>
    <mergeCell ref="CMT85:CMV85"/>
    <mergeCell ref="CND85:CNF85"/>
    <mergeCell ref="CNN85:CNP85"/>
    <mergeCell ref="DKZ85:DLB85"/>
    <mergeCell ref="DLJ85:DLL85"/>
    <mergeCell ref="DLT85:DLV85"/>
    <mergeCell ref="DMD85:DMF85"/>
    <mergeCell ref="DMN85:DMP85"/>
    <mergeCell ref="DMX85:DMZ85"/>
    <mergeCell ref="DIR85:DIT85"/>
    <mergeCell ref="DJB85:DJD85"/>
    <mergeCell ref="DJL85:DJN85"/>
    <mergeCell ref="DJV85:DJX85"/>
    <mergeCell ref="DKF85:DKH85"/>
    <mergeCell ref="DKP85:DKR85"/>
    <mergeCell ref="DGJ85:DGL85"/>
    <mergeCell ref="DGT85:DGV85"/>
    <mergeCell ref="DHD85:DHF85"/>
    <mergeCell ref="DHN85:DHP85"/>
    <mergeCell ref="DHX85:DHZ85"/>
    <mergeCell ref="DIH85:DIJ85"/>
    <mergeCell ref="DEB85:DED85"/>
    <mergeCell ref="DEL85:DEN85"/>
    <mergeCell ref="DEV85:DEX85"/>
    <mergeCell ref="DFF85:DFH85"/>
    <mergeCell ref="DFP85:DFR85"/>
    <mergeCell ref="DFZ85:DGB85"/>
    <mergeCell ref="DBT85:DBV85"/>
    <mergeCell ref="DCD85:DCF85"/>
    <mergeCell ref="DCN85:DCP85"/>
    <mergeCell ref="DCX85:DCZ85"/>
    <mergeCell ref="DDH85:DDJ85"/>
    <mergeCell ref="DDR85:DDT85"/>
    <mergeCell ref="CZL85:CZN85"/>
    <mergeCell ref="CZV85:CZX85"/>
    <mergeCell ref="DAF85:DAH85"/>
    <mergeCell ref="DAP85:DAR85"/>
    <mergeCell ref="DAZ85:DBB85"/>
    <mergeCell ref="DBJ85:DBL85"/>
    <mergeCell ref="DYV85:DYX85"/>
    <mergeCell ref="DZF85:DZH85"/>
    <mergeCell ref="DZP85:DZR85"/>
    <mergeCell ref="DZZ85:EAB85"/>
    <mergeCell ref="EAJ85:EAL85"/>
    <mergeCell ref="EAT85:EAV85"/>
    <mergeCell ref="DWN85:DWP85"/>
    <mergeCell ref="DWX85:DWZ85"/>
    <mergeCell ref="DXH85:DXJ85"/>
    <mergeCell ref="DXR85:DXT85"/>
    <mergeCell ref="DYB85:DYD85"/>
    <mergeCell ref="DYL85:DYN85"/>
    <mergeCell ref="DUF85:DUH85"/>
    <mergeCell ref="DUP85:DUR85"/>
    <mergeCell ref="DUZ85:DVB85"/>
    <mergeCell ref="DVJ85:DVL85"/>
    <mergeCell ref="DVT85:DVV85"/>
    <mergeCell ref="DWD85:DWF85"/>
    <mergeCell ref="DRX85:DRZ85"/>
    <mergeCell ref="DSH85:DSJ85"/>
    <mergeCell ref="DSR85:DST85"/>
    <mergeCell ref="DTB85:DTD85"/>
    <mergeCell ref="DTL85:DTN85"/>
    <mergeCell ref="DTV85:DTX85"/>
    <mergeCell ref="DPP85:DPR85"/>
    <mergeCell ref="DPZ85:DQB85"/>
    <mergeCell ref="DQJ85:DQL85"/>
    <mergeCell ref="DQT85:DQV85"/>
    <mergeCell ref="DRD85:DRF85"/>
    <mergeCell ref="DRN85:DRP85"/>
    <mergeCell ref="DNH85:DNJ85"/>
    <mergeCell ref="DNR85:DNT85"/>
    <mergeCell ref="DOB85:DOD85"/>
    <mergeCell ref="DOL85:DON85"/>
    <mergeCell ref="DOV85:DOX85"/>
    <mergeCell ref="DPF85:DPH85"/>
    <mergeCell ref="EMR85:EMT85"/>
    <mergeCell ref="ENB85:END85"/>
    <mergeCell ref="ENL85:ENN85"/>
    <mergeCell ref="ENV85:ENX85"/>
    <mergeCell ref="EOF85:EOH85"/>
    <mergeCell ref="EOP85:EOR85"/>
    <mergeCell ref="EKJ85:EKL85"/>
    <mergeCell ref="EKT85:EKV85"/>
    <mergeCell ref="ELD85:ELF85"/>
    <mergeCell ref="ELN85:ELP85"/>
    <mergeCell ref="ELX85:ELZ85"/>
    <mergeCell ref="EMH85:EMJ85"/>
    <mergeCell ref="EIB85:EID85"/>
    <mergeCell ref="EIL85:EIN85"/>
    <mergeCell ref="EIV85:EIX85"/>
    <mergeCell ref="EJF85:EJH85"/>
    <mergeCell ref="EJP85:EJR85"/>
    <mergeCell ref="EJZ85:EKB85"/>
    <mergeCell ref="EFT85:EFV85"/>
    <mergeCell ref="EGD85:EGF85"/>
    <mergeCell ref="EGN85:EGP85"/>
    <mergeCell ref="EGX85:EGZ85"/>
    <mergeCell ref="EHH85:EHJ85"/>
    <mergeCell ref="EHR85:EHT85"/>
    <mergeCell ref="EDL85:EDN85"/>
    <mergeCell ref="EDV85:EDX85"/>
    <mergeCell ref="EEF85:EEH85"/>
    <mergeCell ref="EEP85:EER85"/>
    <mergeCell ref="EEZ85:EFB85"/>
    <mergeCell ref="EFJ85:EFL85"/>
    <mergeCell ref="EBD85:EBF85"/>
    <mergeCell ref="EBN85:EBP85"/>
    <mergeCell ref="EBX85:EBZ85"/>
    <mergeCell ref="ECH85:ECJ85"/>
    <mergeCell ref="ECR85:ECT85"/>
    <mergeCell ref="EDB85:EDD85"/>
    <mergeCell ref="FAN85:FAP85"/>
    <mergeCell ref="FAX85:FAZ85"/>
    <mergeCell ref="FBH85:FBJ85"/>
    <mergeCell ref="FBR85:FBT85"/>
    <mergeCell ref="FCB85:FCD85"/>
    <mergeCell ref="FCL85:FCN85"/>
    <mergeCell ref="EYF85:EYH85"/>
    <mergeCell ref="EYP85:EYR85"/>
    <mergeCell ref="EYZ85:EZB85"/>
    <mergeCell ref="EZJ85:EZL85"/>
    <mergeCell ref="EZT85:EZV85"/>
    <mergeCell ref="FAD85:FAF85"/>
    <mergeCell ref="EVX85:EVZ85"/>
    <mergeCell ref="EWH85:EWJ85"/>
    <mergeCell ref="EWR85:EWT85"/>
    <mergeCell ref="EXB85:EXD85"/>
    <mergeCell ref="EXL85:EXN85"/>
    <mergeCell ref="EXV85:EXX85"/>
    <mergeCell ref="ETP85:ETR85"/>
    <mergeCell ref="ETZ85:EUB85"/>
    <mergeCell ref="EUJ85:EUL85"/>
    <mergeCell ref="EUT85:EUV85"/>
    <mergeCell ref="EVD85:EVF85"/>
    <mergeCell ref="EVN85:EVP85"/>
    <mergeCell ref="ERH85:ERJ85"/>
    <mergeCell ref="ERR85:ERT85"/>
    <mergeCell ref="ESB85:ESD85"/>
    <mergeCell ref="ESL85:ESN85"/>
    <mergeCell ref="ESV85:ESX85"/>
    <mergeCell ref="ETF85:ETH85"/>
    <mergeCell ref="EOZ85:EPB85"/>
    <mergeCell ref="EPJ85:EPL85"/>
    <mergeCell ref="EPT85:EPV85"/>
    <mergeCell ref="EQD85:EQF85"/>
    <mergeCell ref="EQN85:EQP85"/>
    <mergeCell ref="EQX85:EQZ85"/>
    <mergeCell ref="FOJ85:FOL85"/>
    <mergeCell ref="FOT85:FOV85"/>
    <mergeCell ref="FPD85:FPF85"/>
    <mergeCell ref="FPN85:FPP85"/>
    <mergeCell ref="FPX85:FPZ85"/>
    <mergeCell ref="FQH85:FQJ85"/>
    <mergeCell ref="FMB85:FMD85"/>
    <mergeCell ref="FML85:FMN85"/>
    <mergeCell ref="FMV85:FMX85"/>
    <mergeCell ref="FNF85:FNH85"/>
    <mergeCell ref="FNP85:FNR85"/>
    <mergeCell ref="FNZ85:FOB85"/>
    <mergeCell ref="FJT85:FJV85"/>
    <mergeCell ref="FKD85:FKF85"/>
    <mergeCell ref="FKN85:FKP85"/>
    <mergeCell ref="FKX85:FKZ85"/>
    <mergeCell ref="FLH85:FLJ85"/>
    <mergeCell ref="FLR85:FLT85"/>
    <mergeCell ref="FHL85:FHN85"/>
    <mergeCell ref="FHV85:FHX85"/>
    <mergeCell ref="FIF85:FIH85"/>
    <mergeCell ref="FIP85:FIR85"/>
    <mergeCell ref="FIZ85:FJB85"/>
    <mergeCell ref="FJJ85:FJL85"/>
    <mergeCell ref="FFD85:FFF85"/>
    <mergeCell ref="FFN85:FFP85"/>
    <mergeCell ref="FFX85:FFZ85"/>
    <mergeCell ref="FGH85:FGJ85"/>
    <mergeCell ref="FGR85:FGT85"/>
    <mergeCell ref="FHB85:FHD85"/>
    <mergeCell ref="FCV85:FCX85"/>
    <mergeCell ref="FDF85:FDH85"/>
    <mergeCell ref="FDP85:FDR85"/>
    <mergeCell ref="FDZ85:FEB85"/>
    <mergeCell ref="FEJ85:FEL85"/>
    <mergeCell ref="FET85:FEV85"/>
    <mergeCell ref="GCF85:GCH85"/>
    <mergeCell ref="GCP85:GCR85"/>
    <mergeCell ref="GCZ85:GDB85"/>
    <mergeCell ref="GDJ85:GDL85"/>
    <mergeCell ref="GDT85:GDV85"/>
    <mergeCell ref="GED85:GEF85"/>
    <mergeCell ref="FZX85:FZZ85"/>
    <mergeCell ref="GAH85:GAJ85"/>
    <mergeCell ref="GAR85:GAT85"/>
    <mergeCell ref="GBB85:GBD85"/>
    <mergeCell ref="GBL85:GBN85"/>
    <mergeCell ref="GBV85:GBX85"/>
    <mergeCell ref="FXP85:FXR85"/>
    <mergeCell ref="FXZ85:FYB85"/>
    <mergeCell ref="FYJ85:FYL85"/>
    <mergeCell ref="FYT85:FYV85"/>
    <mergeCell ref="FZD85:FZF85"/>
    <mergeCell ref="FZN85:FZP85"/>
    <mergeCell ref="FVH85:FVJ85"/>
    <mergeCell ref="FVR85:FVT85"/>
    <mergeCell ref="FWB85:FWD85"/>
    <mergeCell ref="FWL85:FWN85"/>
    <mergeCell ref="FWV85:FWX85"/>
    <mergeCell ref="FXF85:FXH85"/>
    <mergeCell ref="FSZ85:FTB85"/>
    <mergeCell ref="FTJ85:FTL85"/>
    <mergeCell ref="FTT85:FTV85"/>
    <mergeCell ref="FUD85:FUF85"/>
    <mergeCell ref="FUN85:FUP85"/>
    <mergeCell ref="FUX85:FUZ85"/>
    <mergeCell ref="FQR85:FQT85"/>
    <mergeCell ref="FRB85:FRD85"/>
    <mergeCell ref="FRL85:FRN85"/>
    <mergeCell ref="FRV85:FRX85"/>
    <mergeCell ref="FSF85:FSH85"/>
    <mergeCell ref="FSP85:FSR85"/>
    <mergeCell ref="GQB85:GQD85"/>
    <mergeCell ref="GQL85:GQN85"/>
    <mergeCell ref="GQV85:GQX85"/>
    <mergeCell ref="GRF85:GRH85"/>
    <mergeCell ref="GRP85:GRR85"/>
    <mergeCell ref="GRZ85:GSB85"/>
    <mergeCell ref="GNT85:GNV85"/>
    <mergeCell ref="GOD85:GOF85"/>
    <mergeCell ref="GON85:GOP85"/>
    <mergeCell ref="GOX85:GOZ85"/>
    <mergeCell ref="GPH85:GPJ85"/>
    <mergeCell ref="GPR85:GPT85"/>
    <mergeCell ref="GLL85:GLN85"/>
    <mergeCell ref="GLV85:GLX85"/>
    <mergeCell ref="GMF85:GMH85"/>
    <mergeCell ref="GMP85:GMR85"/>
    <mergeCell ref="GMZ85:GNB85"/>
    <mergeCell ref="GNJ85:GNL85"/>
    <mergeCell ref="GJD85:GJF85"/>
    <mergeCell ref="GJN85:GJP85"/>
    <mergeCell ref="GJX85:GJZ85"/>
    <mergeCell ref="GKH85:GKJ85"/>
    <mergeCell ref="GKR85:GKT85"/>
    <mergeCell ref="GLB85:GLD85"/>
    <mergeCell ref="GGV85:GGX85"/>
    <mergeCell ref="GHF85:GHH85"/>
    <mergeCell ref="GHP85:GHR85"/>
    <mergeCell ref="GHZ85:GIB85"/>
    <mergeCell ref="GIJ85:GIL85"/>
    <mergeCell ref="GIT85:GIV85"/>
    <mergeCell ref="GEN85:GEP85"/>
    <mergeCell ref="GEX85:GEZ85"/>
    <mergeCell ref="GFH85:GFJ85"/>
    <mergeCell ref="GFR85:GFT85"/>
    <mergeCell ref="GGB85:GGD85"/>
    <mergeCell ref="GGL85:GGN85"/>
    <mergeCell ref="HDX85:HDZ85"/>
    <mergeCell ref="HEH85:HEJ85"/>
    <mergeCell ref="HER85:HET85"/>
    <mergeCell ref="HFB85:HFD85"/>
    <mergeCell ref="HFL85:HFN85"/>
    <mergeCell ref="HFV85:HFX85"/>
    <mergeCell ref="HBP85:HBR85"/>
    <mergeCell ref="HBZ85:HCB85"/>
    <mergeCell ref="HCJ85:HCL85"/>
    <mergeCell ref="HCT85:HCV85"/>
    <mergeCell ref="HDD85:HDF85"/>
    <mergeCell ref="HDN85:HDP85"/>
    <mergeCell ref="GZH85:GZJ85"/>
    <mergeCell ref="GZR85:GZT85"/>
    <mergeCell ref="HAB85:HAD85"/>
    <mergeCell ref="HAL85:HAN85"/>
    <mergeCell ref="HAV85:HAX85"/>
    <mergeCell ref="HBF85:HBH85"/>
    <mergeCell ref="GWZ85:GXB85"/>
    <mergeCell ref="GXJ85:GXL85"/>
    <mergeCell ref="GXT85:GXV85"/>
    <mergeCell ref="GYD85:GYF85"/>
    <mergeCell ref="GYN85:GYP85"/>
    <mergeCell ref="GYX85:GYZ85"/>
    <mergeCell ref="GUR85:GUT85"/>
    <mergeCell ref="GVB85:GVD85"/>
    <mergeCell ref="GVL85:GVN85"/>
    <mergeCell ref="GVV85:GVX85"/>
    <mergeCell ref="GWF85:GWH85"/>
    <mergeCell ref="GWP85:GWR85"/>
    <mergeCell ref="GSJ85:GSL85"/>
    <mergeCell ref="GST85:GSV85"/>
    <mergeCell ref="GTD85:GTF85"/>
    <mergeCell ref="GTN85:GTP85"/>
    <mergeCell ref="GTX85:GTZ85"/>
    <mergeCell ref="GUH85:GUJ85"/>
    <mergeCell ref="HRT85:HRV85"/>
    <mergeCell ref="HSD85:HSF85"/>
    <mergeCell ref="HSN85:HSP85"/>
    <mergeCell ref="HSX85:HSZ85"/>
    <mergeCell ref="HTH85:HTJ85"/>
    <mergeCell ref="HTR85:HTT85"/>
    <mergeCell ref="HPL85:HPN85"/>
    <mergeCell ref="HPV85:HPX85"/>
    <mergeCell ref="HQF85:HQH85"/>
    <mergeCell ref="HQP85:HQR85"/>
    <mergeCell ref="HQZ85:HRB85"/>
    <mergeCell ref="HRJ85:HRL85"/>
    <mergeCell ref="HND85:HNF85"/>
    <mergeCell ref="HNN85:HNP85"/>
    <mergeCell ref="HNX85:HNZ85"/>
    <mergeCell ref="HOH85:HOJ85"/>
    <mergeCell ref="HOR85:HOT85"/>
    <mergeCell ref="HPB85:HPD85"/>
    <mergeCell ref="HKV85:HKX85"/>
    <mergeCell ref="HLF85:HLH85"/>
    <mergeCell ref="HLP85:HLR85"/>
    <mergeCell ref="HLZ85:HMB85"/>
    <mergeCell ref="HMJ85:HML85"/>
    <mergeCell ref="HMT85:HMV85"/>
    <mergeCell ref="HIN85:HIP85"/>
    <mergeCell ref="HIX85:HIZ85"/>
    <mergeCell ref="HJH85:HJJ85"/>
    <mergeCell ref="HJR85:HJT85"/>
    <mergeCell ref="HKB85:HKD85"/>
    <mergeCell ref="HKL85:HKN85"/>
    <mergeCell ref="HGF85:HGH85"/>
    <mergeCell ref="HGP85:HGR85"/>
    <mergeCell ref="HGZ85:HHB85"/>
    <mergeCell ref="HHJ85:HHL85"/>
    <mergeCell ref="HHT85:HHV85"/>
    <mergeCell ref="HID85:HIF85"/>
    <mergeCell ref="IFP85:IFR85"/>
    <mergeCell ref="IFZ85:IGB85"/>
    <mergeCell ref="IGJ85:IGL85"/>
    <mergeCell ref="IGT85:IGV85"/>
    <mergeCell ref="IHD85:IHF85"/>
    <mergeCell ref="IHN85:IHP85"/>
    <mergeCell ref="IDH85:IDJ85"/>
    <mergeCell ref="IDR85:IDT85"/>
    <mergeCell ref="IEB85:IED85"/>
    <mergeCell ref="IEL85:IEN85"/>
    <mergeCell ref="IEV85:IEX85"/>
    <mergeCell ref="IFF85:IFH85"/>
    <mergeCell ref="IAZ85:IBB85"/>
    <mergeCell ref="IBJ85:IBL85"/>
    <mergeCell ref="IBT85:IBV85"/>
    <mergeCell ref="ICD85:ICF85"/>
    <mergeCell ref="ICN85:ICP85"/>
    <mergeCell ref="ICX85:ICZ85"/>
    <mergeCell ref="HYR85:HYT85"/>
    <mergeCell ref="HZB85:HZD85"/>
    <mergeCell ref="HZL85:HZN85"/>
    <mergeCell ref="HZV85:HZX85"/>
    <mergeCell ref="IAF85:IAH85"/>
    <mergeCell ref="IAP85:IAR85"/>
    <mergeCell ref="HWJ85:HWL85"/>
    <mergeCell ref="HWT85:HWV85"/>
    <mergeCell ref="HXD85:HXF85"/>
    <mergeCell ref="HXN85:HXP85"/>
    <mergeCell ref="HXX85:HXZ85"/>
    <mergeCell ref="HYH85:HYJ85"/>
    <mergeCell ref="HUB85:HUD85"/>
    <mergeCell ref="HUL85:HUN85"/>
    <mergeCell ref="HUV85:HUX85"/>
    <mergeCell ref="HVF85:HVH85"/>
    <mergeCell ref="HVP85:HVR85"/>
    <mergeCell ref="HVZ85:HWB85"/>
    <mergeCell ref="ITL85:ITN85"/>
    <mergeCell ref="ITV85:ITX85"/>
    <mergeCell ref="IUF85:IUH85"/>
    <mergeCell ref="IUP85:IUR85"/>
    <mergeCell ref="IUZ85:IVB85"/>
    <mergeCell ref="IVJ85:IVL85"/>
    <mergeCell ref="IRD85:IRF85"/>
    <mergeCell ref="IRN85:IRP85"/>
    <mergeCell ref="IRX85:IRZ85"/>
    <mergeCell ref="ISH85:ISJ85"/>
    <mergeCell ref="ISR85:IST85"/>
    <mergeCell ref="ITB85:ITD85"/>
    <mergeCell ref="IOV85:IOX85"/>
    <mergeCell ref="IPF85:IPH85"/>
    <mergeCell ref="IPP85:IPR85"/>
    <mergeCell ref="IPZ85:IQB85"/>
    <mergeCell ref="IQJ85:IQL85"/>
    <mergeCell ref="IQT85:IQV85"/>
    <mergeCell ref="IMN85:IMP85"/>
    <mergeCell ref="IMX85:IMZ85"/>
    <mergeCell ref="INH85:INJ85"/>
    <mergeCell ref="INR85:INT85"/>
    <mergeCell ref="IOB85:IOD85"/>
    <mergeCell ref="IOL85:ION85"/>
    <mergeCell ref="IKF85:IKH85"/>
    <mergeCell ref="IKP85:IKR85"/>
    <mergeCell ref="IKZ85:ILB85"/>
    <mergeCell ref="ILJ85:ILL85"/>
    <mergeCell ref="ILT85:ILV85"/>
    <mergeCell ref="IMD85:IMF85"/>
    <mergeCell ref="IHX85:IHZ85"/>
    <mergeCell ref="IIH85:IIJ85"/>
    <mergeCell ref="IIR85:IIT85"/>
    <mergeCell ref="IJB85:IJD85"/>
    <mergeCell ref="IJL85:IJN85"/>
    <mergeCell ref="IJV85:IJX85"/>
    <mergeCell ref="JHH85:JHJ85"/>
    <mergeCell ref="JHR85:JHT85"/>
    <mergeCell ref="JIB85:JID85"/>
    <mergeCell ref="JIL85:JIN85"/>
    <mergeCell ref="JIV85:JIX85"/>
    <mergeCell ref="JJF85:JJH85"/>
    <mergeCell ref="JEZ85:JFB85"/>
    <mergeCell ref="JFJ85:JFL85"/>
    <mergeCell ref="JFT85:JFV85"/>
    <mergeCell ref="JGD85:JGF85"/>
    <mergeCell ref="JGN85:JGP85"/>
    <mergeCell ref="JGX85:JGZ85"/>
    <mergeCell ref="JCR85:JCT85"/>
    <mergeCell ref="JDB85:JDD85"/>
    <mergeCell ref="JDL85:JDN85"/>
    <mergeCell ref="JDV85:JDX85"/>
    <mergeCell ref="JEF85:JEH85"/>
    <mergeCell ref="JEP85:JER85"/>
    <mergeCell ref="JAJ85:JAL85"/>
    <mergeCell ref="JAT85:JAV85"/>
    <mergeCell ref="JBD85:JBF85"/>
    <mergeCell ref="JBN85:JBP85"/>
    <mergeCell ref="JBX85:JBZ85"/>
    <mergeCell ref="JCH85:JCJ85"/>
    <mergeCell ref="IYB85:IYD85"/>
    <mergeCell ref="IYL85:IYN85"/>
    <mergeCell ref="IYV85:IYX85"/>
    <mergeCell ref="IZF85:IZH85"/>
    <mergeCell ref="IZP85:IZR85"/>
    <mergeCell ref="IZZ85:JAB85"/>
    <mergeCell ref="IVT85:IVV85"/>
    <mergeCell ref="IWD85:IWF85"/>
    <mergeCell ref="IWN85:IWP85"/>
    <mergeCell ref="IWX85:IWZ85"/>
    <mergeCell ref="IXH85:IXJ85"/>
    <mergeCell ref="IXR85:IXT85"/>
    <mergeCell ref="JVD85:JVF85"/>
    <mergeCell ref="JVN85:JVP85"/>
    <mergeCell ref="JVX85:JVZ85"/>
    <mergeCell ref="JWH85:JWJ85"/>
    <mergeCell ref="JWR85:JWT85"/>
    <mergeCell ref="JXB85:JXD85"/>
    <mergeCell ref="JSV85:JSX85"/>
    <mergeCell ref="JTF85:JTH85"/>
    <mergeCell ref="JTP85:JTR85"/>
    <mergeCell ref="JTZ85:JUB85"/>
    <mergeCell ref="JUJ85:JUL85"/>
    <mergeCell ref="JUT85:JUV85"/>
    <mergeCell ref="JQN85:JQP85"/>
    <mergeCell ref="JQX85:JQZ85"/>
    <mergeCell ref="JRH85:JRJ85"/>
    <mergeCell ref="JRR85:JRT85"/>
    <mergeCell ref="JSB85:JSD85"/>
    <mergeCell ref="JSL85:JSN85"/>
    <mergeCell ref="JOF85:JOH85"/>
    <mergeCell ref="JOP85:JOR85"/>
    <mergeCell ref="JOZ85:JPB85"/>
    <mergeCell ref="JPJ85:JPL85"/>
    <mergeCell ref="JPT85:JPV85"/>
    <mergeCell ref="JQD85:JQF85"/>
    <mergeCell ref="JLX85:JLZ85"/>
    <mergeCell ref="JMH85:JMJ85"/>
    <mergeCell ref="JMR85:JMT85"/>
    <mergeCell ref="JNB85:JND85"/>
    <mergeCell ref="JNL85:JNN85"/>
    <mergeCell ref="JNV85:JNX85"/>
    <mergeCell ref="JJP85:JJR85"/>
    <mergeCell ref="JJZ85:JKB85"/>
    <mergeCell ref="JKJ85:JKL85"/>
    <mergeCell ref="JKT85:JKV85"/>
    <mergeCell ref="JLD85:JLF85"/>
    <mergeCell ref="JLN85:JLP85"/>
    <mergeCell ref="KIZ85:KJB85"/>
    <mergeCell ref="KJJ85:KJL85"/>
    <mergeCell ref="KJT85:KJV85"/>
    <mergeCell ref="KKD85:KKF85"/>
    <mergeCell ref="KKN85:KKP85"/>
    <mergeCell ref="KKX85:KKZ85"/>
    <mergeCell ref="KGR85:KGT85"/>
    <mergeCell ref="KHB85:KHD85"/>
    <mergeCell ref="KHL85:KHN85"/>
    <mergeCell ref="KHV85:KHX85"/>
    <mergeCell ref="KIF85:KIH85"/>
    <mergeCell ref="KIP85:KIR85"/>
    <mergeCell ref="KEJ85:KEL85"/>
    <mergeCell ref="KET85:KEV85"/>
    <mergeCell ref="KFD85:KFF85"/>
    <mergeCell ref="KFN85:KFP85"/>
    <mergeCell ref="KFX85:KFZ85"/>
    <mergeCell ref="KGH85:KGJ85"/>
    <mergeCell ref="KCB85:KCD85"/>
    <mergeCell ref="KCL85:KCN85"/>
    <mergeCell ref="KCV85:KCX85"/>
    <mergeCell ref="KDF85:KDH85"/>
    <mergeCell ref="KDP85:KDR85"/>
    <mergeCell ref="KDZ85:KEB85"/>
    <mergeCell ref="JZT85:JZV85"/>
    <mergeCell ref="KAD85:KAF85"/>
    <mergeCell ref="KAN85:KAP85"/>
    <mergeCell ref="KAX85:KAZ85"/>
    <mergeCell ref="KBH85:KBJ85"/>
    <mergeCell ref="KBR85:KBT85"/>
    <mergeCell ref="JXL85:JXN85"/>
    <mergeCell ref="JXV85:JXX85"/>
    <mergeCell ref="JYF85:JYH85"/>
    <mergeCell ref="JYP85:JYR85"/>
    <mergeCell ref="JYZ85:JZB85"/>
    <mergeCell ref="JZJ85:JZL85"/>
    <mergeCell ref="KWV85:KWX85"/>
    <mergeCell ref="KXF85:KXH85"/>
    <mergeCell ref="KXP85:KXR85"/>
    <mergeCell ref="KXZ85:KYB85"/>
    <mergeCell ref="KYJ85:KYL85"/>
    <mergeCell ref="KYT85:KYV85"/>
    <mergeCell ref="KUN85:KUP85"/>
    <mergeCell ref="KUX85:KUZ85"/>
    <mergeCell ref="KVH85:KVJ85"/>
    <mergeCell ref="KVR85:KVT85"/>
    <mergeCell ref="KWB85:KWD85"/>
    <mergeCell ref="KWL85:KWN85"/>
    <mergeCell ref="KSF85:KSH85"/>
    <mergeCell ref="KSP85:KSR85"/>
    <mergeCell ref="KSZ85:KTB85"/>
    <mergeCell ref="KTJ85:KTL85"/>
    <mergeCell ref="KTT85:KTV85"/>
    <mergeCell ref="KUD85:KUF85"/>
    <mergeCell ref="KPX85:KPZ85"/>
    <mergeCell ref="KQH85:KQJ85"/>
    <mergeCell ref="KQR85:KQT85"/>
    <mergeCell ref="KRB85:KRD85"/>
    <mergeCell ref="KRL85:KRN85"/>
    <mergeCell ref="KRV85:KRX85"/>
    <mergeCell ref="KNP85:KNR85"/>
    <mergeCell ref="KNZ85:KOB85"/>
    <mergeCell ref="KOJ85:KOL85"/>
    <mergeCell ref="KOT85:KOV85"/>
    <mergeCell ref="KPD85:KPF85"/>
    <mergeCell ref="KPN85:KPP85"/>
    <mergeCell ref="KLH85:KLJ85"/>
    <mergeCell ref="KLR85:KLT85"/>
    <mergeCell ref="KMB85:KMD85"/>
    <mergeCell ref="KML85:KMN85"/>
    <mergeCell ref="KMV85:KMX85"/>
    <mergeCell ref="KNF85:KNH85"/>
    <mergeCell ref="LKR85:LKT85"/>
    <mergeCell ref="LLB85:LLD85"/>
    <mergeCell ref="LLL85:LLN85"/>
    <mergeCell ref="LLV85:LLX85"/>
    <mergeCell ref="LMF85:LMH85"/>
    <mergeCell ref="LMP85:LMR85"/>
    <mergeCell ref="LIJ85:LIL85"/>
    <mergeCell ref="LIT85:LIV85"/>
    <mergeCell ref="LJD85:LJF85"/>
    <mergeCell ref="LJN85:LJP85"/>
    <mergeCell ref="LJX85:LJZ85"/>
    <mergeCell ref="LKH85:LKJ85"/>
    <mergeCell ref="LGB85:LGD85"/>
    <mergeCell ref="LGL85:LGN85"/>
    <mergeCell ref="LGV85:LGX85"/>
    <mergeCell ref="LHF85:LHH85"/>
    <mergeCell ref="LHP85:LHR85"/>
    <mergeCell ref="LHZ85:LIB85"/>
    <mergeCell ref="LDT85:LDV85"/>
    <mergeCell ref="LED85:LEF85"/>
    <mergeCell ref="LEN85:LEP85"/>
    <mergeCell ref="LEX85:LEZ85"/>
    <mergeCell ref="LFH85:LFJ85"/>
    <mergeCell ref="LFR85:LFT85"/>
    <mergeCell ref="LBL85:LBN85"/>
    <mergeCell ref="LBV85:LBX85"/>
    <mergeCell ref="LCF85:LCH85"/>
    <mergeCell ref="LCP85:LCR85"/>
    <mergeCell ref="LCZ85:LDB85"/>
    <mergeCell ref="LDJ85:LDL85"/>
    <mergeCell ref="KZD85:KZF85"/>
    <mergeCell ref="KZN85:KZP85"/>
    <mergeCell ref="KZX85:KZZ85"/>
    <mergeCell ref="LAH85:LAJ85"/>
    <mergeCell ref="LAR85:LAT85"/>
    <mergeCell ref="LBB85:LBD85"/>
    <mergeCell ref="LYN85:LYP85"/>
    <mergeCell ref="LYX85:LYZ85"/>
    <mergeCell ref="LZH85:LZJ85"/>
    <mergeCell ref="LZR85:LZT85"/>
    <mergeCell ref="MAB85:MAD85"/>
    <mergeCell ref="MAL85:MAN85"/>
    <mergeCell ref="LWF85:LWH85"/>
    <mergeCell ref="LWP85:LWR85"/>
    <mergeCell ref="LWZ85:LXB85"/>
    <mergeCell ref="LXJ85:LXL85"/>
    <mergeCell ref="LXT85:LXV85"/>
    <mergeCell ref="LYD85:LYF85"/>
    <mergeCell ref="LTX85:LTZ85"/>
    <mergeCell ref="LUH85:LUJ85"/>
    <mergeCell ref="LUR85:LUT85"/>
    <mergeCell ref="LVB85:LVD85"/>
    <mergeCell ref="LVL85:LVN85"/>
    <mergeCell ref="LVV85:LVX85"/>
    <mergeCell ref="LRP85:LRR85"/>
    <mergeCell ref="LRZ85:LSB85"/>
    <mergeCell ref="LSJ85:LSL85"/>
    <mergeCell ref="LST85:LSV85"/>
    <mergeCell ref="LTD85:LTF85"/>
    <mergeCell ref="LTN85:LTP85"/>
    <mergeCell ref="LPH85:LPJ85"/>
    <mergeCell ref="LPR85:LPT85"/>
    <mergeCell ref="LQB85:LQD85"/>
    <mergeCell ref="LQL85:LQN85"/>
    <mergeCell ref="LQV85:LQX85"/>
    <mergeCell ref="LRF85:LRH85"/>
    <mergeCell ref="LMZ85:LNB85"/>
    <mergeCell ref="LNJ85:LNL85"/>
    <mergeCell ref="LNT85:LNV85"/>
    <mergeCell ref="LOD85:LOF85"/>
    <mergeCell ref="LON85:LOP85"/>
    <mergeCell ref="LOX85:LOZ85"/>
    <mergeCell ref="MMJ85:MML85"/>
    <mergeCell ref="MMT85:MMV85"/>
    <mergeCell ref="MND85:MNF85"/>
    <mergeCell ref="MNN85:MNP85"/>
    <mergeCell ref="MNX85:MNZ85"/>
    <mergeCell ref="MOH85:MOJ85"/>
    <mergeCell ref="MKB85:MKD85"/>
    <mergeCell ref="MKL85:MKN85"/>
    <mergeCell ref="MKV85:MKX85"/>
    <mergeCell ref="MLF85:MLH85"/>
    <mergeCell ref="MLP85:MLR85"/>
    <mergeCell ref="MLZ85:MMB85"/>
    <mergeCell ref="MHT85:MHV85"/>
    <mergeCell ref="MID85:MIF85"/>
    <mergeCell ref="MIN85:MIP85"/>
    <mergeCell ref="MIX85:MIZ85"/>
    <mergeCell ref="MJH85:MJJ85"/>
    <mergeCell ref="MJR85:MJT85"/>
    <mergeCell ref="MFL85:MFN85"/>
    <mergeCell ref="MFV85:MFX85"/>
    <mergeCell ref="MGF85:MGH85"/>
    <mergeCell ref="MGP85:MGR85"/>
    <mergeCell ref="MGZ85:MHB85"/>
    <mergeCell ref="MHJ85:MHL85"/>
    <mergeCell ref="MDD85:MDF85"/>
    <mergeCell ref="MDN85:MDP85"/>
    <mergeCell ref="MDX85:MDZ85"/>
    <mergeCell ref="MEH85:MEJ85"/>
    <mergeCell ref="MER85:MET85"/>
    <mergeCell ref="MFB85:MFD85"/>
    <mergeCell ref="MAV85:MAX85"/>
    <mergeCell ref="MBF85:MBH85"/>
    <mergeCell ref="MBP85:MBR85"/>
    <mergeCell ref="MBZ85:MCB85"/>
    <mergeCell ref="MCJ85:MCL85"/>
    <mergeCell ref="MCT85:MCV85"/>
    <mergeCell ref="NAF85:NAH85"/>
    <mergeCell ref="NAP85:NAR85"/>
    <mergeCell ref="NAZ85:NBB85"/>
    <mergeCell ref="NBJ85:NBL85"/>
    <mergeCell ref="NBT85:NBV85"/>
    <mergeCell ref="NCD85:NCF85"/>
    <mergeCell ref="MXX85:MXZ85"/>
    <mergeCell ref="MYH85:MYJ85"/>
    <mergeCell ref="MYR85:MYT85"/>
    <mergeCell ref="MZB85:MZD85"/>
    <mergeCell ref="MZL85:MZN85"/>
    <mergeCell ref="MZV85:MZX85"/>
    <mergeCell ref="MVP85:MVR85"/>
    <mergeCell ref="MVZ85:MWB85"/>
    <mergeCell ref="MWJ85:MWL85"/>
    <mergeCell ref="MWT85:MWV85"/>
    <mergeCell ref="MXD85:MXF85"/>
    <mergeCell ref="MXN85:MXP85"/>
    <mergeCell ref="MTH85:MTJ85"/>
    <mergeCell ref="MTR85:MTT85"/>
    <mergeCell ref="MUB85:MUD85"/>
    <mergeCell ref="MUL85:MUN85"/>
    <mergeCell ref="MUV85:MUX85"/>
    <mergeCell ref="MVF85:MVH85"/>
    <mergeCell ref="MQZ85:MRB85"/>
    <mergeCell ref="MRJ85:MRL85"/>
    <mergeCell ref="MRT85:MRV85"/>
    <mergeCell ref="MSD85:MSF85"/>
    <mergeCell ref="MSN85:MSP85"/>
    <mergeCell ref="MSX85:MSZ85"/>
    <mergeCell ref="MOR85:MOT85"/>
    <mergeCell ref="MPB85:MPD85"/>
    <mergeCell ref="MPL85:MPN85"/>
    <mergeCell ref="MPV85:MPX85"/>
    <mergeCell ref="MQF85:MQH85"/>
    <mergeCell ref="MQP85:MQR85"/>
    <mergeCell ref="NOB85:NOD85"/>
    <mergeCell ref="NOL85:NON85"/>
    <mergeCell ref="NOV85:NOX85"/>
    <mergeCell ref="NPF85:NPH85"/>
    <mergeCell ref="NPP85:NPR85"/>
    <mergeCell ref="NPZ85:NQB85"/>
    <mergeCell ref="NLT85:NLV85"/>
    <mergeCell ref="NMD85:NMF85"/>
    <mergeCell ref="NMN85:NMP85"/>
    <mergeCell ref="NMX85:NMZ85"/>
    <mergeCell ref="NNH85:NNJ85"/>
    <mergeCell ref="NNR85:NNT85"/>
    <mergeCell ref="NJL85:NJN85"/>
    <mergeCell ref="NJV85:NJX85"/>
    <mergeCell ref="NKF85:NKH85"/>
    <mergeCell ref="NKP85:NKR85"/>
    <mergeCell ref="NKZ85:NLB85"/>
    <mergeCell ref="NLJ85:NLL85"/>
    <mergeCell ref="NHD85:NHF85"/>
    <mergeCell ref="NHN85:NHP85"/>
    <mergeCell ref="NHX85:NHZ85"/>
    <mergeCell ref="NIH85:NIJ85"/>
    <mergeCell ref="NIR85:NIT85"/>
    <mergeCell ref="NJB85:NJD85"/>
    <mergeCell ref="NEV85:NEX85"/>
    <mergeCell ref="NFF85:NFH85"/>
    <mergeCell ref="NFP85:NFR85"/>
    <mergeCell ref="NFZ85:NGB85"/>
    <mergeCell ref="NGJ85:NGL85"/>
    <mergeCell ref="NGT85:NGV85"/>
    <mergeCell ref="NCN85:NCP85"/>
    <mergeCell ref="NCX85:NCZ85"/>
    <mergeCell ref="NDH85:NDJ85"/>
    <mergeCell ref="NDR85:NDT85"/>
    <mergeCell ref="NEB85:NED85"/>
    <mergeCell ref="NEL85:NEN85"/>
    <mergeCell ref="OBX85:OBZ85"/>
    <mergeCell ref="OCH85:OCJ85"/>
    <mergeCell ref="OCR85:OCT85"/>
    <mergeCell ref="ODB85:ODD85"/>
    <mergeCell ref="ODL85:ODN85"/>
    <mergeCell ref="ODV85:ODX85"/>
    <mergeCell ref="NZP85:NZR85"/>
    <mergeCell ref="NZZ85:OAB85"/>
    <mergeCell ref="OAJ85:OAL85"/>
    <mergeCell ref="OAT85:OAV85"/>
    <mergeCell ref="OBD85:OBF85"/>
    <mergeCell ref="OBN85:OBP85"/>
    <mergeCell ref="NXH85:NXJ85"/>
    <mergeCell ref="NXR85:NXT85"/>
    <mergeCell ref="NYB85:NYD85"/>
    <mergeCell ref="NYL85:NYN85"/>
    <mergeCell ref="NYV85:NYX85"/>
    <mergeCell ref="NZF85:NZH85"/>
    <mergeCell ref="NUZ85:NVB85"/>
    <mergeCell ref="NVJ85:NVL85"/>
    <mergeCell ref="NVT85:NVV85"/>
    <mergeCell ref="NWD85:NWF85"/>
    <mergeCell ref="NWN85:NWP85"/>
    <mergeCell ref="NWX85:NWZ85"/>
    <mergeCell ref="NSR85:NST85"/>
    <mergeCell ref="NTB85:NTD85"/>
    <mergeCell ref="NTL85:NTN85"/>
    <mergeCell ref="NTV85:NTX85"/>
    <mergeCell ref="NUF85:NUH85"/>
    <mergeCell ref="NUP85:NUR85"/>
    <mergeCell ref="NQJ85:NQL85"/>
    <mergeCell ref="NQT85:NQV85"/>
    <mergeCell ref="NRD85:NRF85"/>
    <mergeCell ref="NRN85:NRP85"/>
    <mergeCell ref="NRX85:NRZ85"/>
    <mergeCell ref="NSH85:NSJ85"/>
    <mergeCell ref="OPT85:OPV85"/>
    <mergeCell ref="OQD85:OQF85"/>
    <mergeCell ref="OQN85:OQP85"/>
    <mergeCell ref="OQX85:OQZ85"/>
    <mergeCell ref="ORH85:ORJ85"/>
    <mergeCell ref="ORR85:ORT85"/>
    <mergeCell ref="ONL85:ONN85"/>
    <mergeCell ref="ONV85:ONX85"/>
    <mergeCell ref="OOF85:OOH85"/>
    <mergeCell ref="OOP85:OOR85"/>
    <mergeCell ref="OOZ85:OPB85"/>
    <mergeCell ref="OPJ85:OPL85"/>
    <mergeCell ref="OLD85:OLF85"/>
    <mergeCell ref="OLN85:OLP85"/>
    <mergeCell ref="OLX85:OLZ85"/>
    <mergeCell ref="OMH85:OMJ85"/>
    <mergeCell ref="OMR85:OMT85"/>
    <mergeCell ref="ONB85:OND85"/>
    <mergeCell ref="OIV85:OIX85"/>
    <mergeCell ref="OJF85:OJH85"/>
    <mergeCell ref="OJP85:OJR85"/>
    <mergeCell ref="OJZ85:OKB85"/>
    <mergeCell ref="OKJ85:OKL85"/>
    <mergeCell ref="OKT85:OKV85"/>
    <mergeCell ref="OGN85:OGP85"/>
    <mergeCell ref="OGX85:OGZ85"/>
    <mergeCell ref="OHH85:OHJ85"/>
    <mergeCell ref="OHR85:OHT85"/>
    <mergeCell ref="OIB85:OID85"/>
    <mergeCell ref="OIL85:OIN85"/>
    <mergeCell ref="OEF85:OEH85"/>
    <mergeCell ref="OEP85:OER85"/>
    <mergeCell ref="OEZ85:OFB85"/>
    <mergeCell ref="OFJ85:OFL85"/>
    <mergeCell ref="OFT85:OFV85"/>
    <mergeCell ref="OGD85:OGF85"/>
    <mergeCell ref="PDP85:PDR85"/>
    <mergeCell ref="PDZ85:PEB85"/>
    <mergeCell ref="PEJ85:PEL85"/>
    <mergeCell ref="PET85:PEV85"/>
    <mergeCell ref="PFD85:PFF85"/>
    <mergeCell ref="PFN85:PFP85"/>
    <mergeCell ref="PBH85:PBJ85"/>
    <mergeCell ref="PBR85:PBT85"/>
    <mergeCell ref="PCB85:PCD85"/>
    <mergeCell ref="PCL85:PCN85"/>
    <mergeCell ref="PCV85:PCX85"/>
    <mergeCell ref="PDF85:PDH85"/>
    <mergeCell ref="OYZ85:OZB85"/>
    <mergeCell ref="OZJ85:OZL85"/>
    <mergeCell ref="OZT85:OZV85"/>
    <mergeCell ref="PAD85:PAF85"/>
    <mergeCell ref="PAN85:PAP85"/>
    <mergeCell ref="PAX85:PAZ85"/>
    <mergeCell ref="OWR85:OWT85"/>
    <mergeCell ref="OXB85:OXD85"/>
    <mergeCell ref="OXL85:OXN85"/>
    <mergeCell ref="OXV85:OXX85"/>
    <mergeCell ref="OYF85:OYH85"/>
    <mergeCell ref="OYP85:OYR85"/>
    <mergeCell ref="OUJ85:OUL85"/>
    <mergeCell ref="OUT85:OUV85"/>
    <mergeCell ref="OVD85:OVF85"/>
    <mergeCell ref="OVN85:OVP85"/>
    <mergeCell ref="OVX85:OVZ85"/>
    <mergeCell ref="OWH85:OWJ85"/>
    <mergeCell ref="OSB85:OSD85"/>
    <mergeCell ref="OSL85:OSN85"/>
    <mergeCell ref="OSV85:OSX85"/>
    <mergeCell ref="OTF85:OTH85"/>
    <mergeCell ref="OTP85:OTR85"/>
    <mergeCell ref="OTZ85:OUB85"/>
    <mergeCell ref="PRL85:PRN85"/>
    <mergeCell ref="PRV85:PRX85"/>
    <mergeCell ref="PSF85:PSH85"/>
    <mergeCell ref="PSP85:PSR85"/>
    <mergeCell ref="PSZ85:PTB85"/>
    <mergeCell ref="PTJ85:PTL85"/>
    <mergeCell ref="PPD85:PPF85"/>
    <mergeCell ref="PPN85:PPP85"/>
    <mergeCell ref="PPX85:PPZ85"/>
    <mergeCell ref="PQH85:PQJ85"/>
    <mergeCell ref="PQR85:PQT85"/>
    <mergeCell ref="PRB85:PRD85"/>
    <mergeCell ref="PMV85:PMX85"/>
    <mergeCell ref="PNF85:PNH85"/>
    <mergeCell ref="PNP85:PNR85"/>
    <mergeCell ref="PNZ85:POB85"/>
    <mergeCell ref="POJ85:POL85"/>
    <mergeCell ref="POT85:POV85"/>
    <mergeCell ref="PKN85:PKP85"/>
    <mergeCell ref="PKX85:PKZ85"/>
    <mergeCell ref="PLH85:PLJ85"/>
    <mergeCell ref="PLR85:PLT85"/>
    <mergeCell ref="PMB85:PMD85"/>
    <mergeCell ref="PML85:PMN85"/>
    <mergeCell ref="PIF85:PIH85"/>
    <mergeCell ref="PIP85:PIR85"/>
    <mergeCell ref="PIZ85:PJB85"/>
    <mergeCell ref="PJJ85:PJL85"/>
    <mergeCell ref="PJT85:PJV85"/>
    <mergeCell ref="PKD85:PKF85"/>
    <mergeCell ref="PFX85:PFZ85"/>
    <mergeCell ref="PGH85:PGJ85"/>
    <mergeCell ref="PGR85:PGT85"/>
    <mergeCell ref="PHB85:PHD85"/>
    <mergeCell ref="PHL85:PHN85"/>
    <mergeCell ref="PHV85:PHX85"/>
    <mergeCell ref="QFH85:QFJ85"/>
    <mergeCell ref="QFR85:QFT85"/>
    <mergeCell ref="QGB85:QGD85"/>
    <mergeCell ref="QGL85:QGN85"/>
    <mergeCell ref="QGV85:QGX85"/>
    <mergeCell ref="QHF85:QHH85"/>
    <mergeCell ref="QCZ85:QDB85"/>
    <mergeCell ref="QDJ85:QDL85"/>
    <mergeCell ref="QDT85:QDV85"/>
    <mergeCell ref="QED85:QEF85"/>
    <mergeCell ref="QEN85:QEP85"/>
    <mergeCell ref="QEX85:QEZ85"/>
    <mergeCell ref="QAR85:QAT85"/>
    <mergeCell ref="QBB85:QBD85"/>
    <mergeCell ref="QBL85:QBN85"/>
    <mergeCell ref="QBV85:QBX85"/>
    <mergeCell ref="QCF85:QCH85"/>
    <mergeCell ref="QCP85:QCR85"/>
    <mergeCell ref="PYJ85:PYL85"/>
    <mergeCell ref="PYT85:PYV85"/>
    <mergeCell ref="PZD85:PZF85"/>
    <mergeCell ref="PZN85:PZP85"/>
    <mergeCell ref="PZX85:PZZ85"/>
    <mergeCell ref="QAH85:QAJ85"/>
    <mergeCell ref="PWB85:PWD85"/>
    <mergeCell ref="PWL85:PWN85"/>
    <mergeCell ref="PWV85:PWX85"/>
    <mergeCell ref="PXF85:PXH85"/>
    <mergeCell ref="PXP85:PXR85"/>
    <mergeCell ref="PXZ85:PYB85"/>
    <mergeCell ref="PTT85:PTV85"/>
    <mergeCell ref="PUD85:PUF85"/>
    <mergeCell ref="PUN85:PUP85"/>
    <mergeCell ref="PUX85:PUZ85"/>
    <mergeCell ref="PVH85:PVJ85"/>
    <mergeCell ref="PVR85:PVT85"/>
    <mergeCell ref="QTD85:QTF85"/>
    <mergeCell ref="QTN85:QTP85"/>
    <mergeCell ref="QTX85:QTZ85"/>
    <mergeCell ref="QUH85:QUJ85"/>
    <mergeCell ref="QUR85:QUT85"/>
    <mergeCell ref="QVB85:QVD85"/>
    <mergeCell ref="QQV85:QQX85"/>
    <mergeCell ref="QRF85:QRH85"/>
    <mergeCell ref="QRP85:QRR85"/>
    <mergeCell ref="QRZ85:QSB85"/>
    <mergeCell ref="QSJ85:QSL85"/>
    <mergeCell ref="QST85:QSV85"/>
    <mergeCell ref="QON85:QOP85"/>
    <mergeCell ref="QOX85:QOZ85"/>
    <mergeCell ref="QPH85:QPJ85"/>
    <mergeCell ref="QPR85:QPT85"/>
    <mergeCell ref="QQB85:QQD85"/>
    <mergeCell ref="QQL85:QQN85"/>
    <mergeCell ref="QMF85:QMH85"/>
    <mergeCell ref="QMP85:QMR85"/>
    <mergeCell ref="QMZ85:QNB85"/>
    <mergeCell ref="QNJ85:QNL85"/>
    <mergeCell ref="QNT85:QNV85"/>
    <mergeCell ref="QOD85:QOF85"/>
    <mergeCell ref="QJX85:QJZ85"/>
    <mergeCell ref="QKH85:QKJ85"/>
    <mergeCell ref="QKR85:QKT85"/>
    <mergeCell ref="QLB85:QLD85"/>
    <mergeCell ref="QLL85:QLN85"/>
    <mergeCell ref="QLV85:QLX85"/>
    <mergeCell ref="QHP85:QHR85"/>
    <mergeCell ref="QHZ85:QIB85"/>
    <mergeCell ref="QIJ85:QIL85"/>
    <mergeCell ref="QIT85:QIV85"/>
    <mergeCell ref="QJD85:QJF85"/>
    <mergeCell ref="QJN85:QJP85"/>
    <mergeCell ref="RGZ85:RHB85"/>
    <mergeCell ref="RHJ85:RHL85"/>
    <mergeCell ref="RHT85:RHV85"/>
    <mergeCell ref="RID85:RIF85"/>
    <mergeCell ref="RIN85:RIP85"/>
    <mergeCell ref="RIX85:RIZ85"/>
    <mergeCell ref="RER85:RET85"/>
    <mergeCell ref="RFB85:RFD85"/>
    <mergeCell ref="RFL85:RFN85"/>
    <mergeCell ref="RFV85:RFX85"/>
    <mergeCell ref="RGF85:RGH85"/>
    <mergeCell ref="RGP85:RGR85"/>
    <mergeCell ref="RCJ85:RCL85"/>
    <mergeCell ref="RCT85:RCV85"/>
    <mergeCell ref="RDD85:RDF85"/>
    <mergeCell ref="RDN85:RDP85"/>
    <mergeCell ref="RDX85:RDZ85"/>
    <mergeCell ref="REH85:REJ85"/>
    <mergeCell ref="RAB85:RAD85"/>
    <mergeCell ref="RAL85:RAN85"/>
    <mergeCell ref="RAV85:RAX85"/>
    <mergeCell ref="RBF85:RBH85"/>
    <mergeCell ref="RBP85:RBR85"/>
    <mergeCell ref="RBZ85:RCB85"/>
    <mergeCell ref="QXT85:QXV85"/>
    <mergeCell ref="QYD85:QYF85"/>
    <mergeCell ref="QYN85:QYP85"/>
    <mergeCell ref="QYX85:QYZ85"/>
    <mergeCell ref="QZH85:QZJ85"/>
    <mergeCell ref="QZR85:QZT85"/>
    <mergeCell ref="QVL85:QVN85"/>
    <mergeCell ref="QVV85:QVX85"/>
    <mergeCell ref="QWF85:QWH85"/>
    <mergeCell ref="QWP85:QWR85"/>
    <mergeCell ref="QWZ85:QXB85"/>
    <mergeCell ref="QXJ85:QXL85"/>
    <mergeCell ref="RUV85:RUX85"/>
    <mergeCell ref="RVF85:RVH85"/>
    <mergeCell ref="RVP85:RVR85"/>
    <mergeCell ref="RVZ85:RWB85"/>
    <mergeCell ref="RWJ85:RWL85"/>
    <mergeCell ref="RWT85:RWV85"/>
    <mergeCell ref="RSN85:RSP85"/>
    <mergeCell ref="RSX85:RSZ85"/>
    <mergeCell ref="RTH85:RTJ85"/>
    <mergeCell ref="RTR85:RTT85"/>
    <mergeCell ref="RUB85:RUD85"/>
    <mergeCell ref="RUL85:RUN85"/>
    <mergeCell ref="RQF85:RQH85"/>
    <mergeCell ref="RQP85:RQR85"/>
    <mergeCell ref="RQZ85:RRB85"/>
    <mergeCell ref="RRJ85:RRL85"/>
    <mergeCell ref="RRT85:RRV85"/>
    <mergeCell ref="RSD85:RSF85"/>
    <mergeCell ref="RNX85:RNZ85"/>
    <mergeCell ref="ROH85:ROJ85"/>
    <mergeCell ref="ROR85:ROT85"/>
    <mergeCell ref="RPB85:RPD85"/>
    <mergeCell ref="RPL85:RPN85"/>
    <mergeCell ref="RPV85:RPX85"/>
    <mergeCell ref="RLP85:RLR85"/>
    <mergeCell ref="RLZ85:RMB85"/>
    <mergeCell ref="RMJ85:RML85"/>
    <mergeCell ref="RMT85:RMV85"/>
    <mergeCell ref="RND85:RNF85"/>
    <mergeCell ref="RNN85:RNP85"/>
    <mergeCell ref="RJH85:RJJ85"/>
    <mergeCell ref="RJR85:RJT85"/>
    <mergeCell ref="RKB85:RKD85"/>
    <mergeCell ref="RKL85:RKN85"/>
    <mergeCell ref="RKV85:RKX85"/>
    <mergeCell ref="RLF85:RLH85"/>
    <mergeCell ref="SIR85:SIT85"/>
    <mergeCell ref="SJB85:SJD85"/>
    <mergeCell ref="SJL85:SJN85"/>
    <mergeCell ref="SJV85:SJX85"/>
    <mergeCell ref="SKF85:SKH85"/>
    <mergeCell ref="SKP85:SKR85"/>
    <mergeCell ref="SGJ85:SGL85"/>
    <mergeCell ref="SGT85:SGV85"/>
    <mergeCell ref="SHD85:SHF85"/>
    <mergeCell ref="SHN85:SHP85"/>
    <mergeCell ref="SHX85:SHZ85"/>
    <mergeCell ref="SIH85:SIJ85"/>
    <mergeCell ref="SEB85:SED85"/>
    <mergeCell ref="SEL85:SEN85"/>
    <mergeCell ref="SEV85:SEX85"/>
    <mergeCell ref="SFF85:SFH85"/>
    <mergeCell ref="SFP85:SFR85"/>
    <mergeCell ref="SFZ85:SGB85"/>
    <mergeCell ref="SBT85:SBV85"/>
    <mergeCell ref="SCD85:SCF85"/>
    <mergeCell ref="SCN85:SCP85"/>
    <mergeCell ref="SCX85:SCZ85"/>
    <mergeCell ref="SDH85:SDJ85"/>
    <mergeCell ref="SDR85:SDT85"/>
    <mergeCell ref="RZL85:RZN85"/>
    <mergeCell ref="RZV85:RZX85"/>
    <mergeCell ref="SAF85:SAH85"/>
    <mergeCell ref="SAP85:SAR85"/>
    <mergeCell ref="SAZ85:SBB85"/>
    <mergeCell ref="SBJ85:SBL85"/>
    <mergeCell ref="RXD85:RXF85"/>
    <mergeCell ref="RXN85:RXP85"/>
    <mergeCell ref="RXX85:RXZ85"/>
    <mergeCell ref="RYH85:RYJ85"/>
    <mergeCell ref="RYR85:RYT85"/>
    <mergeCell ref="RZB85:RZD85"/>
    <mergeCell ref="SWN85:SWP85"/>
    <mergeCell ref="SWX85:SWZ85"/>
    <mergeCell ref="SXH85:SXJ85"/>
    <mergeCell ref="SXR85:SXT85"/>
    <mergeCell ref="SYB85:SYD85"/>
    <mergeCell ref="SYL85:SYN85"/>
    <mergeCell ref="SUF85:SUH85"/>
    <mergeCell ref="SUP85:SUR85"/>
    <mergeCell ref="SUZ85:SVB85"/>
    <mergeCell ref="SVJ85:SVL85"/>
    <mergeCell ref="SVT85:SVV85"/>
    <mergeCell ref="SWD85:SWF85"/>
    <mergeCell ref="SRX85:SRZ85"/>
    <mergeCell ref="SSH85:SSJ85"/>
    <mergeCell ref="SSR85:SST85"/>
    <mergeCell ref="STB85:STD85"/>
    <mergeCell ref="STL85:STN85"/>
    <mergeCell ref="STV85:STX85"/>
    <mergeCell ref="SPP85:SPR85"/>
    <mergeCell ref="SPZ85:SQB85"/>
    <mergeCell ref="SQJ85:SQL85"/>
    <mergeCell ref="SQT85:SQV85"/>
    <mergeCell ref="SRD85:SRF85"/>
    <mergeCell ref="SRN85:SRP85"/>
    <mergeCell ref="SNH85:SNJ85"/>
    <mergeCell ref="SNR85:SNT85"/>
    <mergeCell ref="SOB85:SOD85"/>
    <mergeCell ref="SOL85:SON85"/>
    <mergeCell ref="SOV85:SOX85"/>
    <mergeCell ref="SPF85:SPH85"/>
    <mergeCell ref="SKZ85:SLB85"/>
    <mergeCell ref="SLJ85:SLL85"/>
    <mergeCell ref="SLT85:SLV85"/>
    <mergeCell ref="SMD85:SMF85"/>
    <mergeCell ref="SMN85:SMP85"/>
    <mergeCell ref="SMX85:SMZ85"/>
    <mergeCell ref="TKJ85:TKL85"/>
    <mergeCell ref="TKT85:TKV85"/>
    <mergeCell ref="TLD85:TLF85"/>
    <mergeCell ref="TLN85:TLP85"/>
    <mergeCell ref="TLX85:TLZ85"/>
    <mergeCell ref="TMH85:TMJ85"/>
    <mergeCell ref="TIB85:TID85"/>
    <mergeCell ref="TIL85:TIN85"/>
    <mergeCell ref="TIV85:TIX85"/>
    <mergeCell ref="TJF85:TJH85"/>
    <mergeCell ref="TJP85:TJR85"/>
    <mergeCell ref="TJZ85:TKB85"/>
    <mergeCell ref="TFT85:TFV85"/>
    <mergeCell ref="TGD85:TGF85"/>
    <mergeCell ref="TGN85:TGP85"/>
    <mergeCell ref="TGX85:TGZ85"/>
    <mergeCell ref="THH85:THJ85"/>
    <mergeCell ref="THR85:THT85"/>
    <mergeCell ref="TDL85:TDN85"/>
    <mergeCell ref="TDV85:TDX85"/>
    <mergeCell ref="TEF85:TEH85"/>
    <mergeCell ref="TEP85:TER85"/>
    <mergeCell ref="TEZ85:TFB85"/>
    <mergeCell ref="TFJ85:TFL85"/>
    <mergeCell ref="TBD85:TBF85"/>
    <mergeCell ref="TBN85:TBP85"/>
    <mergeCell ref="TBX85:TBZ85"/>
    <mergeCell ref="TCH85:TCJ85"/>
    <mergeCell ref="TCR85:TCT85"/>
    <mergeCell ref="TDB85:TDD85"/>
    <mergeCell ref="SYV85:SYX85"/>
    <mergeCell ref="SZF85:SZH85"/>
    <mergeCell ref="SZP85:SZR85"/>
    <mergeCell ref="SZZ85:TAB85"/>
    <mergeCell ref="TAJ85:TAL85"/>
    <mergeCell ref="TAT85:TAV85"/>
    <mergeCell ref="TYF85:TYH85"/>
    <mergeCell ref="TYP85:TYR85"/>
    <mergeCell ref="TYZ85:TZB85"/>
    <mergeCell ref="TZJ85:TZL85"/>
    <mergeCell ref="TZT85:TZV85"/>
    <mergeCell ref="UAD85:UAF85"/>
    <mergeCell ref="TVX85:TVZ85"/>
    <mergeCell ref="TWH85:TWJ85"/>
    <mergeCell ref="TWR85:TWT85"/>
    <mergeCell ref="TXB85:TXD85"/>
    <mergeCell ref="TXL85:TXN85"/>
    <mergeCell ref="TXV85:TXX85"/>
    <mergeCell ref="TTP85:TTR85"/>
    <mergeCell ref="TTZ85:TUB85"/>
    <mergeCell ref="TUJ85:TUL85"/>
    <mergeCell ref="TUT85:TUV85"/>
    <mergeCell ref="TVD85:TVF85"/>
    <mergeCell ref="TVN85:TVP85"/>
    <mergeCell ref="TRH85:TRJ85"/>
    <mergeCell ref="TRR85:TRT85"/>
    <mergeCell ref="TSB85:TSD85"/>
    <mergeCell ref="TSL85:TSN85"/>
    <mergeCell ref="TSV85:TSX85"/>
    <mergeCell ref="TTF85:TTH85"/>
    <mergeCell ref="TOZ85:TPB85"/>
    <mergeCell ref="TPJ85:TPL85"/>
    <mergeCell ref="TPT85:TPV85"/>
    <mergeCell ref="TQD85:TQF85"/>
    <mergeCell ref="TQN85:TQP85"/>
    <mergeCell ref="TQX85:TQZ85"/>
    <mergeCell ref="TMR85:TMT85"/>
    <mergeCell ref="TNB85:TND85"/>
    <mergeCell ref="TNL85:TNN85"/>
    <mergeCell ref="TNV85:TNX85"/>
    <mergeCell ref="TOF85:TOH85"/>
    <mergeCell ref="TOP85:TOR85"/>
    <mergeCell ref="UMB85:UMD85"/>
    <mergeCell ref="UML85:UMN85"/>
    <mergeCell ref="UMV85:UMX85"/>
    <mergeCell ref="UNF85:UNH85"/>
    <mergeCell ref="UNP85:UNR85"/>
    <mergeCell ref="UNZ85:UOB85"/>
    <mergeCell ref="UJT85:UJV85"/>
    <mergeCell ref="UKD85:UKF85"/>
    <mergeCell ref="UKN85:UKP85"/>
    <mergeCell ref="UKX85:UKZ85"/>
    <mergeCell ref="ULH85:ULJ85"/>
    <mergeCell ref="ULR85:ULT85"/>
    <mergeCell ref="UHL85:UHN85"/>
    <mergeCell ref="UHV85:UHX85"/>
    <mergeCell ref="UIF85:UIH85"/>
    <mergeCell ref="UIP85:UIR85"/>
    <mergeCell ref="UIZ85:UJB85"/>
    <mergeCell ref="UJJ85:UJL85"/>
    <mergeCell ref="UFD85:UFF85"/>
    <mergeCell ref="UFN85:UFP85"/>
    <mergeCell ref="UFX85:UFZ85"/>
    <mergeCell ref="UGH85:UGJ85"/>
    <mergeCell ref="UGR85:UGT85"/>
    <mergeCell ref="UHB85:UHD85"/>
    <mergeCell ref="UCV85:UCX85"/>
    <mergeCell ref="UDF85:UDH85"/>
    <mergeCell ref="UDP85:UDR85"/>
    <mergeCell ref="UDZ85:UEB85"/>
    <mergeCell ref="UEJ85:UEL85"/>
    <mergeCell ref="UET85:UEV85"/>
    <mergeCell ref="UAN85:UAP85"/>
    <mergeCell ref="UAX85:UAZ85"/>
    <mergeCell ref="UBH85:UBJ85"/>
    <mergeCell ref="UBR85:UBT85"/>
    <mergeCell ref="UCB85:UCD85"/>
    <mergeCell ref="UCL85:UCN85"/>
    <mergeCell ref="UZX85:UZZ85"/>
    <mergeCell ref="VAH85:VAJ85"/>
    <mergeCell ref="VAR85:VAT85"/>
    <mergeCell ref="VBB85:VBD85"/>
    <mergeCell ref="VBL85:VBN85"/>
    <mergeCell ref="VBV85:VBX85"/>
    <mergeCell ref="UXP85:UXR85"/>
    <mergeCell ref="UXZ85:UYB85"/>
    <mergeCell ref="UYJ85:UYL85"/>
    <mergeCell ref="UYT85:UYV85"/>
    <mergeCell ref="UZD85:UZF85"/>
    <mergeCell ref="UZN85:UZP85"/>
    <mergeCell ref="UVH85:UVJ85"/>
    <mergeCell ref="UVR85:UVT85"/>
    <mergeCell ref="UWB85:UWD85"/>
    <mergeCell ref="UWL85:UWN85"/>
    <mergeCell ref="UWV85:UWX85"/>
    <mergeCell ref="UXF85:UXH85"/>
    <mergeCell ref="USZ85:UTB85"/>
    <mergeCell ref="UTJ85:UTL85"/>
    <mergeCell ref="UTT85:UTV85"/>
    <mergeCell ref="UUD85:UUF85"/>
    <mergeCell ref="UUN85:UUP85"/>
    <mergeCell ref="UUX85:UUZ85"/>
    <mergeCell ref="UQR85:UQT85"/>
    <mergeCell ref="URB85:URD85"/>
    <mergeCell ref="URL85:URN85"/>
    <mergeCell ref="URV85:URX85"/>
    <mergeCell ref="USF85:USH85"/>
    <mergeCell ref="USP85:USR85"/>
    <mergeCell ref="UOJ85:UOL85"/>
    <mergeCell ref="UOT85:UOV85"/>
    <mergeCell ref="UPD85:UPF85"/>
    <mergeCell ref="UPN85:UPP85"/>
    <mergeCell ref="UPX85:UPZ85"/>
    <mergeCell ref="UQH85:UQJ85"/>
    <mergeCell ref="VNT85:VNV85"/>
    <mergeCell ref="VOD85:VOF85"/>
    <mergeCell ref="VON85:VOP85"/>
    <mergeCell ref="VOX85:VOZ85"/>
    <mergeCell ref="VPH85:VPJ85"/>
    <mergeCell ref="VPR85:VPT85"/>
    <mergeCell ref="VLL85:VLN85"/>
    <mergeCell ref="VLV85:VLX85"/>
    <mergeCell ref="VMF85:VMH85"/>
    <mergeCell ref="VMP85:VMR85"/>
    <mergeCell ref="VMZ85:VNB85"/>
    <mergeCell ref="VNJ85:VNL85"/>
    <mergeCell ref="VJD85:VJF85"/>
    <mergeCell ref="VJN85:VJP85"/>
    <mergeCell ref="VJX85:VJZ85"/>
    <mergeCell ref="VKH85:VKJ85"/>
    <mergeCell ref="VKR85:VKT85"/>
    <mergeCell ref="VLB85:VLD85"/>
    <mergeCell ref="VGV85:VGX85"/>
    <mergeCell ref="VHF85:VHH85"/>
    <mergeCell ref="VHP85:VHR85"/>
    <mergeCell ref="VHZ85:VIB85"/>
    <mergeCell ref="VIJ85:VIL85"/>
    <mergeCell ref="VIT85:VIV85"/>
    <mergeCell ref="VEN85:VEP85"/>
    <mergeCell ref="VEX85:VEZ85"/>
    <mergeCell ref="VFH85:VFJ85"/>
    <mergeCell ref="VFR85:VFT85"/>
    <mergeCell ref="VGB85:VGD85"/>
    <mergeCell ref="VGL85:VGN85"/>
    <mergeCell ref="VCF85:VCH85"/>
    <mergeCell ref="VCP85:VCR85"/>
    <mergeCell ref="VCZ85:VDB85"/>
    <mergeCell ref="VDJ85:VDL85"/>
    <mergeCell ref="VDT85:VDV85"/>
    <mergeCell ref="VED85:VEF85"/>
    <mergeCell ref="WFL85:WFN85"/>
    <mergeCell ref="WFV85:WFX85"/>
    <mergeCell ref="WBP85:WBR85"/>
    <mergeCell ref="WBZ85:WCB85"/>
    <mergeCell ref="WCJ85:WCL85"/>
    <mergeCell ref="WCT85:WCV85"/>
    <mergeCell ref="WDD85:WDF85"/>
    <mergeCell ref="WDN85:WDP85"/>
    <mergeCell ref="VZH85:VZJ85"/>
    <mergeCell ref="VZR85:VZT85"/>
    <mergeCell ref="WAB85:WAD85"/>
    <mergeCell ref="WAL85:WAN85"/>
    <mergeCell ref="WAV85:WAX85"/>
    <mergeCell ref="WBF85:WBH85"/>
    <mergeCell ref="VWZ85:VXB85"/>
    <mergeCell ref="VXJ85:VXL85"/>
    <mergeCell ref="VXT85:VXV85"/>
    <mergeCell ref="VYD85:VYF85"/>
    <mergeCell ref="VYN85:VYP85"/>
    <mergeCell ref="VYX85:VYZ85"/>
    <mergeCell ref="VUR85:VUT85"/>
    <mergeCell ref="VVB85:VVD85"/>
    <mergeCell ref="VVL85:VVN85"/>
    <mergeCell ref="VVV85:VVX85"/>
    <mergeCell ref="VWF85:VWH85"/>
    <mergeCell ref="VWP85:VWR85"/>
    <mergeCell ref="VSJ85:VSL85"/>
    <mergeCell ref="VST85:VSV85"/>
    <mergeCell ref="VTD85:VTF85"/>
    <mergeCell ref="VTN85:VTP85"/>
    <mergeCell ref="VTX85:VTZ85"/>
    <mergeCell ref="VUH85:VUJ85"/>
    <mergeCell ref="VQB85:VQD85"/>
    <mergeCell ref="VQL85:VQN85"/>
    <mergeCell ref="VQV85:VQX85"/>
    <mergeCell ref="VRF85:VRH85"/>
    <mergeCell ref="VRP85:VRR85"/>
    <mergeCell ref="VRZ85:VSB85"/>
    <mergeCell ref="WUB85:WUD85"/>
    <mergeCell ref="WUL85:WUN85"/>
    <mergeCell ref="WUV85:WUX85"/>
    <mergeCell ref="WVF85:WVH85"/>
    <mergeCell ref="WVP85:WVR85"/>
    <mergeCell ref="WVZ85:WWB85"/>
    <mergeCell ref="WRT85:WRV85"/>
    <mergeCell ref="WSD85:WSF85"/>
    <mergeCell ref="WSN85:WSP85"/>
    <mergeCell ref="WSX85:WSZ85"/>
    <mergeCell ref="WTH85:WTJ85"/>
    <mergeCell ref="WTR85:WTT85"/>
    <mergeCell ref="WPL85:WPN85"/>
    <mergeCell ref="WPV85:WPX85"/>
    <mergeCell ref="WQF85:WQH85"/>
    <mergeCell ref="WQP85:WQR85"/>
    <mergeCell ref="WQZ85:WRB85"/>
    <mergeCell ref="WRJ85:WRL85"/>
    <mergeCell ref="WND85:WNF85"/>
    <mergeCell ref="WNN85:WNP85"/>
    <mergeCell ref="WNX85:WNZ85"/>
    <mergeCell ref="WOH85:WOJ85"/>
    <mergeCell ref="WOR85:WOT85"/>
    <mergeCell ref="WPB85:WPD85"/>
    <mergeCell ref="WKV85:WKX85"/>
    <mergeCell ref="WLF85:WLH85"/>
    <mergeCell ref="WLP85:WLR85"/>
    <mergeCell ref="WLZ85:WMB85"/>
    <mergeCell ref="WMJ85:WML85"/>
    <mergeCell ref="WMT85:WMV85"/>
    <mergeCell ref="WIN85:WIP85"/>
    <mergeCell ref="WIX85:WIZ85"/>
    <mergeCell ref="WJH85:WJJ85"/>
    <mergeCell ref="WJR85:WJT85"/>
    <mergeCell ref="WKB85:WKD85"/>
    <mergeCell ref="WKL85:WKN85"/>
    <mergeCell ref="WGF85:WGH85"/>
    <mergeCell ref="WGP85:WGR85"/>
    <mergeCell ref="WGZ85:WHB85"/>
    <mergeCell ref="WHJ85:WHL85"/>
    <mergeCell ref="WHT85:WHV85"/>
    <mergeCell ref="WID85:WIF85"/>
    <mergeCell ref="WDX85:WDZ85"/>
    <mergeCell ref="WEH85:WEJ85"/>
    <mergeCell ref="WER85:WET85"/>
    <mergeCell ref="WFB85:WFD85"/>
    <mergeCell ref="JF90:JH90"/>
    <mergeCell ref="JP90:JR90"/>
    <mergeCell ref="JZ90:KB90"/>
    <mergeCell ref="KJ90:KL90"/>
    <mergeCell ref="KT90:KV90"/>
    <mergeCell ref="LD90:LF90"/>
    <mergeCell ref="GX90:GZ90"/>
    <mergeCell ref="HH90:HJ90"/>
    <mergeCell ref="HR90:HT90"/>
    <mergeCell ref="IB90:ID90"/>
    <mergeCell ref="IL90:IN90"/>
    <mergeCell ref="IV90:IX90"/>
    <mergeCell ref="EP90:ER90"/>
    <mergeCell ref="EZ90:FB90"/>
    <mergeCell ref="FJ90:FL90"/>
    <mergeCell ref="FT90:FV90"/>
    <mergeCell ref="GD90:GF90"/>
    <mergeCell ref="GN90:GP90"/>
    <mergeCell ref="CH90:CJ90"/>
    <mergeCell ref="CR90:CT90"/>
    <mergeCell ref="DB90:DD90"/>
    <mergeCell ref="DL90:DN90"/>
    <mergeCell ref="DV90:DX90"/>
    <mergeCell ref="EF90:EH90"/>
    <mergeCell ref="AKX90:AKZ90"/>
    <mergeCell ref="ALH90:ALJ90"/>
    <mergeCell ref="ALR90:ALT90"/>
    <mergeCell ref="AMB90:AMD90"/>
    <mergeCell ref="AML90:AMN90"/>
    <mergeCell ref="AMV90:AMX90"/>
    <mergeCell ref="AIP90:AIR90"/>
    <mergeCell ref="AIZ90:AJB90"/>
    <mergeCell ref="AJJ90:AJL90"/>
    <mergeCell ref="AJT90:AJV90"/>
    <mergeCell ref="AKD90:AKF90"/>
    <mergeCell ref="AKN90:AKP90"/>
    <mergeCell ref="AGH90:AGJ90"/>
    <mergeCell ref="AGR90:AGT90"/>
    <mergeCell ref="AHB90:AHD90"/>
    <mergeCell ref="AHL90:AHN90"/>
    <mergeCell ref="AHV90:AHX90"/>
    <mergeCell ref="AIF90:AIH90"/>
    <mergeCell ref="ADZ90:AEB90"/>
    <mergeCell ref="AEJ90:AEL90"/>
    <mergeCell ref="AET90:AEV90"/>
    <mergeCell ref="AFD90:AFF90"/>
    <mergeCell ref="AFN90:AFP90"/>
    <mergeCell ref="AFX90:AFZ90"/>
    <mergeCell ref="ABR90:ABT90"/>
    <mergeCell ref="ACB90:ACD90"/>
    <mergeCell ref="ACL90:ACN90"/>
    <mergeCell ref="ACV90:ACX90"/>
    <mergeCell ref="ADF90:ADH90"/>
    <mergeCell ref="ADP90:ADR90"/>
    <mergeCell ref="XB90:XD90"/>
    <mergeCell ref="XL90:XN90"/>
    <mergeCell ref="XV90:XX90"/>
    <mergeCell ref="YF90:YH90"/>
    <mergeCell ref="YP90:YR90"/>
    <mergeCell ref="YZ90:ZB90"/>
    <mergeCell ref="UT90:UV90"/>
    <mergeCell ref="VD90:VF90"/>
    <mergeCell ref="VN90:VP90"/>
    <mergeCell ref="VX90:VZ90"/>
    <mergeCell ref="WH90:WJ90"/>
    <mergeCell ref="WR90:WT90"/>
    <mergeCell ref="SL90:SN90"/>
    <mergeCell ref="SV90:SX90"/>
    <mergeCell ref="TF90:TH90"/>
    <mergeCell ref="TP90:TR90"/>
    <mergeCell ref="TZ90:UB90"/>
    <mergeCell ref="UJ90:UL90"/>
    <mergeCell ref="QD90:QF90"/>
    <mergeCell ref="QN90:QP90"/>
    <mergeCell ref="QX90:QZ90"/>
    <mergeCell ref="RH90:RJ90"/>
    <mergeCell ref="RR90:RT90"/>
    <mergeCell ref="SB90:SD90"/>
    <mergeCell ref="NV90:NX90"/>
    <mergeCell ref="OF90:OH90"/>
    <mergeCell ref="OP90:OR90"/>
    <mergeCell ref="OZ90:PB90"/>
    <mergeCell ref="PJ90:PL90"/>
    <mergeCell ref="PT90:PV90"/>
    <mergeCell ref="LN90:LP90"/>
    <mergeCell ref="LX90:LZ90"/>
    <mergeCell ref="MH90:MJ90"/>
    <mergeCell ref="MR90:MT90"/>
    <mergeCell ref="NB90:ND90"/>
    <mergeCell ref="NL90:NN90"/>
    <mergeCell ref="ZJ90:ZL90"/>
    <mergeCell ref="ZT90:ZV90"/>
    <mergeCell ref="AAD90:AAF90"/>
    <mergeCell ref="AAN90:AAP90"/>
    <mergeCell ref="AAX90:AAZ90"/>
    <mergeCell ref="ABH90:ABJ90"/>
    <mergeCell ref="AYT90:AYV90"/>
    <mergeCell ref="AZD90:AZF90"/>
    <mergeCell ref="AZN90:AZP90"/>
    <mergeCell ref="AZX90:AZZ90"/>
    <mergeCell ref="BAH90:BAJ90"/>
    <mergeCell ref="BAR90:BAT90"/>
    <mergeCell ref="AWL90:AWN90"/>
    <mergeCell ref="AWV90:AWX90"/>
    <mergeCell ref="AXF90:AXH90"/>
    <mergeCell ref="AXP90:AXR90"/>
    <mergeCell ref="AXZ90:AYB90"/>
    <mergeCell ref="AYJ90:AYL90"/>
    <mergeCell ref="AUD90:AUF90"/>
    <mergeCell ref="AUN90:AUP90"/>
    <mergeCell ref="AUX90:AUZ90"/>
    <mergeCell ref="AVH90:AVJ90"/>
    <mergeCell ref="AVR90:AVT90"/>
    <mergeCell ref="AWB90:AWD90"/>
    <mergeCell ref="ARV90:ARX90"/>
    <mergeCell ref="ASF90:ASH90"/>
    <mergeCell ref="ASP90:ASR90"/>
    <mergeCell ref="ASZ90:ATB90"/>
    <mergeCell ref="ATJ90:ATL90"/>
    <mergeCell ref="ATT90:ATV90"/>
    <mergeCell ref="APN90:APP90"/>
    <mergeCell ref="APX90:APZ90"/>
    <mergeCell ref="AQH90:AQJ90"/>
    <mergeCell ref="AQR90:AQT90"/>
    <mergeCell ref="ARB90:ARD90"/>
    <mergeCell ref="ARL90:ARN90"/>
    <mergeCell ref="ANF90:ANH90"/>
    <mergeCell ref="ANP90:ANR90"/>
    <mergeCell ref="ANZ90:AOB90"/>
    <mergeCell ref="AOJ90:AOL90"/>
    <mergeCell ref="AOT90:AOV90"/>
    <mergeCell ref="APD90:APF90"/>
    <mergeCell ref="BMP90:BMR90"/>
    <mergeCell ref="BMZ90:BNB90"/>
    <mergeCell ref="BNJ90:BNL90"/>
    <mergeCell ref="BNT90:BNV90"/>
    <mergeCell ref="BOD90:BOF90"/>
    <mergeCell ref="BON90:BOP90"/>
    <mergeCell ref="BKH90:BKJ90"/>
    <mergeCell ref="BKR90:BKT90"/>
    <mergeCell ref="BLB90:BLD90"/>
    <mergeCell ref="BLL90:BLN90"/>
    <mergeCell ref="BLV90:BLX90"/>
    <mergeCell ref="BMF90:BMH90"/>
    <mergeCell ref="BHZ90:BIB90"/>
    <mergeCell ref="BIJ90:BIL90"/>
    <mergeCell ref="BIT90:BIV90"/>
    <mergeCell ref="BJD90:BJF90"/>
    <mergeCell ref="BJN90:BJP90"/>
    <mergeCell ref="BJX90:BJZ90"/>
    <mergeCell ref="BFR90:BFT90"/>
    <mergeCell ref="BGB90:BGD90"/>
    <mergeCell ref="BGL90:BGN90"/>
    <mergeCell ref="BGV90:BGX90"/>
    <mergeCell ref="BHF90:BHH90"/>
    <mergeCell ref="BHP90:BHR90"/>
    <mergeCell ref="BDJ90:BDL90"/>
    <mergeCell ref="BDT90:BDV90"/>
    <mergeCell ref="BED90:BEF90"/>
    <mergeCell ref="BEN90:BEP90"/>
    <mergeCell ref="BEX90:BEZ90"/>
    <mergeCell ref="BFH90:BFJ90"/>
    <mergeCell ref="BBB90:BBD90"/>
    <mergeCell ref="BBL90:BBN90"/>
    <mergeCell ref="BBV90:BBX90"/>
    <mergeCell ref="BCF90:BCH90"/>
    <mergeCell ref="BCP90:BCR90"/>
    <mergeCell ref="BCZ90:BDB90"/>
    <mergeCell ref="CAL90:CAN90"/>
    <mergeCell ref="CAV90:CAX90"/>
    <mergeCell ref="CBF90:CBH90"/>
    <mergeCell ref="CBP90:CBR90"/>
    <mergeCell ref="CBZ90:CCB90"/>
    <mergeCell ref="CCJ90:CCL90"/>
    <mergeCell ref="BYD90:BYF90"/>
    <mergeCell ref="BYN90:BYP90"/>
    <mergeCell ref="BYX90:BYZ90"/>
    <mergeCell ref="BZH90:BZJ90"/>
    <mergeCell ref="BZR90:BZT90"/>
    <mergeCell ref="CAB90:CAD90"/>
    <mergeCell ref="BVV90:BVX90"/>
    <mergeCell ref="BWF90:BWH90"/>
    <mergeCell ref="BWP90:BWR90"/>
    <mergeCell ref="BWZ90:BXB90"/>
    <mergeCell ref="BXJ90:BXL90"/>
    <mergeCell ref="BXT90:BXV90"/>
    <mergeCell ref="BTN90:BTP90"/>
    <mergeCell ref="BTX90:BTZ90"/>
    <mergeCell ref="BUH90:BUJ90"/>
    <mergeCell ref="BUR90:BUT90"/>
    <mergeCell ref="BVB90:BVD90"/>
    <mergeCell ref="BVL90:BVN90"/>
    <mergeCell ref="BRF90:BRH90"/>
    <mergeCell ref="BRP90:BRR90"/>
    <mergeCell ref="BRZ90:BSB90"/>
    <mergeCell ref="BSJ90:BSL90"/>
    <mergeCell ref="BST90:BSV90"/>
    <mergeCell ref="BTD90:BTF90"/>
    <mergeCell ref="BOX90:BOZ90"/>
    <mergeCell ref="BPH90:BPJ90"/>
    <mergeCell ref="BPR90:BPT90"/>
    <mergeCell ref="BQB90:BQD90"/>
    <mergeCell ref="BQL90:BQN90"/>
    <mergeCell ref="BQV90:BQX90"/>
    <mergeCell ref="COH90:COJ90"/>
    <mergeCell ref="COR90:COT90"/>
    <mergeCell ref="CPB90:CPD90"/>
    <mergeCell ref="CPL90:CPN90"/>
    <mergeCell ref="CPV90:CPX90"/>
    <mergeCell ref="CQF90:CQH90"/>
    <mergeCell ref="CLZ90:CMB90"/>
    <mergeCell ref="CMJ90:CML90"/>
    <mergeCell ref="CMT90:CMV90"/>
    <mergeCell ref="CND90:CNF90"/>
    <mergeCell ref="CNN90:CNP90"/>
    <mergeCell ref="CNX90:CNZ90"/>
    <mergeCell ref="CJR90:CJT90"/>
    <mergeCell ref="CKB90:CKD90"/>
    <mergeCell ref="CKL90:CKN90"/>
    <mergeCell ref="CKV90:CKX90"/>
    <mergeCell ref="CLF90:CLH90"/>
    <mergeCell ref="CLP90:CLR90"/>
    <mergeCell ref="CHJ90:CHL90"/>
    <mergeCell ref="CHT90:CHV90"/>
    <mergeCell ref="CID90:CIF90"/>
    <mergeCell ref="CIN90:CIP90"/>
    <mergeCell ref="CIX90:CIZ90"/>
    <mergeCell ref="CJH90:CJJ90"/>
    <mergeCell ref="CFB90:CFD90"/>
    <mergeCell ref="CFL90:CFN90"/>
    <mergeCell ref="CFV90:CFX90"/>
    <mergeCell ref="CGF90:CGH90"/>
    <mergeCell ref="CGP90:CGR90"/>
    <mergeCell ref="CGZ90:CHB90"/>
    <mergeCell ref="CCT90:CCV90"/>
    <mergeCell ref="CDD90:CDF90"/>
    <mergeCell ref="CDN90:CDP90"/>
    <mergeCell ref="CDX90:CDZ90"/>
    <mergeCell ref="CEH90:CEJ90"/>
    <mergeCell ref="CER90:CET90"/>
    <mergeCell ref="DCD90:DCF90"/>
    <mergeCell ref="DCN90:DCP90"/>
    <mergeCell ref="DCX90:DCZ90"/>
    <mergeCell ref="DDH90:DDJ90"/>
    <mergeCell ref="DDR90:DDT90"/>
    <mergeCell ref="DEB90:DED90"/>
    <mergeCell ref="CZV90:CZX90"/>
    <mergeCell ref="DAF90:DAH90"/>
    <mergeCell ref="DAP90:DAR90"/>
    <mergeCell ref="DAZ90:DBB90"/>
    <mergeCell ref="DBJ90:DBL90"/>
    <mergeCell ref="DBT90:DBV90"/>
    <mergeCell ref="CXN90:CXP90"/>
    <mergeCell ref="CXX90:CXZ90"/>
    <mergeCell ref="CYH90:CYJ90"/>
    <mergeCell ref="CYR90:CYT90"/>
    <mergeCell ref="CZB90:CZD90"/>
    <mergeCell ref="CZL90:CZN90"/>
    <mergeCell ref="CVF90:CVH90"/>
    <mergeCell ref="CVP90:CVR90"/>
    <mergeCell ref="CVZ90:CWB90"/>
    <mergeCell ref="CWJ90:CWL90"/>
    <mergeCell ref="CWT90:CWV90"/>
    <mergeCell ref="CXD90:CXF90"/>
    <mergeCell ref="CSX90:CSZ90"/>
    <mergeCell ref="CTH90:CTJ90"/>
    <mergeCell ref="CTR90:CTT90"/>
    <mergeCell ref="CUB90:CUD90"/>
    <mergeCell ref="CUL90:CUN90"/>
    <mergeCell ref="CUV90:CUX90"/>
    <mergeCell ref="CQP90:CQR90"/>
    <mergeCell ref="CQZ90:CRB90"/>
    <mergeCell ref="CRJ90:CRL90"/>
    <mergeCell ref="CRT90:CRV90"/>
    <mergeCell ref="CSD90:CSF90"/>
    <mergeCell ref="CSN90:CSP90"/>
    <mergeCell ref="DPZ90:DQB90"/>
    <mergeCell ref="DQJ90:DQL90"/>
    <mergeCell ref="DQT90:DQV90"/>
    <mergeCell ref="DRD90:DRF90"/>
    <mergeCell ref="DRN90:DRP90"/>
    <mergeCell ref="DRX90:DRZ90"/>
    <mergeCell ref="DNR90:DNT90"/>
    <mergeCell ref="DOB90:DOD90"/>
    <mergeCell ref="DOL90:DON90"/>
    <mergeCell ref="DOV90:DOX90"/>
    <mergeCell ref="DPF90:DPH90"/>
    <mergeCell ref="DPP90:DPR90"/>
    <mergeCell ref="DLJ90:DLL90"/>
    <mergeCell ref="DLT90:DLV90"/>
    <mergeCell ref="DMD90:DMF90"/>
    <mergeCell ref="DMN90:DMP90"/>
    <mergeCell ref="DMX90:DMZ90"/>
    <mergeCell ref="DNH90:DNJ90"/>
    <mergeCell ref="DJB90:DJD90"/>
    <mergeCell ref="DJL90:DJN90"/>
    <mergeCell ref="DJV90:DJX90"/>
    <mergeCell ref="DKF90:DKH90"/>
    <mergeCell ref="DKP90:DKR90"/>
    <mergeCell ref="DKZ90:DLB90"/>
    <mergeCell ref="DGT90:DGV90"/>
    <mergeCell ref="DHD90:DHF90"/>
    <mergeCell ref="DHN90:DHP90"/>
    <mergeCell ref="DHX90:DHZ90"/>
    <mergeCell ref="DIH90:DIJ90"/>
    <mergeCell ref="DIR90:DIT90"/>
    <mergeCell ref="DEL90:DEN90"/>
    <mergeCell ref="DEV90:DEX90"/>
    <mergeCell ref="DFF90:DFH90"/>
    <mergeCell ref="DFP90:DFR90"/>
    <mergeCell ref="DFZ90:DGB90"/>
    <mergeCell ref="DGJ90:DGL90"/>
    <mergeCell ref="EDV90:EDX90"/>
    <mergeCell ref="EEF90:EEH90"/>
    <mergeCell ref="EEP90:EER90"/>
    <mergeCell ref="EEZ90:EFB90"/>
    <mergeCell ref="EFJ90:EFL90"/>
    <mergeCell ref="EFT90:EFV90"/>
    <mergeCell ref="EBN90:EBP90"/>
    <mergeCell ref="EBX90:EBZ90"/>
    <mergeCell ref="ECH90:ECJ90"/>
    <mergeCell ref="ECR90:ECT90"/>
    <mergeCell ref="EDB90:EDD90"/>
    <mergeCell ref="EDL90:EDN90"/>
    <mergeCell ref="DZF90:DZH90"/>
    <mergeCell ref="DZP90:DZR90"/>
    <mergeCell ref="DZZ90:EAB90"/>
    <mergeCell ref="EAJ90:EAL90"/>
    <mergeCell ref="EAT90:EAV90"/>
    <mergeCell ref="EBD90:EBF90"/>
    <mergeCell ref="DWX90:DWZ90"/>
    <mergeCell ref="DXH90:DXJ90"/>
    <mergeCell ref="DXR90:DXT90"/>
    <mergeCell ref="DYB90:DYD90"/>
    <mergeCell ref="DYL90:DYN90"/>
    <mergeCell ref="DYV90:DYX90"/>
    <mergeCell ref="DUP90:DUR90"/>
    <mergeCell ref="DUZ90:DVB90"/>
    <mergeCell ref="DVJ90:DVL90"/>
    <mergeCell ref="DVT90:DVV90"/>
    <mergeCell ref="DWD90:DWF90"/>
    <mergeCell ref="DWN90:DWP90"/>
    <mergeCell ref="DSH90:DSJ90"/>
    <mergeCell ref="DSR90:DST90"/>
    <mergeCell ref="DTB90:DTD90"/>
    <mergeCell ref="DTL90:DTN90"/>
    <mergeCell ref="DTV90:DTX90"/>
    <mergeCell ref="DUF90:DUH90"/>
    <mergeCell ref="ERR90:ERT90"/>
    <mergeCell ref="ESB90:ESD90"/>
    <mergeCell ref="ESL90:ESN90"/>
    <mergeCell ref="ESV90:ESX90"/>
    <mergeCell ref="ETF90:ETH90"/>
    <mergeCell ref="ETP90:ETR90"/>
    <mergeCell ref="EPJ90:EPL90"/>
    <mergeCell ref="EPT90:EPV90"/>
    <mergeCell ref="EQD90:EQF90"/>
    <mergeCell ref="EQN90:EQP90"/>
    <mergeCell ref="EQX90:EQZ90"/>
    <mergeCell ref="ERH90:ERJ90"/>
    <mergeCell ref="ENB90:END90"/>
    <mergeCell ref="ENL90:ENN90"/>
    <mergeCell ref="ENV90:ENX90"/>
    <mergeCell ref="EOF90:EOH90"/>
    <mergeCell ref="EOP90:EOR90"/>
    <mergeCell ref="EOZ90:EPB90"/>
    <mergeCell ref="EKT90:EKV90"/>
    <mergeCell ref="ELD90:ELF90"/>
    <mergeCell ref="ELN90:ELP90"/>
    <mergeCell ref="ELX90:ELZ90"/>
    <mergeCell ref="EMH90:EMJ90"/>
    <mergeCell ref="EMR90:EMT90"/>
    <mergeCell ref="EIL90:EIN90"/>
    <mergeCell ref="EIV90:EIX90"/>
    <mergeCell ref="EJF90:EJH90"/>
    <mergeCell ref="EJP90:EJR90"/>
    <mergeCell ref="EJZ90:EKB90"/>
    <mergeCell ref="EKJ90:EKL90"/>
    <mergeCell ref="EGD90:EGF90"/>
    <mergeCell ref="EGN90:EGP90"/>
    <mergeCell ref="EGX90:EGZ90"/>
    <mergeCell ref="EHH90:EHJ90"/>
    <mergeCell ref="EHR90:EHT90"/>
    <mergeCell ref="EIB90:EID90"/>
    <mergeCell ref="FFN90:FFP90"/>
    <mergeCell ref="FFX90:FFZ90"/>
    <mergeCell ref="FGH90:FGJ90"/>
    <mergeCell ref="FGR90:FGT90"/>
    <mergeCell ref="FHB90:FHD90"/>
    <mergeCell ref="FHL90:FHN90"/>
    <mergeCell ref="FDF90:FDH90"/>
    <mergeCell ref="FDP90:FDR90"/>
    <mergeCell ref="FDZ90:FEB90"/>
    <mergeCell ref="FEJ90:FEL90"/>
    <mergeCell ref="FET90:FEV90"/>
    <mergeCell ref="FFD90:FFF90"/>
    <mergeCell ref="FAX90:FAZ90"/>
    <mergeCell ref="FBH90:FBJ90"/>
    <mergeCell ref="FBR90:FBT90"/>
    <mergeCell ref="FCB90:FCD90"/>
    <mergeCell ref="FCL90:FCN90"/>
    <mergeCell ref="FCV90:FCX90"/>
    <mergeCell ref="EYP90:EYR90"/>
    <mergeCell ref="EYZ90:EZB90"/>
    <mergeCell ref="EZJ90:EZL90"/>
    <mergeCell ref="EZT90:EZV90"/>
    <mergeCell ref="FAD90:FAF90"/>
    <mergeCell ref="FAN90:FAP90"/>
    <mergeCell ref="EWH90:EWJ90"/>
    <mergeCell ref="EWR90:EWT90"/>
    <mergeCell ref="EXB90:EXD90"/>
    <mergeCell ref="EXL90:EXN90"/>
    <mergeCell ref="EXV90:EXX90"/>
    <mergeCell ref="EYF90:EYH90"/>
    <mergeCell ref="ETZ90:EUB90"/>
    <mergeCell ref="EUJ90:EUL90"/>
    <mergeCell ref="EUT90:EUV90"/>
    <mergeCell ref="EVD90:EVF90"/>
    <mergeCell ref="EVN90:EVP90"/>
    <mergeCell ref="EVX90:EVZ90"/>
    <mergeCell ref="FTJ90:FTL90"/>
    <mergeCell ref="FTT90:FTV90"/>
    <mergeCell ref="FUD90:FUF90"/>
    <mergeCell ref="FUN90:FUP90"/>
    <mergeCell ref="FUX90:FUZ90"/>
    <mergeCell ref="FVH90:FVJ90"/>
    <mergeCell ref="FRB90:FRD90"/>
    <mergeCell ref="FRL90:FRN90"/>
    <mergeCell ref="FRV90:FRX90"/>
    <mergeCell ref="FSF90:FSH90"/>
    <mergeCell ref="FSP90:FSR90"/>
    <mergeCell ref="FSZ90:FTB90"/>
    <mergeCell ref="FOT90:FOV90"/>
    <mergeCell ref="FPD90:FPF90"/>
    <mergeCell ref="FPN90:FPP90"/>
    <mergeCell ref="FPX90:FPZ90"/>
    <mergeCell ref="FQH90:FQJ90"/>
    <mergeCell ref="FQR90:FQT90"/>
    <mergeCell ref="FML90:FMN90"/>
    <mergeCell ref="FMV90:FMX90"/>
    <mergeCell ref="FNF90:FNH90"/>
    <mergeCell ref="FNP90:FNR90"/>
    <mergeCell ref="FNZ90:FOB90"/>
    <mergeCell ref="FOJ90:FOL90"/>
    <mergeCell ref="FKD90:FKF90"/>
    <mergeCell ref="FKN90:FKP90"/>
    <mergeCell ref="FKX90:FKZ90"/>
    <mergeCell ref="FLH90:FLJ90"/>
    <mergeCell ref="FLR90:FLT90"/>
    <mergeCell ref="FMB90:FMD90"/>
    <mergeCell ref="FHV90:FHX90"/>
    <mergeCell ref="FIF90:FIH90"/>
    <mergeCell ref="FIP90:FIR90"/>
    <mergeCell ref="FIZ90:FJB90"/>
    <mergeCell ref="FJJ90:FJL90"/>
    <mergeCell ref="FJT90:FJV90"/>
    <mergeCell ref="GHF90:GHH90"/>
    <mergeCell ref="GHP90:GHR90"/>
    <mergeCell ref="GHZ90:GIB90"/>
    <mergeCell ref="GIJ90:GIL90"/>
    <mergeCell ref="GIT90:GIV90"/>
    <mergeCell ref="GJD90:GJF90"/>
    <mergeCell ref="GEX90:GEZ90"/>
    <mergeCell ref="GFH90:GFJ90"/>
    <mergeCell ref="GFR90:GFT90"/>
    <mergeCell ref="GGB90:GGD90"/>
    <mergeCell ref="GGL90:GGN90"/>
    <mergeCell ref="GGV90:GGX90"/>
    <mergeCell ref="GCP90:GCR90"/>
    <mergeCell ref="GCZ90:GDB90"/>
    <mergeCell ref="GDJ90:GDL90"/>
    <mergeCell ref="GDT90:GDV90"/>
    <mergeCell ref="GED90:GEF90"/>
    <mergeCell ref="GEN90:GEP90"/>
    <mergeCell ref="GAH90:GAJ90"/>
    <mergeCell ref="GAR90:GAT90"/>
    <mergeCell ref="GBB90:GBD90"/>
    <mergeCell ref="GBL90:GBN90"/>
    <mergeCell ref="GBV90:GBX90"/>
    <mergeCell ref="GCF90:GCH90"/>
    <mergeCell ref="FXZ90:FYB90"/>
    <mergeCell ref="FYJ90:FYL90"/>
    <mergeCell ref="FYT90:FYV90"/>
    <mergeCell ref="FZD90:FZF90"/>
    <mergeCell ref="FZN90:FZP90"/>
    <mergeCell ref="FZX90:FZZ90"/>
    <mergeCell ref="FVR90:FVT90"/>
    <mergeCell ref="FWB90:FWD90"/>
    <mergeCell ref="FWL90:FWN90"/>
    <mergeCell ref="FWV90:FWX90"/>
    <mergeCell ref="FXF90:FXH90"/>
    <mergeCell ref="FXP90:FXR90"/>
    <mergeCell ref="GVB90:GVD90"/>
    <mergeCell ref="GVL90:GVN90"/>
    <mergeCell ref="GVV90:GVX90"/>
    <mergeCell ref="GWF90:GWH90"/>
    <mergeCell ref="GWP90:GWR90"/>
    <mergeCell ref="GWZ90:GXB90"/>
    <mergeCell ref="GST90:GSV90"/>
    <mergeCell ref="GTD90:GTF90"/>
    <mergeCell ref="GTN90:GTP90"/>
    <mergeCell ref="GTX90:GTZ90"/>
    <mergeCell ref="GUH90:GUJ90"/>
    <mergeCell ref="GUR90:GUT90"/>
    <mergeCell ref="GQL90:GQN90"/>
    <mergeCell ref="GQV90:GQX90"/>
    <mergeCell ref="GRF90:GRH90"/>
    <mergeCell ref="GRP90:GRR90"/>
    <mergeCell ref="GRZ90:GSB90"/>
    <mergeCell ref="GSJ90:GSL90"/>
    <mergeCell ref="GOD90:GOF90"/>
    <mergeCell ref="GON90:GOP90"/>
    <mergeCell ref="GOX90:GOZ90"/>
    <mergeCell ref="GPH90:GPJ90"/>
    <mergeCell ref="GPR90:GPT90"/>
    <mergeCell ref="GQB90:GQD90"/>
    <mergeCell ref="GLV90:GLX90"/>
    <mergeCell ref="GMF90:GMH90"/>
    <mergeCell ref="GMP90:GMR90"/>
    <mergeCell ref="GMZ90:GNB90"/>
    <mergeCell ref="GNJ90:GNL90"/>
    <mergeCell ref="GNT90:GNV90"/>
    <mergeCell ref="GJN90:GJP90"/>
    <mergeCell ref="GJX90:GJZ90"/>
    <mergeCell ref="GKH90:GKJ90"/>
    <mergeCell ref="GKR90:GKT90"/>
    <mergeCell ref="GLB90:GLD90"/>
    <mergeCell ref="GLL90:GLN90"/>
    <mergeCell ref="HIX90:HIZ90"/>
    <mergeCell ref="HJH90:HJJ90"/>
    <mergeCell ref="HJR90:HJT90"/>
    <mergeCell ref="HKB90:HKD90"/>
    <mergeCell ref="HKL90:HKN90"/>
    <mergeCell ref="HKV90:HKX90"/>
    <mergeCell ref="HGP90:HGR90"/>
    <mergeCell ref="HGZ90:HHB90"/>
    <mergeCell ref="HHJ90:HHL90"/>
    <mergeCell ref="HHT90:HHV90"/>
    <mergeCell ref="HID90:HIF90"/>
    <mergeCell ref="HIN90:HIP90"/>
    <mergeCell ref="HEH90:HEJ90"/>
    <mergeCell ref="HER90:HET90"/>
    <mergeCell ref="HFB90:HFD90"/>
    <mergeCell ref="HFL90:HFN90"/>
    <mergeCell ref="HFV90:HFX90"/>
    <mergeCell ref="HGF90:HGH90"/>
    <mergeCell ref="HBZ90:HCB90"/>
    <mergeCell ref="HCJ90:HCL90"/>
    <mergeCell ref="HCT90:HCV90"/>
    <mergeCell ref="HDD90:HDF90"/>
    <mergeCell ref="HDN90:HDP90"/>
    <mergeCell ref="HDX90:HDZ90"/>
    <mergeCell ref="GZR90:GZT90"/>
    <mergeCell ref="HAB90:HAD90"/>
    <mergeCell ref="HAL90:HAN90"/>
    <mergeCell ref="HAV90:HAX90"/>
    <mergeCell ref="HBF90:HBH90"/>
    <mergeCell ref="HBP90:HBR90"/>
    <mergeCell ref="GXJ90:GXL90"/>
    <mergeCell ref="GXT90:GXV90"/>
    <mergeCell ref="GYD90:GYF90"/>
    <mergeCell ref="GYN90:GYP90"/>
    <mergeCell ref="GYX90:GYZ90"/>
    <mergeCell ref="GZH90:GZJ90"/>
    <mergeCell ref="HWT90:HWV90"/>
    <mergeCell ref="HXD90:HXF90"/>
    <mergeCell ref="HXN90:HXP90"/>
    <mergeCell ref="HXX90:HXZ90"/>
    <mergeCell ref="HYH90:HYJ90"/>
    <mergeCell ref="HYR90:HYT90"/>
    <mergeCell ref="HUL90:HUN90"/>
    <mergeCell ref="HUV90:HUX90"/>
    <mergeCell ref="HVF90:HVH90"/>
    <mergeCell ref="HVP90:HVR90"/>
    <mergeCell ref="HVZ90:HWB90"/>
    <mergeCell ref="HWJ90:HWL90"/>
    <mergeCell ref="HSD90:HSF90"/>
    <mergeCell ref="HSN90:HSP90"/>
    <mergeCell ref="HSX90:HSZ90"/>
    <mergeCell ref="HTH90:HTJ90"/>
    <mergeCell ref="HTR90:HTT90"/>
    <mergeCell ref="HUB90:HUD90"/>
    <mergeCell ref="HPV90:HPX90"/>
    <mergeCell ref="HQF90:HQH90"/>
    <mergeCell ref="HQP90:HQR90"/>
    <mergeCell ref="HQZ90:HRB90"/>
    <mergeCell ref="HRJ90:HRL90"/>
    <mergeCell ref="HRT90:HRV90"/>
    <mergeCell ref="HNN90:HNP90"/>
    <mergeCell ref="HNX90:HNZ90"/>
    <mergeCell ref="HOH90:HOJ90"/>
    <mergeCell ref="HOR90:HOT90"/>
    <mergeCell ref="HPB90:HPD90"/>
    <mergeCell ref="HPL90:HPN90"/>
    <mergeCell ref="HLF90:HLH90"/>
    <mergeCell ref="HLP90:HLR90"/>
    <mergeCell ref="HLZ90:HMB90"/>
    <mergeCell ref="HMJ90:HML90"/>
    <mergeCell ref="HMT90:HMV90"/>
    <mergeCell ref="HND90:HNF90"/>
    <mergeCell ref="IKP90:IKR90"/>
    <mergeCell ref="IKZ90:ILB90"/>
    <mergeCell ref="ILJ90:ILL90"/>
    <mergeCell ref="ILT90:ILV90"/>
    <mergeCell ref="IMD90:IMF90"/>
    <mergeCell ref="IMN90:IMP90"/>
    <mergeCell ref="IIH90:IIJ90"/>
    <mergeCell ref="IIR90:IIT90"/>
    <mergeCell ref="IJB90:IJD90"/>
    <mergeCell ref="IJL90:IJN90"/>
    <mergeCell ref="IJV90:IJX90"/>
    <mergeCell ref="IKF90:IKH90"/>
    <mergeCell ref="IFZ90:IGB90"/>
    <mergeCell ref="IGJ90:IGL90"/>
    <mergeCell ref="IGT90:IGV90"/>
    <mergeCell ref="IHD90:IHF90"/>
    <mergeCell ref="IHN90:IHP90"/>
    <mergeCell ref="IHX90:IHZ90"/>
    <mergeCell ref="IDR90:IDT90"/>
    <mergeCell ref="IEB90:IED90"/>
    <mergeCell ref="IEL90:IEN90"/>
    <mergeCell ref="IEV90:IEX90"/>
    <mergeCell ref="IFF90:IFH90"/>
    <mergeCell ref="IFP90:IFR90"/>
    <mergeCell ref="IBJ90:IBL90"/>
    <mergeCell ref="IBT90:IBV90"/>
    <mergeCell ref="ICD90:ICF90"/>
    <mergeCell ref="ICN90:ICP90"/>
    <mergeCell ref="ICX90:ICZ90"/>
    <mergeCell ref="IDH90:IDJ90"/>
    <mergeCell ref="HZB90:HZD90"/>
    <mergeCell ref="HZL90:HZN90"/>
    <mergeCell ref="HZV90:HZX90"/>
    <mergeCell ref="IAF90:IAH90"/>
    <mergeCell ref="IAP90:IAR90"/>
    <mergeCell ref="IAZ90:IBB90"/>
    <mergeCell ref="IYL90:IYN90"/>
    <mergeCell ref="IYV90:IYX90"/>
    <mergeCell ref="IZF90:IZH90"/>
    <mergeCell ref="IZP90:IZR90"/>
    <mergeCell ref="IZZ90:JAB90"/>
    <mergeCell ref="JAJ90:JAL90"/>
    <mergeCell ref="IWD90:IWF90"/>
    <mergeCell ref="IWN90:IWP90"/>
    <mergeCell ref="IWX90:IWZ90"/>
    <mergeCell ref="IXH90:IXJ90"/>
    <mergeCell ref="IXR90:IXT90"/>
    <mergeCell ref="IYB90:IYD90"/>
    <mergeCell ref="ITV90:ITX90"/>
    <mergeCell ref="IUF90:IUH90"/>
    <mergeCell ref="IUP90:IUR90"/>
    <mergeCell ref="IUZ90:IVB90"/>
    <mergeCell ref="IVJ90:IVL90"/>
    <mergeCell ref="IVT90:IVV90"/>
    <mergeCell ref="IRN90:IRP90"/>
    <mergeCell ref="IRX90:IRZ90"/>
    <mergeCell ref="ISH90:ISJ90"/>
    <mergeCell ref="ISR90:IST90"/>
    <mergeCell ref="ITB90:ITD90"/>
    <mergeCell ref="ITL90:ITN90"/>
    <mergeCell ref="IPF90:IPH90"/>
    <mergeCell ref="IPP90:IPR90"/>
    <mergeCell ref="IPZ90:IQB90"/>
    <mergeCell ref="IQJ90:IQL90"/>
    <mergeCell ref="IQT90:IQV90"/>
    <mergeCell ref="IRD90:IRF90"/>
    <mergeCell ref="IMX90:IMZ90"/>
    <mergeCell ref="INH90:INJ90"/>
    <mergeCell ref="INR90:INT90"/>
    <mergeCell ref="IOB90:IOD90"/>
    <mergeCell ref="IOL90:ION90"/>
    <mergeCell ref="IOV90:IOX90"/>
    <mergeCell ref="JMH90:JMJ90"/>
    <mergeCell ref="JMR90:JMT90"/>
    <mergeCell ref="JNB90:JND90"/>
    <mergeCell ref="JNL90:JNN90"/>
    <mergeCell ref="JNV90:JNX90"/>
    <mergeCell ref="JOF90:JOH90"/>
    <mergeCell ref="JJZ90:JKB90"/>
    <mergeCell ref="JKJ90:JKL90"/>
    <mergeCell ref="JKT90:JKV90"/>
    <mergeCell ref="JLD90:JLF90"/>
    <mergeCell ref="JLN90:JLP90"/>
    <mergeCell ref="JLX90:JLZ90"/>
    <mergeCell ref="JHR90:JHT90"/>
    <mergeCell ref="JIB90:JID90"/>
    <mergeCell ref="JIL90:JIN90"/>
    <mergeCell ref="JIV90:JIX90"/>
    <mergeCell ref="JJF90:JJH90"/>
    <mergeCell ref="JJP90:JJR90"/>
    <mergeCell ref="JFJ90:JFL90"/>
    <mergeCell ref="JFT90:JFV90"/>
    <mergeCell ref="JGD90:JGF90"/>
    <mergeCell ref="JGN90:JGP90"/>
    <mergeCell ref="JGX90:JGZ90"/>
    <mergeCell ref="JHH90:JHJ90"/>
    <mergeCell ref="JDB90:JDD90"/>
    <mergeCell ref="JDL90:JDN90"/>
    <mergeCell ref="JDV90:JDX90"/>
    <mergeCell ref="JEF90:JEH90"/>
    <mergeCell ref="JEP90:JER90"/>
    <mergeCell ref="JEZ90:JFB90"/>
    <mergeCell ref="JAT90:JAV90"/>
    <mergeCell ref="JBD90:JBF90"/>
    <mergeCell ref="JBN90:JBP90"/>
    <mergeCell ref="JBX90:JBZ90"/>
    <mergeCell ref="JCH90:JCJ90"/>
    <mergeCell ref="JCR90:JCT90"/>
    <mergeCell ref="KAD90:KAF90"/>
    <mergeCell ref="KAN90:KAP90"/>
    <mergeCell ref="KAX90:KAZ90"/>
    <mergeCell ref="KBH90:KBJ90"/>
    <mergeCell ref="KBR90:KBT90"/>
    <mergeCell ref="KCB90:KCD90"/>
    <mergeCell ref="JXV90:JXX90"/>
    <mergeCell ref="JYF90:JYH90"/>
    <mergeCell ref="JYP90:JYR90"/>
    <mergeCell ref="JYZ90:JZB90"/>
    <mergeCell ref="JZJ90:JZL90"/>
    <mergeCell ref="JZT90:JZV90"/>
    <mergeCell ref="JVN90:JVP90"/>
    <mergeCell ref="JVX90:JVZ90"/>
    <mergeCell ref="JWH90:JWJ90"/>
    <mergeCell ref="JWR90:JWT90"/>
    <mergeCell ref="JXB90:JXD90"/>
    <mergeCell ref="JXL90:JXN90"/>
    <mergeCell ref="JTF90:JTH90"/>
    <mergeCell ref="JTP90:JTR90"/>
    <mergeCell ref="JTZ90:JUB90"/>
    <mergeCell ref="JUJ90:JUL90"/>
    <mergeCell ref="JUT90:JUV90"/>
    <mergeCell ref="JVD90:JVF90"/>
    <mergeCell ref="JQX90:JQZ90"/>
    <mergeCell ref="JRH90:JRJ90"/>
    <mergeCell ref="JRR90:JRT90"/>
    <mergeCell ref="JSB90:JSD90"/>
    <mergeCell ref="JSL90:JSN90"/>
    <mergeCell ref="JSV90:JSX90"/>
    <mergeCell ref="JOP90:JOR90"/>
    <mergeCell ref="JOZ90:JPB90"/>
    <mergeCell ref="JPJ90:JPL90"/>
    <mergeCell ref="JPT90:JPV90"/>
    <mergeCell ref="JQD90:JQF90"/>
    <mergeCell ref="JQN90:JQP90"/>
    <mergeCell ref="KNZ90:KOB90"/>
    <mergeCell ref="KOJ90:KOL90"/>
    <mergeCell ref="KOT90:KOV90"/>
    <mergeCell ref="KPD90:KPF90"/>
    <mergeCell ref="KPN90:KPP90"/>
    <mergeCell ref="KPX90:KPZ90"/>
    <mergeCell ref="KLR90:KLT90"/>
    <mergeCell ref="KMB90:KMD90"/>
    <mergeCell ref="KML90:KMN90"/>
    <mergeCell ref="KMV90:KMX90"/>
    <mergeCell ref="KNF90:KNH90"/>
    <mergeCell ref="KNP90:KNR90"/>
    <mergeCell ref="KJJ90:KJL90"/>
    <mergeCell ref="KJT90:KJV90"/>
    <mergeCell ref="KKD90:KKF90"/>
    <mergeCell ref="KKN90:KKP90"/>
    <mergeCell ref="KKX90:KKZ90"/>
    <mergeCell ref="KLH90:KLJ90"/>
    <mergeCell ref="KHB90:KHD90"/>
    <mergeCell ref="KHL90:KHN90"/>
    <mergeCell ref="KHV90:KHX90"/>
    <mergeCell ref="KIF90:KIH90"/>
    <mergeCell ref="KIP90:KIR90"/>
    <mergeCell ref="KIZ90:KJB90"/>
    <mergeCell ref="KET90:KEV90"/>
    <mergeCell ref="KFD90:KFF90"/>
    <mergeCell ref="KFN90:KFP90"/>
    <mergeCell ref="KFX90:KFZ90"/>
    <mergeCell ref="KGH90:KGJ90"/>
    <mergeCell ref="KGR90:KGT90"/>
    <mergeCell ref="KCL90:KCN90"/>
    <mergeCell ref="KCV90:KCX90"/>
    <mergeCell ref="KDF90:KDH90"/>
    <mergeCell ref="KDP90:KDR90"/>
    <mergeCell ref="KDZ90:KEB90"/>
    <mergeCell ref="KEJ90:KEL90"/>
    <mergeCell ref="LBV90:LBX90"/>
    <mergeCell ref="LCF90:LCH90"/>
    <mergeCell ref="LCP90:LCR90"/>
    <mergeCell ref="LCZ90:LDB90"/>
    <mergeCell ref="LDJ90:LDL90"/>
    <mergeCell ref="LDT90:LDV90"/>
    <mergeCell ref="KZN90:KZP90"/>
    <mergeCell ref="KZX90:KZZ90"/>
    <mergeCell ref="LAH90:LAJ90"/>
    <mergeCell ref="LAR90:LAT90"/>
    <mergeCell ref="LBB90:LBD90"/>
    <mergeCell ref="LBL90:LBN90"/>
    <mergeCell ref="KXF90:KXH90"/>
    <mergeCell ref="KXP90:KXR90"/>
    <mergeCell ref="KXZ90:KYB90"/>
    <mergeCell ref="KYJ90:KYL90"/>
    <mergeCell ref="KYT90:KYV90"/>
    <mergeCell ref="KZD90:KZF90"/>
    <mergeCell ref="KUX90:KUZ90"/>
    <mergeCell ref="KVH90:KVJ90"/>
    <mergeCell ref="KVR90:KVT90"/>
    <mergeCell ref="KWB90:KWD90"/>
    <mergeCell ref="KWL90:KWN90"/>
    <mergeCell ref="KWV90:KWX90"/>
    <mergeCell ref="KSP90:KSR90"/>
    <mergeCell ref="KSZ90:KTB90"/>
    <mergeCell ref="KTJ90:KTL90"/>
    <mergeCell ref="KTT90:KTV90"/>
    <mergeCell ref="KUD90:KUF90"/>
    <mergeCell ref="KUN90:KUP90"/>
    <mergeCell ref="KQH90:KQJ90"/>
    <mergeCell ref="KQR90:KQT90"/>
    <mergeCell ref="KRB90:KRD90"/>
    <mergeCell ref="KRL90:KRN90"/>
    <mergeCell ref="KRV90:KRX90"/>
    <mergeCell ref="KSF90:KSH90"/>
    <mergeCell ref="LPR90:LPT90"/>
    <mergeCell ref="LQB90:LQD90"/>
    <mergeCell ref="LQL90:LQN90"/>
    <mergeCell ref="LQV90:LQX90"/>
    <mergeCell ref="LRF90:LRH90"/>
    <mergeCell ref="LRP90:LRR90"/>
    <mergeCell ref="LNJ90:LNL90"/>
    <mergeCell ref="LNT90:LNV90"/>
    <mergeCell ref="LOD90:LOF90"/>
    <mergeCell ref="LON90:LOP90"/>
    <mergeCell ref="LOX90:LOZ90"/>
    <mergeCell ref="LPH90:LPJ90"/>
    <mergeCell ref="LLB90:LLD90"/>
    <mergeCell ref="LLL90:LLN90"/>
    <mergeCell ref="LLV90:LLX90"/>
    <mergeCell ref="LMF90:LMH90"/>
    <mergeCell ref="LMP90:LMR90"/>
    <mergeCell ref="LMZ90:LNB90"/>
    <mergeCell ref="LIT90:LIV90"/>
    <mergeCell ref="LJD90:LJF90"/>
    <mergeCell ref="LJN90:LJP90"/>
    <mergeCell ref="LJX90:LJZ90"/>
    <mergeCell ref="LKH90:LKJ90"/>
    <mergeCell ref="LKR90:LKT90"/>
    <mergeCell ref="LGL90:LGN90"/>
    <mergeCell ref="LGV90:LGX90"/>
    <mergeCell ref="LHF90:LHH90"/>
    <mergeCell ref="LHP90:LHR90"/>
    <mergeCell ref="LHZ90:LIB90"/>
    <mergeCell ref="LIJ90:LIL90"/>
    <mergeCell ref="LED90:LEF90"/>
    <mergeCell ref="LEN90:LEP90"/>
    <mergeCell ref="LEX90:LEZ90"/>
    <mergeCell ref="LFH90:LFJ90"/>
    <mergeCell ref="LFR90:LFT90"/>
    <mergeCell ref="LGB90:LGD90"/>
    <mergeCell ref="MDN90:MDP90"/>
    <mergeCell ref="MDX90:MDZ90"/>
    <mergeCell ref="MEH90:MEJ90"/>
    <mergeCell ref="MER90:MET90"/>
    <mergeCell ref="MFB90:MFD90"/>
    <mergeCell ref="MFL90:MFN90"/>
    <mergeCell ref="MBF90:MBH90"/>
    <mergeCell ref="MBP90:MBR90"/>
    <mergeCell ref="MBZ90:MCB90"/>
    <mergeCell ref="MCJ90:MCL90"/>
    <mergeCell ref="MCT90:MCV90"/>
    <mergeCell ref="MDD90:MDF90"/>
    <mergeCell ref="LYX90:LYZ90"/>
    <mergeCell ref="LZH90:LZJ90"/>
    <mergeCell ref="LZR90:LZT90"/>
    <mergeCell ref="MAB90:MAD90"/>
    <mergeCell ref="MAL90:MAN90"/>
    <mergeCell ref="MAV90:MAX90"/>
    <mergeCell ref="LWP90:LWR90"/>
    <mergeCell ref="LWZ90:LXB90"/>
    <mergeCell ref="LXJ90:LXL90"/>
    <mergeCell ref="LXT90:LXV90"/>
    <mergeCell ref="LYD90:LYF90"/>
    <mergeCell ref="LYN90:LYP90"/>
    <mergeCell ref="LUH90:LUJ90"/>
    <mergeCell ref="LUR90:LUT90"/>
    <mergeCell ref="LVB90:LVD90"/>
    <mergeCell ref="LVL90:LVN90"/>
    <mergeCell ref="LVV90:LVX90"/>
    <mergeCell ref="LWF90:LWH90"/>
    <mergeCell ref="LRZ90:LSB90"/>
    <mergeCell ref="LSJ90:LSL90"/>
    <mergeCell ref="LST90:LSV90"/>
    <mergeCell ref="LTD90:LTF90"/>
    <mergeCell ref="LTN90:LTP90"/>
    <mergeCell ref="LTX90:LTZ90"/>
    <mergeCell ref="MRJ90:MRL90"/>
    <mergeCell ref="MRT90:MRV90"/>
    <mergeCell ref="MSD90:MSF90"/>
    <mergeCell ref="MSN90:MSP90"/>
    <mergeCell ref="MSX90:MSZ90"/>
    <mergeCell ref="MTH90:MTJ90"/>
    <mergeCell ref="MPB90:MPD90"/>
    <mergeCell ref="MPL90:MPN90"/>
    <mergeCell ref="MPV90:MPX90"/>
    <mergeCell ref="MQF90:MQH90"/>
    <mergeCell ref="MQP90:MQR90"/>
    <mergeCell ref="MQZ90:MRB90"/>
    <mergeCell ref="MMT90:MMV90"/>
    <mergeCell ref="MND90:MNF90"/>
    <mergeCell ref="MNN90:MNP90"/>
    <mergeCell ref="MNX90:MNZ90"/>
    <mergeCell ref="MOH90:MOJ90"/>
    <mergeCell ref="MOR90:MOT90"/>
    <mergeCell ref="MKL90:MKN90"/>
    <mergeCell ref="MKV90:MKX90"/>
    <mergeCell ref="MLF90:MLH90"/>
    <mergeCell ref="MLP90:MLR90"/>
    <mergeCell ref="MLZ90:MMB90"/>
    <mergeCell ref="MMJ90:MML90"/>
    <mergeCell ref="MID90:MIF90"/>
    <mergeCell ref="MIN90:MIP90"/>
    <mergeCell ref="MIX90:MIZ90"/>
    <mergeCell ref="MJH90:MJJ90"/>
    <mergeCell ref="MJR90:MJT90"/>
    <mergeCell ref="MKB90:MKD90"/>
    <mergeCell ref="MFV90:MFX90"/>
    <mergeCell ref="MGF90:MGH90"/>
    <mergeCell ref="MGP90:MGR90"/>
    <mergeCell ref="MGZ90:MHB90"/>
    <mergeCell ref="MHJ90:MHL90"/>
    <mergeCell ref="MHT90:MHV90"/>
    <mergeCell ref="NFF90:NFH90"/>
    <mergeCell ref="NFP90:NFR90"/>
    <mergeCell ref="NFZ90:NGB90"/>
    <mergeCell ref="NGJ90:NGL90"/>
    <mergeCell ref="NGT90:NGV90"/>
    <mergeCell ref="NHD90:NHF90"/>
    <mergeCell ref="NCX90:NCZ90"/>
    <mergeCell ref="NDH90:NDJ90"/>
    <mergeCell ref="NDR90:NDT90"/>
    <mergeCell ref="NEB90:NED90"/>
    <mergeCell ref="NEL90:NEN90"/>
    <mergeCell ref="NEV90:NEX90"/>
    <mergeCell ref="NAP90:NAR90"/>
    <mergeCell ref="NAZ90:NBB90"/>
    <mergeCell ref="NBJ90:NBL90"/>
    <mergeCell ref="NBT90:NBV90"/>
    <mergeCell ref="NCD90:NCF90"/>
    <mergeCell ref="NCN90:NCP90"/>
    <mergeCell ref="MYH90:MYJ90"/>
    <mergeCell ref="MYR90:MYT90"/>
    <mergeCell ref="MZB90:MZD90"/>
    <mergeCell ref="MZL90:MZN90"/>
    <mergeCell ref="MZV90:MZX90"/>
    <mergeCell ref="NAF90:NAH90"/>
    <mergeCell ref="MVZ90:MWB90"/>
    <mergeCell ref="MWJ90:MWL90"/>
    <mergeCell ref="MWT90:MWV90"/>
    <mergeCell ref="MXD90:MXF90"/>
    <mergeCell ref="MXN90:MXP90"/>
    <mergeCell ref="MXX90:MXZ90"/>
    <mergeCell ref="MTR90:MTT90"/>
    <mergeCell ref="MUB90:MUD90"/>
    <mergeCell ref="MUL90:MUN90"/>
    <mergeCell ref="MUV90:MUX90"/>
    <mergeCell ref="MVF90:MVH90"/>
    <mergeCell ref="MVP90:MVR90"/>
    <mergeCell ref="NTB90:NTD90"/>
    <mergeCell ref="NTL90:NTN90"/>
    <mergeCell ref="NTV90:NTX90"/>
    <mergeCell ref="NUF90:NUH90"/>
    <mergeCell ref="NUP90:NUR90"/>
    <mergeCell ref="NUZ90:NVB90"/>
    <mergeCell ref="NQT90:NQV90"/>
    <mergeCell ref="NRD90:NRF90"/>
    <mergeCell ref="NRN90:NRP90"/>
    <mergeCell ref="NRX90:NRZ90"/>
    <mergeCell ref="NSH90:NSJ90"/>
    <mergeCell ref="NSR90:NST90"/>
    <mergeCell ref="NOL90:NON90"/>
    <mergeCell ref="NOV90:NOX90"/>
    <mergeCell ref="NPF90:NPH90"/>
    <mergeCell ref="NPP90:NPR90"/>
    <mergeCell ref="NPZ90:NQB90"/>
    <mergeCell ref="NQJ90:NQL90"/>
    <mergeCell ref="NMD90:NMF90"/>
    <mergeCell ref="NMN90:NMP90"/>
    <mergeCell ref="NMX90:NMZ90"/>
    <mergeCell ref="NNH90:NNJ90"/>
    <mergeCell ref="NNR90:NNT90"/>
    <mergeCell ref="NOB90:NOD90"/>
    <mergeCell ref="NJV90:NJX90"/>
    <mergeCell ref="NKF90:NKH90"/>
    <mergeCell ref="NKP90:NKR90"/>
    <mergeCell ref="NKZ90:NLB90"/>
    <mergeCell ref="NLJ90:NLL90"/>
    <mergeCell ref="NLT90:NLV90"/>
    <mergeCell ref="NHN90:NHP90"/>
    <mergeCell ref="NHX90:NHZ90"/>
    <mergeCell ref="NIH90:NIJ90"/>
    <mergeCell ref="NIR90:NIT90"/>
    <mergeCell ref="NJB90:NJD90"/>
    <mergeCell ref="NJL90:NJN90"/>
    <mergeCell ref="OGX90:OGZ90"/>
    <mergeCell ref="OHH90:OHJ90"/>
    <mergeCell ref="OHR90:OHT90"/>
    <mergeCell ref="OIB90:OID90"/>
    <mergeCell ref="OIL90:OIN90"/>
    <mergeCell ref="OIV90:OIX90"/>
    <mergeCell ref="OEP90:OER90"/>
    <mergeCell ref="OEZ90:OFB90"/>
    <mergeCell ref="OFJ90:OFL90"/>
    <mergeCell ref="OFT90:OFV90"/>
    <mergeCell ref="OGD90:OGF90"/>
    <mergeCell ref="OGN90:OGP90"/>
    <mergeCell ref="OCH90:OCJ90"/>
    <mergeCell ref="OCR90:OCT90"/>
    <mergeCell ref="ODB90:ODD90"/>
    <mergeCell ref="ODL90:ODN90"/>
    <mergeCell ref="ODV90:ODX90"/>
    <mergeCell ref="OEF90:OEH90"/>
    <mergeCell ref="NZZ90:OAB90"/>
    <mergeCell ref="OAJ90:OAL90"/>
    <mergeCell ref="OAT90:OAV90"/>
    <mergeCell ref="OBD90:OBF90"/>
    <mergeCell ref="OBN90:OBP90"/>
    <mergeCell ref="OBX90:OBZ90"/>
    <mergeCell ref="NXR90:NXT90"/>
    <mergeCell ref="NYB90:NYD90"/>
    <mergeCell ref="NYL90:NYN90"/>
    <mergeCell ref="NYV90:NYX90"/>
    <mergeCell ref="NZF90:NZH90"/>
    <mergeCell ref="NZP90:NZR90"/>
    <mergeCell ref="NVJ90:NVL90"/>
    <mergeCell ref="NVT90:NVV90"/>
    <mergeCell ref="NWD90:NWF90"/>
    <mergeCell ref="NWN90:NWP90"/>
    <mergeCell ref="NWX90:NWZ90"/>
    <mergeCell ref="NXH90:NXJ90"/>
    <mergeCell ref="OUT90:OUV90"/>
    <mergeCell ref="OVD90:OVF90"/>
    <mergeCell ref="OVN90:OVP90"/>
    <mergeCell ref="OVX90:OVZ90"/>
    <mergeCell ref="OWH90:OWJ90"/>
    <mergeCell ref="OWR90:OWT90"/>
    <mergeCell ref="OSL90:OSN90"/>
    <mergeCell ref="OSV90:OSX90"/>
    <mergeCell ref="OTF90:OTH90"/>
    <mergeCell ref="OTP90:OTR90"/>
    <mergeCell ref="OTZ90:OUB90"/>
    <mergeCell ref="OUJ90:OUL90"/>
    <mergeCell ref="OQD90:OQF90"/>
    <mergeCell ref="OQN90:OQP90"/>
    <mergeCell ref="OQX90:OQZ90"/>
    <mergeCell ref="ORH90:ORJ90"/>
    <mergeCell ref="ORR90:ORT90"/>
    <mergeCell ref="OSB90:OSD90"/>
    <mergeCell ref="ONV90:ONX90"/>
    <mergeCell ref="OOF90:OOH90"/>
    <mergeCell ref="OOP90:OOR90"/>
    <mergeCell ref="OOZ90:OPB90"/>
    <mergeCell ref="OPJ90:OPL90"/>
    <mergeCell ref="OPT90:OPV90"/>
    <mergeCell ref="OLN90:OLP90"/>
    <mergeCell ref="OLX90:OLZ90"/>
    <mergeCell ref="OMH90:OMJ90"/>
    <mergeCell ref="OMR90:OMT90"/>
    <mergeCell ref="ONB90:OND90"/>
    <mergeCell ref="ONL90:ONN90"/>
    <mergeCell ref="OJF90:OJH90"/>
    <mergeCell ref="OJP90:OJR90"/>
    <mergeCell ref="OJZ90:OKB90"/>
    <mergeCell ref="OKJ90:OKL90"/>
    <mergeCell ref="OKT90:OKV90"/>
    <mergeCell ref="OLD90:OLF90"/>
    <mergeCell ref="PIP90:PIR90"/>
    <mergeCell ref="PIZ90:PJB90"/>
    <mergeCell ref="PJJ90:PJL90"/>
    <mergeCell ref="PJT90:PJV90"/>
    <mergeCell ref="PKD90:PKF90"/>
    <mergeCell ref="PKN90:PKP90"/>
    <mergeCell ref="PGH90:PGJ90"/>
    <mergeCell ref="PGR90:PGT90"/>
    <mergeCell ref="PHB90:PHD90"/>
    <mergeCell ref="PHL90:PHN90"/>
    <mergeCell ref="PHV90:PHX90"/>
    <mergeCell ref="PIF90:PIH90"/>
    <mergeCell ref="PDZ90:PEB90"/>
    <mergeCell ref="PEJ90:PEL90"/>
    <mergeCell ref="PET90:PEV90"/>
    <mergeCell ref="PFD90:PFF90"/>
    <mergeCell ref="PFN90:PFP90"/>
    <mergeCell ref="PFX90:PFZ90"/>
    <mergeCell ref="PBR90:PBT90"/>
    <mergeCell ref="PCB90:PCD90"/>
    <mergeCell ref="PCL90:PCN90"/>
    <mergeCell ref="PCV90:PCX90"/>
    <mergeCell ref="PDF90:PDH90"/>
    <mergeCell ref="PDP90:PDR90"/>
    <mergeCell ref="OZJ90:OZL90"/>
    <mergeCell ref="OZT90:OZV90"/>
    <mergeCell ref="PAD90:PAF90"/>
    <mergeCell ref="PAN90:PAP90"/>
    <mergeCell ref="PAX90:PAZ90"/>
    <mergeCell ref="PBH90:PBJ90"/>
    <mergeCell ref="OXB90:OXD90"/>
    <mergeCell ref="OXL90:OXN90"/>
    <mergeCell ref="OXV90:OXX90"/>
    <mergeCell ref="OYF90:OYH90"/>
    <mergeCell ref="OYP90:OYR90"/>
    <mergeCell ref="OYZ90:OZB90"/>
    <mergeCell ref="PWL90:PWN90"/>
    <mergeCell ref="PWV90:PWX90"/>
    <mergeCell ref="PXF90:PXH90"/>
    <mergeCell ref="PXP90:PXR90"/>
    <mergeCell ref="PXZ90:PYB90"/>
    <mergeCell ref="PYJ90:PYL90"/>
    <mergeCell ref="PUD90:PUF90"/>
    <mergeCell ref="PUN90:PUP90"/>
    <mergeCell ref="PUX90:PUZ90"/>
    <mergeCell ref="PVH90:PVJ90"/>
    <mergeCell ref="PVR90:PVT90"/>
    <mergeCell ref="PWB90:PWD90"/>
    <mergeCell ref="PRV90:PRX90"/>
    <mergeCell ref="PSF90:PSH90"/>
    <mergeCell ref="PSP90:PSR90"/>
    <mergeCell ref="PSZ90:PTB90"/>
    <mergeCell ref="PTJ90:PTL90"/>
    <mergeCell ref="PTT90:PTV90"/>
    <mergeCell ref="PPN90:PPP90"/>
    <mergeCell ref="PPX90:PPZ90"/>
    <mergeCell ref="PQH90:PQJ90"/>
    <mergeCell ref="PQR90:PQT90"/>
    <mergeCell ref="PRB90:PRD90"/>
    <mergeCell ref="PRL90:PRN90"/>
    <mergeCell ref="PNF90:PNH90"/>
    <mergeCell ref="PNP90:PNR90"/>
    <mergeCell ref="PNZ90:POB90"/>
    <mergeCell ref="POJ90:POL90"/>
    <mergeCell ref="POT90:POV90"/>
    <mergeCell ref="PPD90:PPF90"/>
    <mergeCell ref="PKX90:PKZ90"/>
    <mergeCell ref="PLH90:PLJ90"/>
    <mergeCell ref="PLR90:PLT90"/>
    <mergeCell ref="PMB90:PMD90"/>
    <mergeCell ref="PML90:PMN90"/>
    <mergeCell ref="PMV90:PMX90"/>
    <mergeCell ref="QKH90:QKJ90"/>
    <mergeCell ref="QKR90:QKT90"/>
    <mergeCell ref="QLB90:QLD90"/>
    <mergeCell ref="QLL90:QLN90"/>
    <mergeCell ref="QLV90:QLX90"/>
    <mergeCell ref="QMF90:QMH90"/>
    <mergeCell ref="QHZ90:QIB90"/>
    <mergeCell ref="QIJ90:QIL90"/>
    <mergeCell ref="QIT90:QIV90"/>
    <mergeCell ref="QJD90:QJF90"/>
    <mergeCell ref="QJN90:QJP90"/>
    <mergeCell ref="QJX90:QJZ90"/>
    <mergeCell ref="QFR90:QFT90"/>
    <mergeCell ref="QGB90:QGD90"/>
    <mergeCell ref="QGL90:QGN90"/>
    <mergeCell ref="QGV90:QGX90"/>
    <mergeCell ref="QHF90:QHH90"/>
    <mergeCell ref="QHP90:QHR90"/>
    <mergeCell ref="QDJ90:QDL90"/>
    <mergeCell ref="QDT90:QDV90"/>
    <mergeCell ref="QED90:QEF90"/>
    <mergeCell ref="QEN90:QEP90"/>
    <mergeCell ref="QEX90:QEZ90"/>
    <mergeCell ref="QFH90:QFJ90"/>
    <mergeCell ref="QBB90:QBD90"/>
    <mergeCell ref="QBL90:QBN90"/>
    <mergeCell ref="QBV90:QBX90"/>
    <mergeCell ref="QCF90:QCH90"/>
    <mergeCell ref="QCP90:QCR90"/>
    <mergeCell ref="QCZ90:QDB90"/>
    <mergeCell ref="PYT90:PYV90"/>
    <mergeCell ref="PZD90:PZF90"/>
    <mergeCell ref="PZN90:PZP90"/>
    <mergeCell ref="PZX90:PZZ90"/>
    <mergeCell ref="QAH90:QAJ90"/>
    <mergeCell ref="QAR90:QAT90"/>
    <mergeCell ref="QYD90:QYF90"/>
    <mergeCell ref="QYN90:QYP90"/>
    <mergeCell ref="QYX90:QYZ90"/>
    <mergeCell ref="QZH90:QZJ90"/>
    <mergeCell ref="QZR90:QZT90"/>
    <mergeCell ref="RAB90:RAD90"/>
    <mergeCell ref="QVV90:QVX90"/>
    <mergeCell ref="QWF90:QWH90"/>
    <mergeCell ref="QWP90:QWR90"/>
    <mergeCell ref="QWZ90:QXB90"/>
    <mergeCell ref="QXJ90:QXL90"/>
    <mergeCell ref="QXT90:QXV90"/>
    <mergeCell ref="QTN90:QTP90"/>
    <mergeCell ref="QTX90:QTZ90"/>
    <mergeCell ref="QUH90:QUJ90"/>
    <mergeCell ref="QUR90:QUT90"/>
    <mergeCell ref="QVB90:QVD90"/>
    <mergeCell ref="QVL90:QVN90"/>
    <mergeCell ref="QRF90:QRH90"/>
    <mergeCell ref="QRP90:QRR90"/>
    <mergeCell ref="QRZ90:QSB90"/>
    <mergeCell ref="QSJ90:QSL90"/>
    <mergeCell ref="QST90:QSV90"/>
    <mergeCell ref="QTD90:QTF90"/>
    <mergeCell ref="QOX90:QOZ90"/>
    <mergeCell ref="QPH90:QPJ90"/>
    <mergeCell ref="QPR90:QPT90"/>
    <mergeCell ref="QQB90:QQD90"/>
    <mergeCell ref="QQL90:QQN90"/>
    <mergeCell ref="QQV90:QQX90"/>
    <mergeCell ref="QMP90:QMR90"/>
    <mergeCell ref="QMZ90:QNB90"/>
    <mergeCell ref="QNJ90:QNL90"/>
    <mergeCell ref="QNT90:QNV90"/>
    <mergeCell ref="QOD90:QOF90"/>
    <mergeCell ref="QON90:QOP90"/>
    <mergeCell ref="RLZ90:RMB90"/>
    <mergeCell ref="RMJ90:RML90"/>
    <mergeCell ref="RMT90:RMV90"/>
    <mergeCell ref="RND90:RNF90"/>
    <mergeCell ref="RNN90:RNP90"/>
    <mergeCell ref="RNX90:RNZ90"/>
    <mergeCell ref="RJR90:RJT90"/>
    <mergeCell ref="RKB90:RKD90"/>
    <mergeCell ref="RKL90:RKN90"/>
    <mergeCell ref="RKV90:RKX90"/>
    <mergeCell ref="RLF90:RLH90"/>
    <mergeCell ref="RLP90:RLR90"/>
    <mergeCell ref="RHJ90:RHL90"/>
    <mergeCell ref="RHT90:RHV90"/>
    <mergeCell ref="RID90:RIF90"/>
    <mergeCell ref="RIN90:RIP90"/>
    <mergeCell ref="RIX90:RIZ90"/>
    <mergeCell ref="RJH90:RJJ90"/>
    <mergeCell ref="RFB90:RFD90"/>
    <mergeCell ref="RFL90:RFN90"/>
    <mergeCell ref="RFV90:RFX90"/>
    <mergeCell ref="RGF90:RGH90"/>
    <mergeCell ref="RGP90:RGR90"/>
    <mergeCell ref="RGZ90:RHB90"/>
    <mergeCell ref="RCT90:RCV90"/>
    <mergeCell ref="RDD90:RDF90"/>
    <mergeCell ref="RDN90:RDP90"/>
    <mergeCell ref="RDX90:RDZ90"/>
    <mergeCell ref="REH90:REJ90"/>
    <mergeCell ref="RER90:RET90"/>
    <mergeCell ref="RAL90:RAN90"/>
    <mergeCell ref="RAV90:RAX90"/>
    <mergeCell ref="RBF90:RBH90"/>
    <mergeCell ref="RBP90:RBR90"/>
    <mergeCell ref="RBZ90:RCB90"/>
    <mergeCell ref="RCJ90:RCL90"/>
    <mergeCell ref="RZV90:RZX90"/>
    <mergeCell ref="SAF90:SAH90"/>
    <mergeCell ref="SAP90:SAR90"/>
    <mergeCell ref="SAZ90:SBB90"/>
    <mergeCell ref="SBJ90:SBL90"/>
    <mergeCell ref="SBT90:SBV90"/>
    <mergeCell ref="RXN90:RXP90"/>
    <mergeCell ref="RXX90:RXZ90"/>
    <mergeCell ref="RYH90:RYJ90"/>
    <mergeCell ref="RYR90:RYT90"/>
    <mergeCell ref="RZB90:RZD90"/>
    <mergeCell ref="RZL90:RZN90"/>
    <mergeCell ref="RVF90:RVH90"/>
    <mergeCell ref="RVP90:RVR90"/>
    <mergeCell ref="RVZ90:RWB90"/>
    <mergeCell ref="RWJ90:RWL90"/>
    <mergeCell ref="RWT90:RWV90"/>
    <mergeCell ref="RXD90:RXF90"/>
    <mergeCell ref="RSX90:RSZ90"/>
    <mergeCell ref="RTH90:RTJ90"/>
    <mergeCell ref="RTR90:RTT90"/>
    <mergeCell ref="RUB90:RUD90"/>
    <mergeCell ref="RUL90:RUN90"/>
    <mergeCell ref="RUV90:RUX90"/>
    <mergeCell ref="RQP90:RQR90"/>
    <mergeCell ref="RQZ90:RRB90"/>
    <mergeCell ref="RRJ90:RRL90"/>
    <mergeCell ref="RRT90:RRV90"/>
    <mergeCell ref="RSD90:RSF90"/>
    <mergeCell ref="RSN90:RSP90"/>
    <mergeCell ref="ROH90:ROJ90"/>
    <mergeCell ref="ROR90:ROT90"/>
    <mergeCell ref="RPB90:RPD90"/>
    <mergeCell ref="RPL90:RPN90"/>
    <mergeCell ref="RPV90:RPX90"/>
    <mergeCell ref="RQF90:RQH90"/>
    <mergeCell ref="SNR90:SNT90"/>
    <mergeCell ref="SOB90:SOD90"/>
    <mergeCell ref="SOL90:SON90"/>
    <mergeCell ref="SOV90:SOX90"/>
    <mergeCell ref="SPF90:SPH90"/>
    <mergeCell ref="SPP90:SPR90"/>
    <mergeCell ref="SLJ90:SLL90"/>
    <mergeCell ref="SLT90:SLV90"/>
    <mergeCell ref="SMD90:SMF90"/>
    <mergeCell ref="SMN90:SMP90"/>
    <mergeCell ref="SMX90:SMZ90"/>
    <mergeCell ref="SNH90:SNJ90"/>
    <mergeCell ref="SJB90:SJD90"/>
    <mergeCell ref="SJL90:SJN90"/>
    <mergeCell ref="SJV90:SJX90"/>
    <mergeCell ref="SKF90:SKH90"/>
    <mergeCell ref="SKP90:SKR90"/>
    <mergeCell ref="SKZ90:SLB90"/>
    <mergeCell ref="SGT90:SGV90"/>
    <mergeCell ref="SHD90:SHF90"/>
    <mergeCell ref="SHN90:SHP90"/>
    <mergeCell ref="SHX90:SHZ90"/>
    <mergeCell ref="SIH90:SIJ90"/>
    <mergeCell ref="SIR90:SIT90"/>
    <mergeCell ref="SEL90:SEN90"/>
    <mergeCell ref="SEV90:SEX90"/>
    <mergeCell ref="SFF90:SFH90"/>
    <mergeCell ref="SFP90:SFR90"/>
    <mergeCell ref="SFZ90:SGB90"/>
    <mergeCell ref="SGJ90:SGL90"/>
    <mergeCell ref="SCD90:SCF90"/>
    <mergeCell ref="SCN90:SCP90"/>
    <mergeCell ref="SCX90:SCZ90"/>
    <mergeCell ref="SDH90:SDJ90"/>
    <mergeCell ref="SDR90:SDT90"/>
    <mergeCell ref="SEB90:SED90"/>
    <mergeCell ref="TBN90:TBP90"/>
    <mergeCell ref="TBX90:TBZ90"/>
    <mergeCell ref="TCH90:TCJ90"/>
    <mergeCell ref="TCR90:TCT90"/>
    <mergeCell ref="TDB90:TDD90"/>
    <mergeCell ref="TDL90:TDN90"/>
    <mergeCell ref="SZF90:SZH90"/>
    <mergeCell ref="SZP90:SZR90"/>
    <mergeCell ref="SZZ90:TAB90"/>
    <mergeCell ref="TAJ90:TAL90"/>
    <mergeCell ref="TAT90:TAV90"/>
    <mergeCell ref="TBD90:TBF90"/>
    <mergeCell ref="SWX90:SWZ90"/>
    <mergeCell ref="SXH90:SXJ90"/>
    <mergeCell ref="SXR90:SXT90"/>
    <mergeCell ref="SYB90:SYD90"/>
    <mergeCell ref="SYL90:SYN90"/>
    <mergeCell ref="SYV90:SYX90"/>
    <mergeCell ref="SUP90:SUR90"/>
    <mergeCell ref="SUZ90:SVB90"/>
    <mergeCell ref="SVJ90:SVL90"/>
    <mergeCell ref="SVT90:SVV90"/>
    <mergeCell ref="SWD90:SWF90"/>
    <mergeCell ref="SWN90:SWP90"/>
    <mergeCell ref="SSH90:SSJ90"/>
    <mergeCell ref="SSR90:SST90"/>
    <mergeCell ref="STB90:STD90"/>
    <mergeCell ref="STL90:STN90"/>
    <mergeCell ref="STV90:STX90"/>
    <mergeCell ref="SUF90:SUH90"/>
    <mergeCell ref="SPZ90:SQB90"/>
    <mergeCell ref="SQJ90:SQL90"/>
    <mergeCell ref="SQT90:SQV90"/>
    <mergeCell ref="SRD90:SRF90"/>
    <mergeCell ref="SRN90:SRP90"/>
    <mergeCell ref="SRX90:SRZ90"/>
    <mergeCell ref="TPJ90:TPL90"/>
    <mergeCell ref="TPT90:TPV90"/>
    <mergeCell ref="TQD90:TQF90"/>
    <mergeCell ref="TQN90:TQP90"/>
    <mergeCell ref="TQX90:TQZ90"/>
    <mergeCell ref="TRH90:TRJ90"/>
    <mergeCell ref="TNB90:TND90"/>
    <mergeCell ref="TNL90:TNN90"/>
    <mergeCell ref="TNV90:TNX90"/>
    <mergeCell ref="TOF90:TOH90"/>
    <mergeCell ref="TOP90:TOR90"/>
    <mergeCell ref="TOZ90:TPB90"/>
    <mergeCell ref="TKT90:TKV90"/>
    <mergeCell ref="TLD90:TLF90"/>
    <mergeCell ref="TLN90:TLP90"/>
    <mergeCell ref="TLX90:TLZ90"/>
    <mergeCell ref="TMH90:TMJ90"/>
    <mergeCell ref="TMR90:TMT90"/>
    <mergeCell ref="TIL90:TIN90"/>
    <mergeCell ref="TIV90:TIX90"/>
    <mergeCell ref="TJF90:TJH90"/>
    <mergeCell ref="TJP90:TJR90"/>
    <mergeCell ref="TJZ90:TKB90"/>
    <mergeCell ref="TKJ90:TKL90"/>
    <mergeCell ref="TGD90:TGF90"/>
    <mergeCell ref="TGN90:TGP90"/>
    <mergeCell ref="TGX90:TGZ90"/>
    <mergeCell ref="THH90:THJ90"/>
    <mergeCell ref="THR90:THT90"/>
    <mergeCell ref="TIB90:TID90"/>
    <mergeCell ref="TDV90:TDX90"/>
    <mergeCell ref="TEF90:TEH90"/>
    <mergeCell ref="TEP90:TER90"/>
    <mergeCell ref="TEZ90:TFB90"/>
    <mergeCell ref="TFJ90:TFL90"/>
    <mergeCell ref="TFT90:TFV90"/>
    <mergeCell ref="UDF90:UDH90"/>
    <mergeCell ref="UDP90:UDR90"/>
    <mergeCell ref="UDZ90:UEB90"/>
    <mergeCell ref="UEJ90:UEL90"/>
    <mergeCell ref="UET90:UEV90"/>
    <mergeCell ref="UFD90:UFF90"/>
    <mergeCell ref="UAX90:UAZ90"/>
    <mergeCell ref="UBH90:UBJ90"/>
    <mergeCell ref="UBR90:UBT90"/>
    <mergeCell ref="UCB90:UCD90"/>
    <mergeCell ref="UCL90:UCN90"/>
    <mergeCell ref="UCV90:UCX90"/>
    <mergeCell ref="TYP90:TYR90"/>
    <mergeCell ref="TYZ90:TZB90"/>
    <mergeCell ref="TZJ90:TZL90"/>
    <mergeCell ref="TZT90:TZV90"/>
    <mergeCell ref="UAD90:UAF90"/>
    <mergeCell ref="UAN90:UAP90"/>
    <mergeCell ref="TWH90:TWJ90"/>
    <mergeCell ref="TWR90:TWT90"/>
    <mergeCell ref="TXB90:TXD90"/>
    <mergeCell ref="TXL90:TXN90"/>
    <mergeCell ref="TXV90:TXX90"/>
    <mergeCell ref="TYF90:TYH90"/>
    <mergeCell ref="TTZ90:TUB90"/>
    <mergeCell ref="TUJ90:TUL90"/>
    <mergeCell ref="TUT90:TUV90"/>
    <mergeCell ref="TVD90:TVF90"/>
    <mergeCell ref="TVN90:TVP90"/>
    <mergeCell ref="TVX90:TVZ90"/>
    <mergeCell ref="TRR90:TRT90"/>
    <mergeCell ref="TSB90:TSD90"/>
    <mergeCell ref="TSL90:TSN90"/>
    <mergeCell ref="TSV90:TSX90"/>
    <mergeCell ref="TTF90:TTH90"/>
    <mergeCell ref="TTP90:TTR90"/>
    <mergeCell ref="URB90:URD90"/>
    <mergeCell ref="URL90:URN90"/>
    <mergeCell ref="URV90:URX90"/>
    <mergeCell ref="USF90:USH90"/>
    <mergeCell ref="USP90:USR90"/>
    <mergeCell ref="USZ90:UTB90"/>
    <mergeCell ref="UOT90:UOV90"/>
    <mergeCell ref="UPD90:UPF90"/>
    <mergeCell ref="UPN90:UPP90"/>
    <mergeCell ref="UPX90:UPZ90"/>
    <mergeCell ref="UQH90:UQJ90"/>
    <mergeCell ref="UQR90:UQT90"/>
    <mergeCell ref="UML90:UMN90"/>
    <mergeCell ref="UMV90:UMX90"/>
    <mergeCell ref="UNF90:UNH90"/>
    <mergeCell ref="UNP90:UNR90"/>
    <mergeCell ref="UNZ90:UOB90"/>
    <mergeCell ref="UOJ90:UOL90"/>
    <mergeCell ref="UKD90:UKF90"/>
    <mergeCell ref="UKN90:UKP90"/>
    <mergeCell ref="UKX90:UKZ90"/>
    <mergeCell ref="ULH90:ULJ90"/>
    <mergeCell ref="ULR90:ULT90"/>
    <mergeCell ref="UMB90:UMD90"/>
    <mergeCell ref="UHV90:UHX90"/>
    <mergeCell ref="UIF90:UIH90"/>
    <mergeCell ref="UIP90:UIR90"/>
    <mergeCell ref="UIZ90:UJB90"/>
    <mergeCell ref="UJJ90:UJL90"/>
    <mergeCell ref="UJT90:UJV90"/>
    <mergeCell ref="UFN90:UFP90"/>
    <mergeCell ref="UFX90:UFZ90"/>
    <mergeCell ref="UGH90:UGJ90"/>
    <mergeCell ref="UGR90:UGT90"/>
    <mergeCell ref="UHB90:UHD90"/>
    <mergeCell ref="UHL90:UHN90"/>
    <mergeCell ref="VEX90:VEZ90"/>
    <mergeCell ref="VFH90:VFJ90"/>
    <mergeCell ref="VFR90:VFT90"/>
    <mergeCell ref="VGB90:VGD90"/>
    <mergeCell ref="VGL90:VGN90"/>
    <mergeCell ref="VGV90:VGX90"/>
    <mergeCell ref="VCP90:VCR90"/>
    <mergeCell ref="VCZ90:VDB90"/>
    <mergeCell ref="VDJ90:VDL90"/>
    <mergeCell ref="VDT90:VDV90"/>
    <mergeCell ref="VED90:VEF90"/>
    <mergeCell ref="VEN90:VEP90"/>
    <mergeCell ref="VAH90:VAJ90"/>
    <mergeCell ref="VAR90:VAT90"/>
    <mergeCell ref="VBB90:VBD90"/>
    <mergeCell ref="VBL90:VBN90"/>
    <mergeCell ref="VBV90:VBX90"/>
    <mergeCell ref="VCF90:VCH90"/>
    <mergeCell ref="UXZ90:UYB90"/>
    <mergeCell ref="UYJ90:UYL90"/>
    <mergeCell ref="UYT90:UYV90"/>
    <mergeCell ref="UZD90:UZF90"/>
    <mergeCell ref="UZN90:UZP90"/>
    <mergeCell ref="UZX90:UZZ90"/>
    <mergeCell ref="UVR90:UVT90"/>
    <mergeCell ref="UWB90:UWD90"/>
    <mergeCell ref="UWL90:UWN90"/>
    <mergeCell ref="UWV90:UWX90"/>
    <mergeCell ref="UXF90:UXH90"/>
    <mergeCell ref="UXP90:UXR90"/>
    <mergeCell ref="UTJ90:UTL90"/>
    <mergeCell ref="UTT90:UTV90"/>
    <mergeCell ref="UUD90:UUF90"/>
    <mergeCell ref="UUN90:UUP90"/>
    <mergeCell ref="UUX90:UUZ90"/>
    <mergeCell ref="UVH90:UVJ90"/>
    <mergeCell ref="VST90:VSV90"/>
    <mergeCell ref="VTD90:VTF90"/>
    <mergeCell ref="VTN90:VTP90"/>
    <mergeCell ref="VTX90:VTZ90"/>
    <mergeCell ref="VUH90:VUJ90"/>
    <mergeCell ref="VUR90:VUT90"/>
    <mergeCell ref="VQL90:VQN90"/>
    <mergeCell ref="VQV90:VQX90"/>
    <mergeCell ref="VRF90:VRH90"/>
    <mergeCell ref="VRP90:VRR90"/>
    <mergeCell ref="VRZ90:VSB90"/>
    <mergeCell ref="VSJ90:VSL90"/>
    <mergeCell ref="VOD90:VOF90"/>
    <mergeCell ref="VON90:VOP90"/>
    <mergeCell ref="VOX90:VOZ90"/>
    <mergeCell ref="VPH90:VPJ90"/>
    <mergeCell ref="VPR90:VPT90"/>
    <mergeCell ref="VQB90:VQD90"/>
    <mergeCell ref="VLV90:VLX90"/>
    <mergeCell ref="VMF90:VMH90"/>
    <mergeCell ref="VMP90:VMR90"/>
    <mergeCell ref="VMZ90:VNB90"/>
    <mergeCell ref="VNJ90:VNL90"/>
    <mergeCell ref="VNT90:VNV90"/>
    <mergeCell ref="VJN90:VJP90"/>
    <mergeCell ref="VJX90:VJZ90"/>
    <mergeCell ref="VKH90:VKJ90"/>
    <mergeCell ref="VKR90:VKT90"/>
    <mergeCell ref="VLB90:VLD90"/>
    <mergeCell ref="VLL90:VLN90"/>
    <mergeCell ref="VHF90:VHH90"/>
    <mergeCell ref="VHP90:VHR90"/>
    <mergeCell ref="VHZ90:VIB90"/>
    <mergeCell ref="VIJ90:VIL90"/>
    <mergeCell ref="VIT90:VIV90"/>
    <mergeCell ref="VJD90:VJF90"/>
    <mergeCell ref="WGP90:WGR90"/>
    <mergeCell ref="WGZ90:WHB90"/>
    <mergeCell ref="WHJ90:WHL90"/>
    <mergeCell ref="WHT90:WHV90"/>
    <mergeCell ref="WID90:WIF90"/>
    <mergeCell ref="WIN90:WIP90"/>
    <mergeCell ref="WEH90:WEJ90"/>
    <mergeCell ref="WER90:WET90"/>
    <mergeCell ref="WFB90:WFD90"/>
    <mergeCell ref="WFL90:WFN90"/>
    <mergeCell ref="WFV90:WFX90"/>
    <mergeCell ref="WGF90:WGH90"/>
    <mergeCell ref="WBZ90:WCB90"/>
    <mergeCell ref="WCJ90:WCL90"/>
    <mergeCell ref="WCT90:WCV90"/>
    <mergeCell ref="WDD90:WDF90"/>
    <mergeCell ref="WDN90:WDP90"/>
    <mergeCell ref="WDX90:WDZ90"/>
    <mergeCell ref="VZR90:VZT90"/>
    <mergeCell ref="WAB90:WAD90"/>
    <mergeCell ref="WAL90:WAN90"/>
    <mergeCell ref="WAV90:WAX90"/>
    <mergeCell ref="WBF90:WBH90"/>
    <mergeCell ref="WBP90:WBR90"/>
    <mergeCell ref="VXJ90:VXL90"/>
    <mergeCell ref="VXT90:VXV90"/>
    <mergeCell ref="VYD90:VYF90"/>
    <mergeCell ref="VYN90:VYP90"/>
    <mergeCell ref="VYX90:VYZ90"/>
    <mergeCell ref="VZH90:VZJ90"/>
    <mergeCell ref="VVB90:VVD90"/>
    <mergeCell ref="VVL90:VVN90"/>
    <mergeCell ref="VVV90:VVX90"/>
    <mergeCell ref="VWF90:VWH90"/>
    <mergeCell ref="VWP90:VWR90"/>
    <mergeCell ref="VWZ90:VXB90"/>
    <mergeCell ref="BD95:BF95"/>
    <mergeCell ref="BN95:BP95"/>
    <mergeCell ref="AX95:AZ95"/>
    <mergeCell ref="T95:V95"/>
    <mergeCell ref="AD95:AF95"/>
    <mergeCell ref="AN95:AP95"/>
    <mergeCell ref="WUL90:WUN90"/>
    <mergeCell ref="WUV90:WUX90"/>
    <mergeCell ref="WVF90:WVH90"/>
    <mergeCell ref="WVP90:WVR90"/>
    <mergeCell ref="WVZ90:WWB90"/>
    <mergeCell ref="Q95:R95"/>
    <mergeCell ref="WSD90:WSF90"/>
    <mergeCell ref="WSN90:WSP90"/>
    <mergeCell ref="WSX90:WSZ90"/>
    <mergeCell ref="WTH90:WTJ90"/>
    <mergeCell ref="WTR90:WTT90"/>
    <mergeCell ref="WUB90:WUD90"/>
    <mergeCell ref="WPV90:WPX90"/>
    <mergeCell ref="WQF90:WQH90"/>
    <mergeCell ref="WQP90:WQR90"/>
    <mergeCell ref="WQZ90:WRB90"/>
    <mergeCell ref="WRJ90:WRL90"/>
    <mergeCell ref="WRT90:WRV90"/>
    <mergeCell ref="WNN90:WNP90"/>
    <mergeCell ref="WNX90:WNZ90"/>
    <mergeCell ref="WOH90:WOJ90"/>
    <mergeCell ref="WOR90:WOT90"/>
    <mergeCell ref="WPB90:WPD90"/>
    <mergeCell ref="WPL90:WPN90"/>
    <mergeCell ref="WLF90:WLH90"/>
    <mergeCell ref="WLP90:WLR90"/>
    <mergeCell ref="WLZ90:WMB90"/>
    <mergeCell ref="WMJ90:WML90"/>
    <mergeCell ref="WMT90:WMV90"/>
    <mergeCell ref="WND90:WNF90"/>
    <mergeCell ref="WIX90:WIZ90"/>
    <mergeCell ref="WJH90:WJJ90"/>
    <mergeCell ref="WJR90:WJT90"/>
    <mergeCell ref="WKB90:WKD90"/>
    <mergeCell ref="WKL90:WKN90"/>
    <mergeCell ref="WKV90:WKX90"/>
    <mergeCell ref="NL95:NN95"/>
    <mergeCell ref="NV95:NX95"/>
    <mergeCell ref="OF95:OH95"/>
    <mergeCell ref="OP95:OR95"/>
    <mergeCell ref="OZ95:PB95"/>
    <mergeCell ref="PJ95:PL95"/>
    <mergeCell ref="LD95:LF95"/>
    <mergeCell ref="LN95:LP95"/>
    <mergeCell ref="LX95:LZ95"/>
    <mergeCell ref="MH95:MJ95"/>
    <mergeCell ref="MR95:MT95"/>
    <mergeCell ref="NB95:ND95"/>
    <mergeCell ref="IV95:IX95"/>
    <mergeCell ref="JF95:JH95"/>
    <mergeCell ref="JP95:JR95"/>
    <mergeCell ref="JZ95:KB95"/>
    <mergeCell ref="KJ95:KL95"/>
    <mergeCell ref="KT95:KV95"/>
    <mergeCell ref="GN95:GP95"/>
    <mergeCell ref="GX95:GZ95"/>
    <mergeCell ref="HH95:HJ95"/>
    <mergeCell ref="HR95:HT95"/>
    <mergeCell ref="IB95:ID95"/>
    <mergeCell ref="IL95:IN95"/>
    <mergeCell ref="EF95:EH95"/>
    <mergeCell ref="EP95:ER95"/>
    <mergeCell ref="EZ95:FB95"/>
    <mergeCell ref="FJ95:FL95"/>
    <mergeCell ref="FT95:FV95"/>
    <mergeCell ref="GD95:GF95"/>
    <mergeCell ref="BX95:BZ95"/>
    <mergeCell ref="CH95:CJ95"/>
    <mergeCell ref="CR95:CT95"/>
    <mergeCell ref="DB95:DD95"/>
    <mergeCell ref="DL95:DN95"/>
    <mergeCell ref="DV95:DX95"/>
    <mergeCell ref="ABH95:ABJ95"/>
    <mergeCell ref="ABR95:ABT95"/>
    <mergeCell ref="ACB95:ACD95"/>
    <mergeCell ref="ACL95:ACN95"/>
    <mergeCell ref="ACV95:ACX95"/>
    <mergeCell ref="ADF95:ADH95"/>
    <mergeCell ref="YZ95:ZB95"/>
    <mergeCell ref="ZJ95:ZL95"/>
    <mergeCell ref="ZT95:ZV95"/>
    <mergeCell ref="AAD95:AAF95"/>
    <mergeCell ref="AAN95:AAP95"/>
    <mergeCell ref="AAX95:AAZ95"/>
    <mergeCell ref="WR95:WT95"/>
    <mergeCell ref="XB95:XD95"/>
    <mergeCell ref="XL95:XN95"/>
    <mergeCell ref="XV95:XX95"/>
    <mergeCell ref="YF95:YH95"/>
    <mergeCell ref="YP95:YR95"/>
    <mergeCell ref="UJ95:UL95"/>
    <mergeCell ref="UT95:UV95"/>
    <mergeCell ref="VD95:VF95"/>
    <mergeCell ref="VN95:VP95"/>
    <mergeCell ref="VX95:VZ95"/>
    <mergeCell ref="WH95:WJ95"/>
    <mergeCell ref="SB95:SD95"/>
    <mergeCell ref="SL95:SN95"/>
    <mergeCell ref="SV95:SX95"/>
    <mergeCell ref="TF95:TH95"/>
    <mergeCell ref="TP95:TR95"/>
    <mergeCell ref="TZ95:UB95"/>
    <mergeCell ref="PT95:PV95"/>
    <mergeCell ref="QD95:QF95"/>
    <mergeCell ref="QN95:QP95"/>
    <mergeCell ref="QX95:QZ95"/>
    <mergeCell ref="RH95:RJ95"/>
    <mergeCell ref="RR95:RT95"/>
    <mergeCell ref="APD95:APF95"/>
    <mergeCell ref="APN95:APP95"/>
    <mergeCell ref="APX95:APZ95"/>
    <mergeCell ref="AQH95:AQJ95"/>
    <mergeCell ref="AQR95:AQT95"/>
    <mergeCell ref="ARB95:ARD95"/>
    <mergeCell ref="AMV95:AMX95"/>
    <mergeCell ref="ANF95:ANH95"/>
    <mergeCell ref="ANP95:ANR95"/>
    <mergeCell ref="ANZ95:AOB95"/>
    <mergeCell ref="AOJ95:AOL95"/>
    <mergeCell ref="AOT95:AOV95"/>
    <mergeCell ref="AKN95:AKP95"/>
    <mergeCell ref="AKX95:AKZ95"/>
    <mergeCell ref="ALH95:ALJ95"/>
    <mergeCell ref="ALR95:ALT95"/>
    <mergeCell ref="AMB95:AMD95"/>
    <mergeCell ref="AML95:AMN95"/>
    <mergeCell ref="AIF95:AIH95"/>
    <mergeCell ref="AIP95:AIR95"/>
    <mergeCell ref="AIZ95:AJB95"/>
    <mergeCell ref="AJJ95:AJL95"/>
    <mergeCell ref="AJT95:AJV95"/>
    <mergeCell ref="AKD95:AKF95"/>
    <mergeCell ref="AFX95:AFZ95"/>
    <mergeCell ref="AGH95:AGJ95"/>
    <mergeCell ref="AGR95:AGT95"/>
    <mergeCell ref="AHB95:AHD95"/>
    <mergeCell ref="AHL95:AHN95"/>
    <mergeCell ref="AHV95:AHX95"/>
    <mergeCell ref="ADP95:ADR95"/>
    <mergeCell ref="ADZ95:AEB95"/>
    <mergeCell ref="AEJ95:AEL95"/>
    <mergeCell ref="AET95:AEV95"/>
    <mergeCell ref="AFD95:AFF95"/>
    <mergeCell ref="AFN95:AFP95"/>
    <mergeCell ref="BCZ95:BDB95"/>
    <mergeCell ref="BDJ95:BDL95"/>
    <mergeCell ref="BDT95:BDV95"/>
    <mergeCell ref="BED95:BEF95"/>
    <mergeCell ref="BEN95:BEP95"/>
    <mergeCell ref="BEX95:BEZ95"/>
    <mergeCell ref="BAR95:BAT95"/>
    <mergeCell ref="BBB95:BBD95"/>
    <mergeCell ref="BBL95:BBN95"/>
    <mergeCell ref="BBV95:BBX95"/>
    <mergeCell ref="BCF95:BCH95"/>
    <mergeCell ref="BCP95:BCR95"/>
    <mergeCell ref="AYJ95:AYL95"/>
    <mergeCell ref="AYT95:AYV95"/>
    <mergeCell ref="AZD95:AZF95"/>
    <mergeCell ref="AZN95:AZP95"/>
    <mergeCell ref="AZX95:AZZ95"/>
    <mergeCell ref="BAH95:BAJ95"/>
    <mergeCell ref="AWB95:AWD95"/>
    <mergeCell ref="AWL95:AWN95"/>
    <mergeCell ref="AWV95:AWX95"/>
    <mergeCell ref="AXF95:AXH95"/>
    <mergeCell ref="AXP95:AXR95"/>
    <mergeCell ref="AXZ95:AYB95"/>
    <mergeCell ref="ATT95:ATV95"/>
    <mergeCell ref="AUD95:AUF95"/>
    <mergeCell ref="AUN95:AUP95"/>
    <mergeCell ref="AUX95:AUZ95"/>
    <mergeCell ref="AVH95:AVJ95"/>
    <mergeCell ref="AVR95:AVT95"/>
    <mergeCell ref="ARL95:ARN95"/>
    <mergeCell ref="ARV95:ARX95"/>
    <mergeCell ref="ASF95:ASH95"/>
    <mergeCell ref="ASP95:ASR95"/>
    <mergeCell ref="ASZ95:ATB95"/>
    <mergeCell ref="ATJ95:ATL95"/>
    <mergeCell ref="BQV95:BQX95"/>
    <mergeCell ref="BRF95:BRH95"/>
    <mergeCell ref="BRP95:BRR95"/>
    <mergeCell ref="BRZ95:BSB95"/>
    <mergeCell ref="BSJ95:BSL95"/>
    <mergeCell ref="BST95:BSV95"/>
    <mergeCell ref="BON95:BOP95"/>
    <mergeCell ref="BOX95:BOZ95"/>
    <mergeCell ref="BPH95:BPJ95"/>
    <mergeCell ref="BPR95:BPT95"/>
    <mergeCell ref="BQB95:BQD95"/>
    <mergeCell ref="BQL95:BQN95"/>
    <mergeCell ref="BMF95:BMH95"/>
    <mergeCell ref="BMP95:BMR95"/>
    <mergeCell ref="BMZ95:BNB95"/>
    <mergeCell ref="BNJ95:BNL95"/>
    <mergeCell ref="BNT95:BNV95"/>
    <mergeCell ref="BOD95:BOF95"/>
    <mergeCell ref="BJX95:BJZ95"/>
    <mergeCell ref="BKH95:BKJ95"/>
    <mergeCell ref="BKR95:BKT95"/>
    <mergeCell ref="BLB95:BLD95"/>
    <mergeCell ref="BLL95:BLN95"/>
    <mergeCell ref="BLV95:BLX95"/>
    <mergeCell ref="BHP95:BHR95"/>
    <mergeCell ref="BHZ95:BIB95"/>
    <mergeCell ref="BIJ95:BIL95"/>
    <mergeCell ref="BIT95:BIV95"/>
    <mergeCell ref="BJD95:BJF95"/>
    <mergeCell ref="BJN95:BJP95"/>
    <mergeCell ref="BFH95:BFJ95"/>
    <mergeCell ref="BFR95:BFT95"/>
    <mergeCell ref="BGB95:BGD95"/>
    <mergeCell ref="BGL95:BGN95"/>
    <mergeCell ref="BGV95:BGX95"/>
    <mergeCell ref="BHF95:BHH95"/>
    <mergeCell ref="CER95:CET95"/>
    <mergeCell ref="CFB95:CFD95"/>
    <mergeCell ref="CFL95:CFN95"/>
    <mergeCell ref="CFV95:CFX95"/>
    <mergeCell ref="CGF95:CGH95"/>
    <mergeCell ref="CGP95:CGR95"/>
    <mergeCell ref="CCJ95:CCL95"/>
    <mergeCell ref="CCT95:CCV95"/>
    <mergeCell ref="CDD95:CDF95"/>
    <mergeCell ref="CDN95:CDP95"/>
    <mergeCell ref="CDX95:CDZ95"/>
    <mergeCell ref="CEH95:CEJ95"/>
    <mergeCell ref="CAB95:CAD95"/>
    <mergeCell ref="CAL95:CAN95"/>
    <mergeCell ref="CAV95:CAX95"/>
    <mergeCell ref="CBF95:CBH95"/>
    <mergeCell ref="CBP95:CBR95"/>
    <mergeCell ref="CBZ95:CCB95"/>
    <mergeCell ref="BXT95:BXV95"/>
    <mergeCell ref="BYD95:BYF95"/>
    <mergeCell ref="BYN95:BYP95"/>
    <mergeCell ref="BYX95:BYZ95"/>
    <mergeCell ref="BZH95:BZJ95"/>
    <mergeCell ref="BZR95:BZT95"/>
    <mergeCell ref="BVL95:BVN95"/>
    <mergeCell ref="BVV95:BVX95"/>
    <mergeCell ref="BWF95:BWH95"/>
    <mergeCell ref="BWP95:BWR95"/>
    <mergeCell ref="BWZ95:BXB95"/>
    <mergeCell ref="BXJ95:BXL95"/>
    <mergeCell ref="BTD95:BTF95"/>
    <mergeCell ref="BTN95:BTP95"/>
    <mergeCell ref="BTX95:BTZ95"/>
    <mergeCell ref="BUH95:BUJ95"/>
    <mergeCell ref="BUR95:BUT95"/>
    <mergeCell ref="BVB95:BVD95"/>
    <mergeCell ref="CSN95:CSP95"/>
    <mergeCell ref="CSX95:CSZ95"/>
    <mergeCell ref="CTH95:CTJ95"/>
    <mergeCell ref="CTR95:CTT95"/>
    <mergeCell ref="CUB95:CUD95"/>
    <mergeCell ref="CUL95:CUN95"/>
    <mergeCell ref="CQF95:CQH95"/>
    <mergeCell ref="CQP95:CQR95"/>
    <mergeCell ref="CQZ95:CRB95"/>
    <mergeCell ref="CRJ95:CRL95"/>
    <mergeCell ref="CRT95:CRV95"/>
    <mergeCell ref="CSD95:CSF95"/>
    <mergeCell ref="CNX95:CNZ95"/>
    <mergeCell ref="COH95:COJ95"/>
    <mergeCell ref="COR95:COT95"/>
    <mergeCell ref="CPB95:CPD95"/>
    <mergeCell ref="CPL95:CPN95"/>
    <mergeCell ref="CPV95:CPX95"/>
    <mergeCell ref="CLP95:CLR95"/>
    <mergeCell ref="CLZ95:CMB95"/>
    <mergeCell ref="CMJ95:CML95"/>
    <mergeCell ref="CMT95:CMV95"/>
    <mergeCell ref="CND95:CNF95"/>
    <mergeCell ref="CNN95:CNP95"/>
    <mergeCell ref="CJH95:CJJ95"/>
    <mergeCell ref="CJR95:CJT95"/>
    <mergeCell ref="CKB95:CKD95"/>
    <mergeCell ref="CKL95:CKN95"/>
    <mergeCell ref="CKV95:CKX95"/>
    <mergeCell ref="CLF95:CLH95"/>
    <mergeCell ref="CGZ95:CHB95"/>
    <mergeCell ref="CHJ95:CHL95"/>
    <mergeCell ref="CHT95:CHV95"/>
    <mergeCell ref="CID95:CIF95"/>
    <mergeCell ref="CIN95:CIP95"/>
    <mergeCell ref="CIX95:CIZ95"/>
    <mergeCell ref="DGJ95:DGL95"/>
    <mergeCell ref="DGT95:DGV95"/>
    <mergeCell ref="DHD95:DHF95"/>
    <mergeCell ref="DHN95:DHP95"/>
    <mergeCell ref="DHX95:DHZ95"/>
    <mergeCell ref="DIH95:DIJ95"/>
    <mergeCell ref="DEB95:DED95"/>
    <mergeCell ref="DEL95:DEN95"/>
    <mergeCell ref="DEV95:DEX95"/>
    <mergeCell ref="DFF95:DFH95"/>
    <mergeCell ref="DFP95:DFR95"/>
    <mergeCell ref="DFZ95:DGB95"/>
    <mergeCell ref="DBT95:DBV95"/>
    <mergeCell ref="DCD95:DCF95"/>
    <mergeCell ref="DCN95:DCP95"/>
    <mergeCell ref="DCX95:DCZ95"/>
    <mergeCell ref="DDH95:DDJ95"/>
    <mergeCell ref="DDR95:DDT95"/>
    <mergeCell ref="CZL95:CZN95"/>
    <mergeCell ref="CZV95:CZX95"/>
    <mergeCell ref="DAF95:DAH95"/>
    <mergeCell ref="DAP95:DAR95"/>
    <mergeCell ref="DAZ95:DBB95"/>
    <mergeCell ref="DBJ95:DBL95"/>
    <mergeCell ref="CXD95:CXF95"/>
    <mergeCell ref="CXN95:CXP95"/>
    <mergeCell ref="CXX95:CXZ95"/>
    <mergeCell ref="CYH95:CYJ95"/>
    <mergeCell ref="CYR95:CYT95"/>
    <mergeCell ref="CZB95:CZD95"/>
    <mergeCell ref="CUV95:CUX95"/>
    <mergeCell ref="CVF95:CVH95"/>
    <mergeCell ref="CVP95:CVR95"/>
    <mergeCell ref="CVZ95:CWB95"/>
    <mergeCell ref="CWJ95:CWL95"/>
    <mergeCell ref="CWT95:CWV95"/>
    <mergeCell ref="DUF95:DUH95"/>
    <mergeCell ref="DUP95:DUR95"/>
    <mergeCell ref="DUZ95:DVB95"/>
    <mergeCell ref="DVJ95:DVL95"/>
    <mergeCell ref="DVT95:DVV95"/>
    <mergeCell ref="DWD95:DWF95"/>
    <mergeCell ref="DRX95:DRZ95"/>
    <mergeCell ref="DSH95:DSJ95"/>
    <mergeCell ref="DSR95:DST95"/>
    <mergeCell ref="DTB95:DTD95"/>
    <mergeCell ref="DTL95:DTN95"/>
    <mergeCell ref="DTV95:DTX95"/>
    <mergeCell ref="DPP95:DPR95"/>
    <mergeCell ref="DPZ95:DQB95"/>
    <mergeCell ref="DQJ95:DQL95"/>
    <mergeCell ref="DQT95:DQV95"/>
    <mergeCell ref="DRD95:DRF95"/>
    <mergeCell ref="DRN95:DRP95"/>
    <mergeCell ref="DNH95:DNJ95"/>
    <mergeCell ref="DNR95:DNT95"/>
    <mergeCell ref="DOB95:DOD95"/>
    <mergeCell ref="DOL95:DON95"/>
    <mergeCell ref="DOV95:DOX95"/>
    <mergeCell ref="DPF95:DPH95"/>
    <mergeCell ref="DKZ95:DLB95"/>
    <mergeCell ref="DLJ95:DLL95"/>
    <mergeCell ref="DLT95:DLV95"/>
    <mergeCell ref="DMD95:DMF95"/>
    <mergeCell ref="DMN95:DMP95"/>
    <mergeCell ref="DMX95:DMZ95"/>
    <mergeCell ref="DIR95:DIT95"/>
    <mergeCell ref="DJB95:DJD95"/>
    <mergeCell ref="DJL95:DJN95"/>
    <mergeCell ref="DJV95:DJX95"/>
    <mergeCell ref="DKF95:DKH95"/>
    <mergeCell ref="DKP95:DKR95"/>
    <mergeCell ref="EIB95:EID95"/>
    <mergeCell ref="EIL95:EIN95"/>
    <mergeCell ref="EIV95:EIX95"/>
    <mergeCell ref="EJF95:EJH95"/>
    <mergeCell ref="EJP95:EJR95"/>
    <mergeCell ref="EJZ95:EKB95"/>
    <mergeCell ref="EFT95:EFV95"/>
    <mergeCell ref="EGD95:EGF95"/>
    <mergeCell ref="EGN95:EGP95"/>
    <mergeCell ref="EGX95:EGZ95"/>
    <mergeCell ref="EHH95:EHJ95"/>
    <mergeCell ref="EHR95:EHT95"/>
    <mergeCell ref="EDL95:EDN95"/>
    <mergeCell ref="EDV95:EDX95"/>
    <mergeCell ref="EEF95:EEH95"/>
    <mergeCell ref="EEP95:EER95"/>
    <mergeCell ref="EEZ95:EFB95"/>
    <mergeCell ref="EFJ95:EFL95"/>
    <mergeCell ref="EBD95:EBF95"/>
    <mergeCell ref="EBN95:EBP95"/>
    <mergeCell ref="EBX95:EBZ95"/>
    <mergeCell ref="ECH95:ECJ95"/>
    <mergeCell ref="ECR95:ECT95"/>
    <mergeCell ref="EDB95:EDD95"/>
    <mergeCell ref="DYV95:DYX95"/>
    <mergeCell ref="DZF95:DZH95"/>
    <mergeCell ref="DZP95:DZR95"/>
    <mergeCell ref="DZZ95:EAB95"/>
    <mergeCell ref="EAJ95:EAL95"/>
    <mergeCell ref="EAT95:EAV95"/>
    <mergeCell ref="DWN95:DWP95"/>
    <mergeCell ref="DWX95:DWZ95"/>
    <mergeCell ref="DXH95:DXJ95"/>
    <mergeCell ref="DXR95:DXT95"/>
    <mergeCell ref="DYB95:DYD95"/>
    <mergeCell ref="DYL95:DYN95"/>
    <mergeCell ref="EVX95:EVZ95"/>
    <mergeCell ref="EWH95:EWJ95"/>
    <mergeCell ref="EWR95:EWT95"/>
    <mergeCell ref="EXB95:EXD95"/>
    <mergeCell ref="EXL95:EXN95"/>
    <mergeCell ref="EXV95:EXX95"/>
    <mergeCell ref="ETP95:ETR95"/>
    <mergeCell ref="ETZ95:EUB95"/>
    <mergeCell ref="EUJ95:EUL95"/>
    <mergeCell ref="EUT95:EUV95"/>
    <mergeCell ref="EVD95:EVF95"/>
    <mergeCell ref="EVN95:EVP95"/>
    <mergeCell ref="ERH95:ERJ95"/>
    <mergeCell ref="ERR95:ERT95"/>
    <mergeCell ref="ESB95:ESD95"/>
    <mergeCell ref="ESL95:ESN95"/>
    <mergeCell ref="ESV95:ESX95"/>
    <mergeCell ref="ETF95:ETH95"/>
    <mergeCell ref="EOZ95:EPB95"/>
    <mergeCell ref="EPJ95:EPL95"/>
    <mergeCell ref="EPT95:EPV95"/>
    <mergeCell ref="EQD95:EQF95"/>
    <mergeCell ref="EQN95:EQP95"/>
    <mergeCell ref="EQX95:EQZ95"/>
    <mergeCell ref="EMR95:EMT95"/>
    <mergeCell ref="ENB95:END95"/>
    <mergeCell ref="ENL95:ENN95"/>
    <mergeCell ref="ENV95:ENX95"/>
    <mergeCell ref="EOF95:EOH95"/>
    <mergeCell ref="EOP95:EOR95"/>
    <mergeCell ref="EKJ95:EKL95"/>
    <mergeCell ref="EKT95:EKV95"/>
    <mergeCell ref="ELD95:ELF95"/>
    <mergeCell ref="ELN95:ELP95"/>
    <mergeCell ref="ELX95:ELZ95"/>
    <mergeCell ref="EMH95:EMJ95"/>
    <mergeCell ref="FJT95:FJV95"/>
    <mergeCell ref="FKD95:FKF95"/>
    <mergeCell ref="FKN95:FKP95"/>
    <mergeCell ref="FKX95:FKZ95"/>
    <mergeCell ref="FLH95:FLJ95"/>
    <mergeCell ref="FLR95:FLT95"/>
    <mergeCell ref="FHL95:FHN95"/>
    <mergeCell ref="FHV95:FHX95"/>
    <mergeCell ref="FIF95:FIH95"/>
    <mergeCell ref="FIP95:FIR95"/>
    <mergeCell ref="FIZ95:FJB95"/>
    <mergeCell ref="FJJ95:FJL95"/>
    <mergeCell ref="FFD95:FFF95"/>
    <mergeCell ref="FFN95:FFP95"/>
    <mergeCell ref="FFX95:FFZ95"/>
    <mergeCell ref="FGH95:FGJ95"/>
    <mergeCell ref="FGR95:FGT95"/>
    <mergeCell ref="FHB95:FHD95"/>
    <mergeCell ref="FCV95:FCX95"/>
    <mergeCell ref="FDF95:FDH95"/>
    <mergeCell ref="FDP95:FDR95"/>
    <mergeCell ref="FDZ95:FEB95"/>
    <mergeCell ref="FEJ95:FEL95"/>
    <mergeCell ref="FET95:FEV95"/>
    <mergeCell ref="FAN95:FAP95"/>
    <mergeCell ref="FAX95:FAZ95"/>
    <mergeCell ref="FBH95:FBJ95"/>
    <mergeCell ref="FBR95:FBT95"/>
    <mergeCell ref="FCB95:FCD95"/>
    <mergeCell ref="FCL95:FCN95"/>
    <mergeCell ref="EYF95:EYH95"/>
    <mergeCell ref="EYP95:EYR95"/>
    <mergeCell ref="EYZ95:EZB95"/>
    <mergeCell ref="EZJ95:EZL95"/>
    <mergeCell ref="EZT95:EZV95"/>
    <mergeCell ref="FAD95:FAF95"/>
    <mergeCell ref="FXP95:FXR95"/>
    <mergeCell ref="FXZ95:FYB95"/>
    <mergeCell ref="FYJ95:FYL95"/>
    <mergeCell ref="FYT95:FYV95"/>
    <mergeCell ref="FZD95:FZF95"/>
    <mergeCell ref="FZN95:FZP95"/>
    <mergeCell ref="FVH95:FVJ95"/>
    <mergeCell ref="FVR95:FVT95"/>
    <mergeCell ref="FWB95:FWD95"/>
    <mergeCell ref="FWL95:FWN95"/>
    <mergeCell ref="FWV95:FWX95"/>
    <mergeCell ref="FXF95:FXH95"/>
    <mergeCell ref="FSZ95:FTB95"/>
    <mergeCell ref="FTJ95:FTL95"/>
    <mergeCell ref="FTT95:FTV95"/>
    <mergeCell ref="FUD95:FUF95"/>
    <mergeCell ref="FUN95:FUP95"/>
    <mergeCell ref="FUX95:FUZ95"/>
    <mergeCell ref="FQR95:FQT95"/>
    <mergeCell ref="FRB95:FRD95"/>
    <mergeCell ref="FRL95:FRN95"/>
    <mergeCell ref="FRV95:FRX95"/>
    <mergeCell ref="FSF95:FSH95"/>
    <mergeCell ref="FSP95:FSR95"/>
    <mergeCell ref="FOJ95:FOL95"/>
    <mergeCell ref="FOT95:FOV95"/>
    <mergeCell ref="FPD95:FPF95"/>
    <mergeCell ref="FPN95:FPP95"/>
    <mergeCell ref="FPX95:FPZ95"/>
    <mergeCell ref="FQH95:FQJ95"/>
    <mergeCell ref="FMB95:FMD95"/>
    <mergeCell ref="FML95:FMN95"/>
    <mergeCell ref="FMV95:FMX95"/>
    <mergeCell ref="FNF95:FNH95"/>
    <mergeCell ref="FNP95:FNR95"/>
    <mergeCell ref="FNZ95:FOB95"/>
    <mergeCell ref="GLL95:GLN95"/>
    <mergeCell ref="GLV95:GLX95"/>
    <mergeCell ref="GMF95:GMH95"/>
    <mergeCell ref="GMP95:GMR95"/>
    <mergeCell ref="GMZ95:GNB95"/>
    <mergeCell ref="GNJ95:GNL95"/>
    <mergeCell ref="GJD95:GJF95"/>
    <mergeCell ref="GJN95:GJP95"/>
    <mergeCell ref="GJX95:GJZ95"/>
    <mergeCell ref="GKH95:GKJ95"/>
    <mergeCell ref="GKR95:GKT95"/>
    <mergeCell ref="GLB95:GLD95"/>
    <mergeCell ref="GGV95:GGX95"/>
    <mergeCell ref="GHF95:GHH95"/>
    <mergeCell ref="GHP95:GHR95"/>
    <mergeCell ref="GHZ95:GIB95"/>
    <mergeCell ref="GIJ95:GIL95"/>
    <mergeCell ref="GIT95:GIV95"/>
    <mergeCell ref="GEN95:GEP95"/>
    <mergeCell ref="GEX95:GEZ95"/>
    <mergeCell ref="GFH95:GFJ95"/>
    <mergeCell ref="GFR95:GFT95"/>
    <mergeCell ref="GGB95:GGD95"/>
    <mergeCell ref="GGL95:GGN95"/>
    <mergeCell ref="GCF95:GCH95"/>
    <mergeCell ref="GCP95:GCR95"/>
    <mergeCell ref="GCZ95:GDB95"/>
    <mergeCell ref="GDJ95:GDL95"/>
    <mergeCell ref="GDT95:GDV95"/>
    <mergeCell ref="GED95:GEF95"/>
    <mergeCell ref="FZX95:FZZ95"/>
    <mergeCell ref="GAH95:GAJ95"/>
    <mergeCell ref="GAR95:GAT95"/>
    <mergeCell ref="GBB95:GBD95"/>
    <mergeCell ref="GBL95:GBN95"/>
    <mergeCell ref="GBV95:GBX95"/>
    <mergeCell ref="GZH95:GZJ95"/>
    <mergeCell ref="GZR95:GZT95"/>
    <mergeCell ref="HAB95:HAD95"/>
    <mergeCell ref="HAL95:HAN95"/>
    <mergeCell ref="HAV95:HAX95"/>
    <mergeCell ref="HBF95:HBH95"/>
    <mergeCell ref="GWZ95:GXB95"/>
    <mergeCell ref="GXJ95:GXL95"/>
    <mergeCell ref="GXT95:GXV95"/>
    <mergeCell ref="GYD95:GYF95"/>
    <mergeCell ref="GYN95:GYP95"/>
    <mergeCell ref="GYX95:GYZ95"/>
    <mergeCell ref="GUR95:GUT95"/>
    <mergeCell ref="GVB95:GVD95"/>
    <mergeCell ref="GVL95:GVN95"/>
    <mergeCell ref="GVV95:GVX95"/>
    <mergeCell ref="GWF95:GWH95"/>
    <mergeCell ref="GWP95:GWR95"/>
    <mergeCell ref="GSJ95:GSL95"/>
    <mergeCell ref="GST95:GSV95"/>
    <mergeCell ref="GTD95:GTF95"/>
    <mergeCell ref="GTN95:GTP95"/>
    <mergeCell ref="GTX95:GTZ95"/>
    <mergeCell ref="GUH95:GUJ95"/>
    <mergeCell ref="GQB95:GQD95"/>
    <mergeCell ref="GQL95:GQN95"/>
    <mergeCell ref="GQV95:GQX95"/>
    <mergeCell ref="GRF95:GRH95"/>
    <mergeCell ref="GRP95:GRR95"/>
    <mergeCell ref="GRZ95:GSB95"/>
    <mergeCell ref="GNT95:GNV95"/>
    <mergeCell ref="GOD95:GOF95"/>
    <mergeCell ref="GON95:GOP95"/>
    <mergeCell ref="GOX95:GOZ95"/>
    <mergeCell ref="GPH95:GPJ95"/>
    <mergeCell ref="GPR95:GPT95"/>
    <mergeCell ref="HND95:HNF95"/>
    <mergeCell ref="HNN95:HNP95"/>
    <mergeCell ref="HNX95:HNZ95"/>
    <mergeCell ref="HOH95:HOJ95"/>
    <mergeCell ref="HOR95:HOT95"/>
    <mergeCell ref="HPB95:HPD95"/>
    <mergeCell ref="HKV95:HKX95"/>
    <mergeCell ref="HLF95:HLH95"/>
    <mergeCell ref="HLP95:HLR95"/>
    <mergeCell ref="HLZ95:HMB95"/>
    <mergeCell ref="HMJ95:HML95"/>
    <mergeCell ref="HMT95:HMV95"/>
    <mergeCell ref="HIN95:HIP95"/>
    <mergeCell ref="HIX95:HIZ95"/>
    <mergeCell ref="HJH95:HJJ95"/>
    <mergeCell ref="HJR95:HJT95"/>
    <mergeCell ref="HKB95:HKD95"/>
    <mergeCell ref="HKL95:HKN95"/>
    <mergeCell ref="HGF95:HGH95"/>
    <mergeCell ref="HGP95:HGR95"/>
    <mergeCell ref="HGZ95:HHB95"/>
    <mergeCell ref="HHJ95:HHL95"/>
    <mergeCell ref="HHT95:HHV95"/>
    <mergeCell ref="HID95:HIF95"/>
    <mergeCell ref="HDX95:HDZ95"/>
    <mergeCell ref="HEH95:HEJ95"/>
    <mergeCell ref="HER95:HET95"/>
    <mergeCell ref="HFB95:HFD95"/>
    <mergeCell ref="HFL95:HFN95"/>
    <mergeCell ref="HFV95:HFX95"/>
    <mergeCell ref="HBP95:HBR95"/>
    <mergeCell ref="HBZ95:HCB95"/>
    <mergeCell ref="HCJ95:HCL95"/>
    <mergeCell ref="HCT95:HCV95"/>
    <mergeCell ref="HDD95:HDF95"/>
    <mergeCell ref="HDN95:HDP95"/>
    <mergeCell ref="IAZ95:IBB95"/>
    <mergeCell ref="IBJ95:IBL95"/>
    <mergeCell ref="IBT95:IBV95"/>
    <mergeCell ref="ICD95:ICF95"/>
    <mergeCell ref="ICN95:ICP95"/>
    <mergeCell ref="ICX95:ICZ95"/>
    <mergeCell ref="HYR95:HYT95"/>
    <mergeCell ref="HZB95:HZD95"/>
    <mergeCell ref="HZL95:HZN95"/>
    <mergeCell ref="HZV95:HZX95"/>
    <mergeCell ref="IAF95:IAH95"/>
    <mergeCell ref="IAP95:IAR95"/>
    <mergeCell ref="HWJ95:HWL95"/>
    <mergeCell ref="HWT95:HWV95"/>
    <mergeCell ref="HXD95:HXF95"/>
    <mergeCell ref="HXN95:HXP95"/>
    <mergeCell ref="HXX95:HXZ95"/>
    <mergeCell ref="HYH95:HYJ95"/>
    <mergeCell ref="HUB95:HUD95"/>
    <mergeCell ref="HUL95:HUN95"/>
    <mergeCell ref="HUV95:HUX95"/>
    <mergeCell ref="HVF95:HVH95"/>
    <mergeCell ref="HVP95:HVR95"/>
    <mergeCell ref="HVZ95:HWB95"/>
    <mergeCell ref="HRT95:HRV95"/>
    <mergeCell ref="HSD95:HSF95"/>
    <mergeCell ref="HSN95:HSP95"/>
    <mergeCell ref="HSX95:HSZ95"/>
    <mergeCell ref="HTH95:HTJ95"/>
    <mergeCell ref="HTR95:HTT95"/>
    <mergeCell ref="HPL95:HPN95"/>
    <mergeCell ref="HPV95:HPX95"/>
    <mergeCell ref="HQF95:HQH95"/>
    <mergeCell ref="HQP95:HQR95"/>
    <mergeCell ref="HQZ95:HRB95"/>
    <mergeCell ref="HRJ95:HRL95"/>
    <mergeCell ref="IOV95:IOX95"/>
    <mergeCell ref="IPF95:IPH95"/>
    <mergeCell ref="IPP95:IPR95"/>
    <mergeCell ref="IPZ95:IQB95"/>
    <mergeCell ref="IQJ95:IQL95"/>
    <mergeCell ref="IQT95:IQV95"/>
    <mergeCell ref="IMN95:IMP95"/>
    <mergeCell ref="IMX95:IMZ95"/>
    <mergeCell ref="INH95:INJ95"/>
    <mergeCell ref="INR95:INT95"/>
    <mergeCell ref="IOB95:IOD95"/>
    <mergeCell ref="IOL95:ION95"/>
    <mergeCell ref="IKF95:IKH95"/>
    <mergeCell ref="IKP95:IKR95"/>
    <mergeCell ref="IKZ95:ILB95"/>
    <mergeCell ref="ILJ95:ILL95"/>
    <mergeCell ref="ILT95:ILV95"/>
    <mergeCell ref="IMD95:IMF95"/>
    <mergeCell ref="IHX95:IHZ95"/>
    <mergeCell ref="IIH95:IIJ95"/>
    <mergeCell ref="IIR95:IIT95"/>
    <mergeCell ref="IJB95:IJD95"/>
    <mergeCell ref="IJL95:IJN95"/>
    <mergeCell ref="IJV95:IJX95"/>
    <mergeCell ref="IFP95:IFR95"/>
    <mergeCell ref="IFZ95:IGB95"/>
    <mergeCell ref="IGJ95:IGL95"/>
    <mergeCell ref="IGT95:IGV95"/>
    <mergeCell ref="IHD95:IHF95"/>
    <mergeCell ref="IHN95:IHP95"/>
    <mergeCell ref="IDH95:IDJ95"/>
    <mergeCell ref="IDR95:IDT95"/>
    <mergeCell ref="IEB95:IED95"/>
    <mergeCell ref="IEL95:IEN95"/>
    <mergeCell ref="IEV95:IEX95"/>
    <mergeCell ref="IFF95:IFH95"/>
    <mergeCell ref="JCR95:JCT95"/>
    <mergeCell ref="JDB95:JDD95"/>
    <mergeCell ref="JDL95:JDN95"/>
    <mergeCell ref="JDV95:JDX95"/>
    <mergeCell ref="JEF95:JEH95"/>
    <mergeCell ref="JEP95:JER95"/>
    <mergeCell ref="JAJ95:JAL95"/>
    <mergeCell ref="JAT95:JAV95"/>
    <mergeCell ref="JBD95:JBF95"/>
    <mergeCell ref="JBN95:JBP95"/>
    <mergeCell ref="JBX95:JBZ95"/>
    <mergeCell ref="JCH95:JCJ95"/>
    <mergeCell ref="IYB95:IYD95"/>
    <mergeCell ref="IYL95:IYN95"/>
    <mergeCell ref="IYV95:IYX95"/>
    <mergeCell ref="IZF95:IZH95"/>
    <mergeCell ref="IZP95:IZR95"/>
    <mergeCell ref="IZZ95:JAB95"/>
    <mergeCell ref="IVT95:IVV95"/>
    <mergeCell ref="IWD95:IWF95"/>
    <mergeCell ref="IWN95:IWP95"/>
    <mergeCell ref="IWX95:IWZ95"/>
    <mergeCell ref="IXH95:IXJ95"/>
    <mergeCell ref="IXR95:IXT95"/>
    <mergeCell ref="ITL95:ITN95"/>
    <mergeCell ref="ITV95:ITX95"/>
    <mergeCell ref="IUF95:IUH95"/>
    <mergeCell ref="IUP95:IUR95"/>
    <mergeCell ref="IUZ95:IVB95"/>
    <mergeCell ref="IVJ95:IVL95"/>
    <mergeCell ref="IRD95:IRF95"/>
    <mergeCell ref="IRN95:IRP95"/>
    <mergeCell ref="IRX95:IRZ95"/>
    <mergeCell ref="ISH95:ISJ95"/>
    <mergeCell ref="ISR95:IST95"/>
    <mergeCell ref="ITB95:ITD95"/>
    <mergeCell ref="JQN95:JQP95"/>
    <mergeCell ref="JQX95:JQZ95"/>
    <mergeCell ref="JRH95:JRJ95"/>
    <mergeCell ref="JRR95:JRT95"/>
    <mergeCell ref="JSB95:JSD95"/>
    <mergeCell ref="JSL95:JSN95"/>
    <mergeCell ref="JOF95:JOH95"/>
    <mergeCell ref="JOP95:JOR95"/>
    <mergeCell ref="JOZ95:JPB95"/>
    <mergeCell ref="JPJ95:JPL95"/>
    <mergeCell ref="JPT95:JPV95"/>
    <mergeCell ref="JQD95:JQF95"/>
    <mergeCell ref="JLX95:JLZ95"/>
    <mergeCell ref="JMH95:JMJ95"/>
    <mergeCell ref="JMR95:JMT95"/>
    <mergeCell ref="JNB95:JND95"/>
    <mergeCell ref="JNL95:JNN95"/>
    <mergeCell ref="JNV95:JNX95"/>
    <mergeCell ref="JJP95:JJR95"/>
    <mergeCell ref="JJZ95:JKB95"/>
    <mergeCell ref="JKJ95:JKL95"/>
    <mergeCell ref="JKT95:JKV95"/>
    <mergeCell ref="JLD95:JLF95"/>
    <mergeCell ref="JLN95:JLP95"/>
    <mergeCell ref="JHH95:JHJ95"/>
    <mergeCell ref="JHR95:JHT95"/>
    <mergeCell ref="JIB95:JID95"/>
    <mergeCell ref="JIL95:JIN95"/>
    <mergeCell ref="JIV95:JIX95"/>
    <mergeCell ref="JJF95:JJH95"/>
    <mergeCell ref="JEZ95:JFB95"/>
    <mergeCell ref="JFJ95:JFL95"/>
    <mergeCell ref="JFT95:JFV95"/>
    <mergeCell ref="JGD95:JGF95"/>
    <mergeCell ref="JGN95:JGP95"/>
    <mergeCell ref="JGX95:JGZ95"/>
    <mergeCell ref="KEJ95:KEL95"/>
    <mergeCell ref="KET95:KEV95"/>
    <mergeCell ref="KFD95:KFF95"/>
    <mergeCell ref="KFN95:KFP95"/>
    <mergeCell ref="KFX95:KFZ95"/>
    <mergeCell ref="KGH95:KGJ95"/>
    <mergeCell ref="KCB95:KCD95"/>
    <mergeCell ref="KCL95:KCN95"/>
    <mergeCell ref="KCV95:KCX95"/>
    <mergeCell ref="KDF95:KDH95"/>
    <mergeCell ref="KDP95:KDR95"/>
    <mergeCell ref="KDZ95:KEB95"/>
    <mergeCell ref="JZT95:JZV95"/>
    <mergeCell ref="KAD95:KAF95"/>
    <mergeCell ref="KAN95:KAP95"/>
    <mergeCell ref="KAX95:KAZ95"/>
    <mergeCell ref="KBH95:KBJ95"/>
    <mergeCell ref="KBR95:KBT95"/>
    <mergeCell ref="JXL95:JXN95"/>
    <mergeCell ref="JXV95:JXX95"/>
    <mergeCell ref="JYF95:JYH95"/>
    <mergeCell ref="JYP95:JYR95"/>
    <mergeCell ref="JYZ95:JZB95"/>
    <mergeCell ref="JZJ95:JZL95"/>
    <mergeCell ref="JVD95:JVF95"/>
    <mergeCell ref="JVN95:JVP95"/>
    <mergeCell ref="JVX95:JVZ95"/>
    <mergeCell ref="JWH95:JWJ95"/>
    <mergeCell ref="JWR95:JWT95"/>
    <mergeCell ref="JXB95:JXD95"/>
    <mergeCell ref="JSV95:JSX95"/>
    <mergeCell ref="JTF95:JTH95"/>
    <mergeCell ref="JTP95:JTR95"/>
    <mergeCell ref="JTZ95:JUB95"/>
    <mergeCell ref="JUJ95:JUL95"/>
    <mergeCell ref="JUT95:JUV95"/>
    <mergeCell ref="KSF95:KSH95"/>
    <mergeCell ref="KSP95:KSR95"/>
    <mergeCell ref="KSZ95:KTB95"/>
    <mergeCell ref="KTJ95:KTL95"/>
    <mergeCell ref="KTT95:KTV95"/>
    <mergeCell ref="KUD95:KUF95"/>
    <mergeCell ref="KPX95:KPZ95"/>
    <mergeCell ref="KQH95:KQJ95"/>
    <mergeCell ref="KQR95:KQT95"/>
    <mergeCell ref="KRB95:KRD95"/>
    <mergeCell ref="KRL95:KRN95"/>
    <mergeCell ref="KRV95:KRX95"/>
    <mergeCell ref="KNP95:KNR95"/>
    <mergeCell ref="KNZ95:KOB95"/>
    <mergeCell ref="KOJ95:KOL95"/>
    <mergeCell ref="KOT95:KOV95"/>
    <mergeCell ref="KPD95:KPF95"/>
    <mergeCell ref="KPN95:KPP95"/>
    <mergeCell ref="KLH95:KLJ95"/>
    <mergeCell ref="KLR95:KLT95"/>
    <mergeCell ref="KMB95:KMD95"/>
    <mergeCell ref="KML95:KMN95"/>
    <mergeCell ref="KMV95:KMX95"/>
    <mergeCell ref="KNF95:KNH95"/>
    <mergeCell ref="KIZ95:KJB95"/>
    <mergeCell ref="KJJ95:KJL95"/>
    <mergeCell ref="KJT95:KJV95"/>
    <mergeCell ref="KKD95:KKF95"/>
    <mergeCell ref="KKN95:KKP95"/>
    <mergeCell ref="KKX95:KKZ95"/>
    <mergeCell ref="KGR95:KGT95"/>
    <mergeCell ref="KHB95:KHD95"/>
    <mergeCell ref="KHL95:KHN95"/>
    <mergeCell ref="KHV95:KHX95"/>
    <mergeCell ref="KIF95:KIH95"/>
    <mergeCell ref="KIP95:KIR95"/>
    <mergeCell ref="LGB95:LGD95"/>
    <mergeCell ref="LGL95:LGN95"/>
    <mergeCell ref="LGV95:LGX95"/>
    <mergeCell ref="LHF95:LHH95"/>
    <mergeCell ref="LHP95:LHR95"/>
    <mergeCell ref="LHZ95:LIB95"/>
    <mergeCell ref="LDT95:LDV95"/>
    <mergeCell ref="LED95:LEF95"/>
    <mergeCell ref="LEN95:LEP95"/>
    <mergeCell ref="LEX95:LEZ95"/>
    <mergeCell ref="LFH95:LFJ95"/>
    <mergeCell ref="LFR95:LFT95"/>
    <mergeCell ref="LBL95:LBN95"/>
    <mergeCell ref="LBV95:LBX95"/>
    <mergeCell ref="LCF95:LCH95"/>
    <mergeCell ref="LCP95:LCR95"/>
    <mergeCell ref="LCZ95:LDB95"/>
    <mergeCell ref="LDJ95:LDL95"/>
    <mergeCell ref="KZD95:KZF95"/>
    <mergeCell ref="KZN95:KZP95"/>
    <mergeCell ref="KZX95:KZZ95"/>
    <mergeCell ref="LAH95:LAJ95"/>
    <mergeCell ref="LAR95:LAT95"/>
    <mergeCell ref="LBB95:LBD95"/>
    <mergeCell ref="KWV95:KWX95"/>
    <mergeCell ref="KXF95:KXH95"/>
    <mergeCell ref="KXP95:KXR95"/>
    <mergeCell ref="KXZ95:KYB95"/>
    <mergeCell ref="KYJ95:KYL95"/>
    <mergeCell ref="KYT95:KYV95"/>
    <mergeCell ref="KUN95:KUP95"/>
    <mergeCell ref="KUX95:KUZ95"/>
    <mergeCell ref="KVH95:KVJ95"/>
    <mergeCell ref="KVR95:KVT95"/>
    <mergeCell ref="KWB95:KWD95"/>
    <mergeCell ref="KWL95:KWN95"/>
    <mergeCell ref="LTX95:LTZ95"/>
    <mergeCell ref="LUH95:LUJ95"/>
    <mergeCell ref="LUR95:LUT95"/>
    <mergeCell ref="LVB95:LVD95"/>
    <mergeCell ref="LVL95:LVN95"/>
    <mergeCell ref="LVV95:LVX95"/>
    <mergeCell ref="LRP95:LRR95"/>
    <mergeCell ref="LRZ95:LSB95"/>
    <mergeCell ref="LSJ95:LSL95"/>
    <mergeCell ref="LST95:LSV95"/>
    <mergeCell ref="LTD95:LTF95"/>
    <mergeCell ref="LTN95:LTP95"/>
    <mergeCell ref="LPH95:LPJ95"/>
    <mergeCell ref="LPR95:LPT95"/>
    <mergeCell ref="LQB95:LQD95"/>
    <mergeCell ref="LQL95:LQN95"/>
    <mergeCell ref="LQV95:LQX95"/>
    <mergeCell ref="LRF95:LRH95"/>
    <mergeCell ref="LMZ95:LNB95"/>
    <mergeCell ref="LNJ95:LNL95"/>
    <mergeCell ref="LNT95:LNV95"/>
    <mergeCell ref="LOD95:LOF95"/>
    <mergeCell ref="LON95:LOP95"/>
    <mergeCell ref="LOX95:LOZ95"/>
    <mergeCell ref="LKR95:LKT95"/>
    <mergeCell ref="LLB95:LLD95"/>
    <mergeCell ref="LLL95:LLN95"/>
    <mergeCell ref="LLV95:LLX95"/>
    <mergeCell ref="LMF95:LMH95"/>
    <mergeCell ref="LMP95:LMR95"/>
    <mergeCell ref="LIJ95:LIL95"/>
    <mergeCell ref="LIT95:LIV95"/>
    <mergeCell ref="LJD95:LJF95"/>
    <mergeCell ref="LJN95:LJP95"/>
    <mergeCell ref="LJX95:LJZ95"/>
    <mergeCell ref="LKH95:LKJ95"/>
    <mergeCell ref="MHT95:MHV95"/>
    <mergeCell ref="MID95:MIF95"/>
    <mergeCell ref="MIN95:MIP95"/>
    <mergeCell ref="MIX95:MIZ95"/>
    <mergeCell ref="MJH95:MJJ95"/>
    <mergeCell ref="MJR95:MJT95"/>
    <mergeCell ref="MFL95:MFN95"/>
    <mergeCell ref="MFV95:MFX95"/>
    <mergeCell ref="MGF95:MGH95"/>
    <mergeCell ref="MGP95:MGR95"/>
    <mergeCell ref="MGZ95:MHB95"/>
    <mergeCell ref="MHJ95:MHL95"/>
    <mergeCell ref="MDD95:MDF95"/>
    <mergeCell ref="MDN95:MDP95"/>
    <mergeCell ref="MDX95:MDZ95"/>
    <mergeCell ref="MEH95:MEJ95"/>
    <mergeCell ref="MER95:MET95"/>
    <mergeCell ref="MFB95:MFD95"/>
    <mergeCell ref="MAV95:MAX95"/>
    <mergeCell ref="MBF95:MBH95"/>
    <mergeCell ref="MBP95:MBR95"/>
    <mergeCell ref="MBZ95:MCB95"/>
    <mergeCell ref="MCJ95:MCL95"/>
    <mergeCell ref="MCT95:MCV95"/>
    <mergeCell ref="LYN95:LYP95"/>
    <mergeCell ref="LYX95:LYZ95"/>
    <mergeCell ref="LZH95:LZJ95"/>
    <mergeCell ref="LZR95:LZT95"/>
    <mergeCell ref="MAB95:MAD95"/>
    <mergeCell ref="MAL95:MAN95"/>
    <mergeCell ref="LWF95:LWH95"/>
    <mergeCell ref="LWP95:LWR95"/>
    <mergeCell ref="LWZ95:LXB95"/>
    <mergeCell ref="LXJ95:LXL95"/>
    <mergeCell ref="LXT95:LXV95"/>
    <mergeCell ref="LYD95:LYF95"/>
    <mergeCell ref="MVP95:MVR95"/>
    <mergeCell ref="MVZ95:MWB95"/>
    <mergeCell ref="MWJ95:MWL95"/>
    <mergeCell ref="MWT95:MWV95"/>
    <mergeCell ref="MXD95:MXF95"/>
    <mergeCell ref="MXN95:MXP95"/>
    <mergeCell ref="MTH95:MTJ95"/>
    <mergeCell ref="MTR95:MTT95"/>
    <mergeCell ref="MUB95:MUD95"/>
    <mergeCell ref="MUL95:MUN95"/>
    <mergeCell ref="MUV95:MUX95"/>
    <mergeCell ref="MVF95:MVH95"/>
    <mergeCell ref="MQZ95:MRB95"/>
    <mergeCell ref="MRJ95:MRL95"/>
    <mergeCell ref="MRT95:MRV95"/>
    <mergeCell ref="MSD95:MSF95"/>
    <mergeCell ref="MSN95:MSP95"/>
    <mergeCell ref="MSX95:MSZ95"/>
    <mergeCell ref="MOR95:MOT95"/>
    <mergeCell ref="MPB95:MPD95"/>
    <mergeCell ref="MPL95:MPN95"/>
    <mergeCell ref="MPV95:MPX95"/>
    <mergeCell ref="MQF95:MQH95"/>
    <mergeCell ref="MQP95:MQR95"/>
    <mergeCell ref="MMJ95:MML95"/>
    <mergeCell ref="MMT95:MMV95"/>
    <mergeCell ref="MND95:MNF95"/>
    <mergeCell ref="MNN95:MNP95"/>
    <mergeCell ref="MNX95:MNZ95"/>
    <mergeCell ref="MOH95:MOJ95"/>
    <mergeCell ref="MKB95:MKD95"/>
    <mergeCell ref="MKL95:MKN95"/>
    <mergeCell ref="MKV95:MKX95"/>
    <mergeCell ref="MLF95:MLH95"/>
    <mergeCell ref="MLP95:MLR95"/>
    <mergeCell ref="MLZ95:MMB95"/>
    <mergeCell ref="NJL95:NJN95"/>
    <mergeCell ref="NJV95:NJX95"/>
    <mergeCell ref="NKF95:NKH95"/>
    <mergeCell ref="NKP95:NKR95"/>
    <mergeCell ref="NKZ95:NLB95"/>
    <mergeCell ref="NLJ95:NLL95"/>
    <mergeCell ref="NHD95:NHF95"/>
    <mergeCell ref="NHN95:NHP95"/>
    <mergeCell ref="NHX95:NHZ95"/>
    <mergeCell ref="NIH95:NIJ95"/>
    <mergeCell ref="NIR95:NIT95"/>
    <mergeCell ref="NJB95:NJD95"/>
    <mergeCell ref="NEV95:NEX95"/>
    <mergeCell ref="NFF95:NFH95"/>
    <mergeCell ref="NFP95:NFR95"/>
    <mergeCell ref="NFZ95:NGB95"/>
    <mergeCell ref="NGJ95:NGL95"/>
    <mergeCell ref="NGT95:NGV95"/>
    <mergeCell ref="NCN95:NCP95"/>
    <mergeCell ref="NCX95:NCZ95"/>
    <mergeCell ref="NDH95:NDJ95"/>
    <mergeCell ref="NDR95:NDT95"/>
    <mergeCell ref="NEB95:NED95"/>
    <mergeCell ref="NEL95:NEN95"/>
    <mergeCell ref="NAF95:NAH95"/>
    <mergeCell ref="NAP95:NAR95"/>
    <mergeCell ref="NAZ95:NBB95"/>
    <mergeCell ref="NBJ95:NBL95"/>
    <mergeCell ref="NBT95:NBV95"/>
    <mergeCell ref="NCD95:NCF95"/>
    <mergeCell ref="MXX95:MXZ95"/>
    <mergeCell ref="MYH95:MYJ95"/>
    <mergeCell ref="MYR95:MYT95"/>
    <mergeCell ref="MZB95:MZD95"/>
    <mergeCell ref="MZL95:MZN95"/>
    <mergeCell ref="MZV95:MZX95"/>
    <mergeCell ref="NXH95:NXJ95"/>
    <mergeCell ref="NXR95:NXT95"/>
    <mergeCell ref="NYB95:NYD95"/>
    <mergeCell ref="NYL95:NYN95"/>
    <mergeCell ref="NYV95:NYX95"/>
    <mergeCell ref="NZF95:NZH95"/>
    <mergeCell ref="NUZ95:NVB95"/>
    <mergeCell ref="NVJ95:NVL95"/>
    <mergeCell ref="NVT95:NVV95"/>
    <mergeCell ref="NWD95:NWF95"/>
    <mergeCell ref="NWN95:NWP95"/>
    <mergeCell ref="NWX95:NWZ95"/>
    <mergeCell ref="NSR95:NST95"/>
    <mergeCell ref="NTB95:NTD95"/>
    <mergeCell ref="NTL95:NTN95"/>
    <mergeCell ref="NTV95:NTX95"/>
    <mergeCell ref="NUF95:NUH95"/>
    <mergeCell ref="NUP95:NUR95"/>
    <mergeCell ref="NQJ95:NQL95"/>
    <mergeCell ref="NQT95:NQV95"/>
    <mergeCell ref="NRD95:NRF95"/>
    <mergeCell ref="NRN95:NRP95"/>
    <mergeCell ref="NRX95:NRZ95"/>
    <mergeCell ref="NSH95:NSJ95"/>
    <mergeCell ref="NOB95:NOD95"/>
    <mergeCell ref="NOL95:NON95"/>
    <mergeCell ref="NOV95:NOX95"/>
    <mergeCell ref="NPF95:NPH95"/>
    <mergeCell ref="NPP95:NPR95"/>
    <mergeCell ref="NPZ95:NQB95"/>
    <mergeCell ref="NLT95:NLV95"/>
    <mergeCell ref="NMD95:NMF95"/>
    <mergeCell ref="NMN95:NMP95"/>
    <mergeCell ref="NMX95:NMZ95"/>
    <mergeCell ref="NNH95:NNJ95"/>
    <mergeCell ref="NNR95:NNT95"/>
    <mergeCell ref="OLD95:OLF95"/>
    <mergeCell ref="OLN95:OLP95"/>
    <mergeCell ref="OLX95:OLZ95"/>
    <mergeCell ref="OMH95:OMJ95"/>
    <mergeCell ref="OMR95:OMT95"/>
    <mergeCell ref="ONB95:OND95"/>
    <mergeCell ref="OIV95:OIX95"/>
    <mergeCell ref="OJF95:OJH95"/>
    <mergeCell ref="OJP95:OJR95"/>
    <mergeCell ref="OJZ95:OKB95"/>
    <mergeCell ref="OKJ95:OKL95"/>
    <mergeCell ref="OKT95:OKV95"/>
    <mergeCell ref="OGN95:OGP95"/>
    <mergeCell ref="OGX95:OGZ95"/>
    <mergeCell ref="OHH95:OHJ95"/>
    <mergeCell ref="OHR95:OHT95"/>
    <mergeCell ref="OIB95:OID95"/>
    <mergeCell ref="OIL95:OIN95"/>
    <mergeCell ref="OEF95:OEH95"/>
    <mergeCell ref="OEP95:OER95"/>
    <mergeCell ref="OEZ95:OFB95"/>
    <mergeCell ref="OFJ95:OFL95"/>
    <mergeCell ref="OFT95:OFV95"/>
    <mergeCell ref="OGD95:OGF95"/>
    <mergeCell ref="OBX95:OBZ95"/>
    <mergeCell ref="OCH95:OCJ95"/>
    <mergeCell ref="OCR95:OCT95"/>
    <mergeCell ref="ODB95:ODD95"/>
    <mergeCell ref="ODL95:ODN95"/>
    <mergeCell ref="ODV95:ODX95"/>
    <mergeCell ref="NZP95:NZR95"/>
    <mergeCell ref="NZZ95:OAB95"/>
    <mergeCell ref="OAJ95:OAL95"/>
    <mergeCell ref="OAT95:OAV95"/>
    <mergeCell ref="OBD95:OBF95"/>
    <mergeCell ref="OBN95:OBP95"/>
    <mergeCell ref="OYZ95:OZB95"/>
    <mergeCell ref="OZJ95:OZL95"/>
    <mergeCell ref="OZT95:OZV95"/>
    <mergeCell ref="PAD95:PAF95"/>
    <mergeCell ref="PAN95:PAP95"/>
    <mergeCell ref="PAX95:PAZ95"/>
    <mergeCell ref="OWR95:OWT95"/>
    <mergeCell ref="OXB95:OXD95"/>
    <mergeCell ref="OXL95:OXN95"/>
    <mergeCell ref="OXV95:OXX95"/>
    <mergeCell ref="OYF95:OYH95"/>
    <mergeCell ref="OYP95:OYR95"/>
    <mergeCell ref="OUJ95:OUL95"/>
    <mergeCell ref="OUT95:OUV95"/>
    <mergeCell ref="OVD95:OVF95"/>
    <mergeCell ref="OVN95:OVP95"/>
    <mergeCell ref="OVX95:OVZ95"/>
    <mergeCell ref="OWH95:OWJ95"/>
    <mergeCell ref="OSB95:OSD95"/>
    <mergeCell ref="OSL95:OSN95"/>
    <mergeCell ref="OSV95:OSX95"/>
    <mergeCell ref="OTF95:OTH95"/>
    <mergeCell ref="OTP95:OTR95"/>
    <mergeCell ref="OTZ95:OUB95"/>
    <mergeCell ref="OPT95:OPV95"/>
    <mergeCell ref="OQD95:OQF95"/>
    <mergeCell ref="OQN95:OQP95"/>
    <mergeCell ref="OQX95:OQZ95"/>
    <mergeCell ref="ORH95:ORJ95"/>
    <mergeCell ref="ORR95:ORT95"/>
    <mergeCell ref="ONL95:ONN95"/>
    <mergeCell ref="ONV95:ONX95"/>
    <mergeCell ref="OOF95:OOH95"/>
    <mergeCell ref="OOP95:OOR95"/>
    <mergeCell ref="OOZ95:OPB95"/>
    <mergeCell ref="OPJ95:OPL95"/>
    <mergeCell ref="PMV95:PMX95"/>
    <mergeCell ref="PNF95:PNH95"/>
    <mergeCell ref="PNP95:PNR95"/>
    <mergeCell ref="PNZ95:POB95"/>
    <mergeCell ref="POJ95:POL95"/>
    <mergeCell ref="POT95:POV95"/>
    <mergeCell ref="PKN95:PKP95"/>
    <mergeCell ref="PKX95:PKZ95"/>
    <mergeCell ref="PLH95:PLJ95"/>
    <mergeCell ref="PLR95:PLT95"/>
    <mergeCell ref="PMB95:PMD95"/>
    <mergeCell ref="PML95:PMN95"/>
    <mergeCell ref="PIF95:PIH95"/>
    <mergeCell ref="PIP95:PIR95"/>
    <mergeCell ref="PIZ95:PJB95"/>
    <mergeCell ref="PJJ95:PJL95"/>
    <mergeCell ref="PJT95:PJV95"/>
    <mergeCell ref="PKD95:PKF95"/>
    <mergeCell ref="PFX95:PFZ95"/>
    <mergeCell ref="PGH95:PGJ95"/>
    <mergeCell ref="PGR95:PGT95"/>
    <mergeCell ref="PHB95:PHD95"/>
    <mergeCell ref="PHL95:PHN95"/>
    <mergeCell ref="PHV95:PHX95"/>
    <mergeCell ref="PDP95:PDR95"/>
    <mergeCell ref="PDZ95:PEB95"/>
    <mergeCell ref="PEJ95:PEL95"/>
    <mergeCell ref="PET95:PEV95"/>
    <mergeCell ref="PFD95:PFF95"/>
    <mergeCell ref="PFN95:PFP95"/>
    <mergeCell ref="PBH95:PBJ95"/>
    <mergeCell ref="PBR95:PBT95"/>
    <mergeCell ref="PCB95:PCD95"/>
    <mergeCell ref="PCL95:PCN95"/>
    <mergeCell ref="PCV95:PCX95"/>
    <mergeCell ref="PDF95:PDH95"/>
    <mergeCell ref="QAR95:QAT95"/>
    <mergeCell ref="QBB95:QBD95"/>
    <mergeCell ref="QBL95:QBN95"/>
    <mergeCell ref="QBV95:QBX95"/>
    <mergeCell ref="QCF95:QCH95"/>
    <mergeCell ref="QCP95:QCR95"/>
    <mergeCell ref="PYJ95:PYL95"/>
    <mergeCell ref="PYT95:PYV95"/>
    <mergeCell ref="PZD95:PZF95"/>
    <mergeCell ref="PZN95:PZP95"/>
    <mergeCell ref="PZX95:PZZ95"/>
    <mergeCell ref="QAH95:QAJ95"/>
    <mergeCell ref="PWB95:PWD95"/>
    <mergeCell ref="PWL95:PWN95"/>
    <mergeCell ref="PWV95:PWX95"/>
    <mergeCell ref="PXF95:PXH95"/>
    <mergeCell ref="PXP95:PXR95"/>
    <mergeCell ref="PXZ95:PYB95"/>
    <mergeCell ref="PTT95:PTV95"/>
    <mergeCell ref="PUD95:PUF95"/>
    <mergeCell ref="PUN95:PUP95"/>
    <mergeCell ref="PUX95:PUZ95"/>
    <mergeCell ref="PVH95:PVJ95"/>
    <mergeCell ref="PVR95:PVT95"/>
    <mergeCell ref="PRL95:PRN95"/>
    <mergeCell ref="PRV95:PRX95"/>
    <mergeCell ref="PSF95:PSH95"/>
    <mergeCell ref="PSP95:PSR95"/>
    <mergeCell ref="PSZ95:PTB95"/>
    <mergeCell ref="PTJ95:PTL95"/>
    <mergeCell ref="PPD95:PPF95"/>
    <mergeCell ref="PPN95:PPP95"/>
    <mergeCell ref="PPX95:PPZ95"/>
    <mergeCell ref="PQH95:PQJ95"/>
    <mergeCell ref="PQR95:PQT95"/>
    <mergeCell ref="PRB95:PRD95"/>
    <mergeCell ref="QON95:QOP95"/>
    <mergeCell ref="QOX95:QOZ95"/>
    <mergeCell ref="QPH95:QPJ95"/>
    <mergeCell ref="QPR95:QPT95"/>
    <mergeCell ref="QQB95:QQD95"/>
    <mergeCell ref="QQL95:QQN95"/>
    <mergeCell ref="QMF95:QMH95"/>
    <mergeCell ref="QMP95:QMR95"/>
    <mergeCell ref="QMZ95:QNB95"/>
    <mergeCell ref="QNJ95:QNL95"/>
    <mergeCell ref="QNT95:QNV95"/>
    <mergeCell ref="QOD95:QOF95"/>
    <mergeCell ref="QJX95:QJZ95"/>
    <mergeCell ref="QKH95:QKJ95"/>
    <mergeCell ref="QKR95:QKT95"/>
    <mergeCell ref="QLB95:QLD95"/>
    <mergeCell ref="QLL95:QLN95"/>
    <mergeCell ref="QLV95:QLX95"/>
    <mergeCell ref="QHP95:QHR95"/>
    <mergeCell ref="QHZ95:QIB95"/>
    <mergeCell ref="QIJ95:QIL95"/>
    <mergeCell ref="QIT95:QIV95"/>
    <mergeCell ref="QJD95:QJF95"/>
    <mergeCell ref="QJN95:QJP95"/>
    <mergeCell ref="QFH95:QFJ95"/>
    <mergeCell ref="QFR95:QFT95"/>
    <mergeCell ref="QGB95:QGD95"/>
    <mergeCell ref="QGL95:QGN95"/>
    <mergeCell ref="QGV95:QGX95"/>
    <mergeCell ref="QHF95:QHH95"/>
    <mergeCell ref="QCZ95:QDB95"/>
    <mergeCell ref="QDJ95:QDL95"/>
    <mergeCell ref="QDT95:QDV95"/>
    <mergeCell ref="QED95:QEF95"/>
    <mergeCell ref="QEN95:QEP95"/>
    <mergeCell ref="QEX95:QEZ95"/>
    <mergeCell ref="RCJ95:RCL95"/>
    <mergeCell ref="RCT95:RCV95"/>
    <mergeCell ref="RDD95:RDF95"/>
    <mergeCell ref="RDN95:RDP95"/>
    <mergeCell ref="RDX95:RDZ95"/>
    <mergeCell ref="REH95:REJ95"/>
    <mergeCell ref="RAB95:RAD95"/>
    <mergeCell ref="RAL95:RAN95"/>
    <mergeCell ref="RAV95:RAX95"/>
    <mergeCell ref="RBF95:RBH95"/>
    <mergeCell ref="RBP95:RBR95"/>
    <mergeCell ref="RBZ95:RCB95"/>
    <mergeCell ref="QXT95:QXV95"/>
    <mergeCell ref="QYD95:QYF95"/>
    <mergeCell ref="QYN95:QYP95"/>
    <mergeCell ref="QYX95:QYZ95"/>
    <mergeCell ref="QZH95:QZJ95"/>
    <mergeCell ref="QZR95:QZT95"/>
    <mergeCell ref="QVL95:QVN95"/>
    <mergeCell ref="QVV95:QVX95"/>
    <mergeCell ref="QWF95:QWH95"/>
    <mergeCell ref="QWP95:QWR95"/>
    <mergeCell ref="QWZ95:QXB95"/>
    <mergeCell ref="QXJ95:QXL95"/>
    <mergeCell ref="QTD95:QTF95"/>
    <mergeCell ref="QTN95:QTP95"/>
    <mergeCell ref="QTX95:QTZ95"/>
    <mergeCell ref="QUH95:QUJ95"/>
    <mergeCell ref="QUR95:QUT95"/>
    <mergeCell ref="QVB95:QVD95"/>
    <mergeCell ref="QQV95:QQX95"/>
    <mergeCell ref="QRF95:QRH95"/>
    <mergeCell ref="QRP95:QRR95"/>
    <mergeCell ref="QRZ95:QSB95"/>
    <mergeCell ref="QSJ95:QSL95"/>
    <mergeCell ref="QST95:QSV95"/>
    <mergeCell ref="RQF95:RQH95"/>
    <mergeCell ref="RQP95:RQR95"/>
    <mergeCell ref="RQZ95:RRB95"/>
    <mergeCell ref="RRJ95:RRL95"/>
    <mergeCell ref="RRT95:RRV95"/>
    <mergeCell ref="RSD95:RSF95"/>
    <mergeCell ref="RNX95:RNZ95"/>
    <mergeCell ref="ROH95:ROJ95"/>
    <mergeCell ref="ROR95:ROT95"/>
    <mergeCell ref="RPB95:RPD95"/>
    <mergeCell ref="RPL95:RPN95"/>
    <mergeCell ref="RPV95:RPX95"/>
    <mergeCell ref="RLP95:RLR95"/>
    <mergeCell ref="RLZ95:RMB95"/>
    <mergeCell ref="RMJ95:RML95"/>
    <mergeCell ref="RMT95:RMV95"/>
    <mergeCell ref="RND95:RNF95"/>
    <mergeCell ref="RNN95:RNP95"/>
    <mergeCell ref="RJH95:RJJ95"/>
    <mergeCell ref="RJR95:RJT95"/>
    <mergeCell ref="RKB95:RKD95"/>
    <mergeCell ref="RKL95:RKN95"/>
    <mergeCell ref="RKV95:RKX95"/>
    <mergeCell ref="RLF95:RLH95"/>
    <mergeCell ref="RGZ95:RHB95"/>
    <mergeCell ref="RHJ95:RHL95"/>
    <mergeCell ref="RHT95:RHV95"/>
    <mergeCell ref="RID95:RIF95"/>
    <mergeCell ref="RIN95:RIP95"/>
    <mergeCell ref="RIX95:RIZ95"/>
    <mergeCell ref="RER95:RET95"/>
    <mergeCell ref="RFB95:RFD95"/>
    <mergeCell ref="RFL95:RFN95"/>
    <mergeCell ref="RFV95:RFX95"/>
    <mergeCell ref="RGF95:RGH95"/>
    <mergeCell ref="RGP95:RGR95"/>
    <mergeCell ref="SEB95:SED95"/>
    <mergeCell ref="SEL95:SEN95"/>
    <mergeCell ref="SEV95:SEX95"/>
    <mergeCell ref="SFF95:SFH95"/>
    <mergeCell ref="SFP95:SFR95"/>
    <mergeCell ref="SFZ95:SGB95"/>
    <mergeCell ref="SBT95:SBV95"/>
    <mergeCell ref="SCD95:SCF95"/>
    <mergeCell ref="SCN95:SCP95"/>
    <mergeCell ref="SCX95:SCZ95"/>
    <mergeCell ref="SDH95:SDJ95"/>
    <mergeCell ref="SDR95:SDT95"/>
    <mergeCell ref="RZL95:RZN95"/>
    <mergeCell ref="RZV95:RZX95"/>
    <mergeCell ref="SAF95:SAH95"/>
    <mergeCell ref="SAP95:SAR95"/>
    <mergeCell ref="SAZ95:SBB95"/>
    <mergeCell ref="SBJ95:SBL95"/>
    <mergeCell ref="RXD95:RXF95"/>
    <mergeCell ref="RXN95:RXP95"/>
    <mergeCell ref="RXX95:RXZ95"/>
    <mergeCell ref="RYH95:RYJ95"/>
    <mergeCell ref="RYR95:RYT95"/>
    <mergeCell ref="RZB95:RZD95"/>
    <mergeCell ref="RUV95:RUX95"/>
    <mergeCell ref="RVF95:RVH95"/>
    <mergeCell ref="RVP95:RVR95"/>
    <mergeCell ref="RVZ95:RWB95"/>
    <mergeCell ref="RWJ95:RWL95"/>
    <mergeCell ref="RWT95:RWV95"/>
    <mergeCell ref="RSN95:RSP95"/>
    <mergeCell ref="RSX95:RSZ95"/>
    <mergeCell ref="RTH95:RTJ95"/>
    <mergeCell ref="RTR95:RTT95"/>
    <mergeCell ref="RUB95:RUD95"/>
    <mergeCell ref="RUL95:RUN95"/>
    <mergeCell ref="SRX95:SRZ95"/>
    <mergeCell ref="SSH95:SSJ95"/>
    <mergeCell ref="SSR95:SST95"/>
    <mergeCell ref="STB95:STD95"/>
    <mergeCell ref="STL95:STN95"/>
    <mergeCell ref="STV95:STX95"/>
    <mergeCell ref="SPP95:SPR95"/>
    <mergeCell ref="SPZ95:SQB95"/>
    <mergeCell ref="SQJ95:SQL95"/>
    <mergeCell ref="SQT95:SQV95"/>
    <mergeCell ref="SRD95:SRF95"/>
    <mergeCell ref="SRN95:SRP95"/>
    <mergeCell ref="SNH95:SNJ95"/>
    <mergeCell ref="SNR95:SNT95"/>
    <mergeCell ref="SOB95:SOD95"/>
    <mergeCell ref="SOL95:SON95"/>
    <mergeCell ref="SOV95:SOX95"/>
    <mergeCell ref="SPF95:SPH95"/>
    <mergeCell ref="SKZ95:SLB95"/>
    <mergeCell ref="SLJ95:SLL95"/>
    <mergeCell ref="SLT95:SLV95"/>
    <mergeCell ref="SMD95:SMF95"/>
    <mergeCell ref="SMN95:SMP95"/>
    <mergeCell ref="SMX95:SMZ95"/>
    <mergeCell ref="SIR95:SIT95"/>
    <mergeCell ref="SJB95:SJD95"/>
    <mergeCell ref="SJL95:SJN95"/>
    <mergeCell ref="SJV95:SJX95"/>
    <mergeCell ref="SKF95:SKH95"/>
    <mergeCell ref="SKP95:SKR95"/>
    <mergeCell ref="SGJ95:SGL95"/>
    <mergeCell ref="SGT95:SGV95"/>
    <mergeCell ref="SHD95:SHF95"/>
    <mergeCell ref="SHN95:SHP95"/>
    <mergeCell ref="SHX95:SHZ95"/>
    <mergeCell ref="SIH95:SIJ95"/>
    <mergeCell ref="TFT95:TFV95"/>
    <mergeCell ref="TGD95:TGF95"/>
    <mergeCell ref="TGN95:TGP95"/>
    <mergeCell ref="TGX95:TGZ95"/>
    <mergeCell ref="THH95:THJ95"/>
    <mergeCell ref="THR95:THT95"/>
    <mergeCell ref="TDL95:TDN95"/>
    <mergeCell ref="TDV95:TDX95"/>
    <mergeCell ref="TEF95:TEH95"/>
    <mergeCell ref="TEP95:TER95"/>
    <mergeCell ref="TEZ95:TFB95"/>
    <mergeCell ref="TFJ95:TFL95"/>
    <mergeCell ref="TBD95:TBF95"/>
    <mergeCell ref="TBN95:TBP95"/>
    <mergeCell ref="TBX95:TBZ95"/>
    <mergeCell ref="TCH95:TCJ95"/>
    <mergeCell ref="TCR95:TCT95"/>
    <mergeCell ref="TDB95:TDD95"/>
    <mergeCell ref="SYV95:SYX95"/>
    <mergeCell ref="SZF95:SZH95"/>
    <mergeCell ref="SZP95:SZR95"/>
    <mergeCell ref="SZZ95:TAB95"/>
    <mergeCell ref="TAJ95:TAL95"/>
    <mergeCell ref="TAT95:TAV95"/>
    <mergeCell ref="SWN95:SWP95"/>
    <mergeCell ref="SWX95:SWZ95"/>
    <mergeCell ref="SXH95:SXJ95"/>
    <mergeCell ref="SXR95:SXT95"/>
    <mergeCell ref="SYB95:SYD95"/>
    <mergeCell ref="SYL95:SYN95"/>
    <mergeCell ref="SUF95:SUH95"/>
    <mergeCell ref="SUP95:SUR95"/>
    <mergeCell ref="SUZ95:SVB95"/>
    <mergeCell ref="SVJ95:SVL95"/>
    <mergeCell ref="SVT95:SVV95"/>
    <mergeCell ref="SWD95:SWF95"/>
    <mergeCell ref="TTP95:TTR95"/>
    <mergeCell ref="TTZ95:TUB95"/>
    <mergeCell ref="TUJ95:TUL95"/>
    <mergeCell ref="TUT95:TUV95"/>
    <mergeCell ref="TVD95:TVF95"/>
    <mergeCell ref="TVN95:TVP95"/>
    <mergeCell ref="TRH95:TRJ95"/>
    <mergeCell ref="TRR95:TRT95"/>
    <mergeCell ref="TSB95:TSD95"/>
    <mergeCell ref="TSL95:TSN95"/>
    <mergeCell ref="TSV95:TSX95"/>
    <mergeCell ref="TTF95:TTH95"/>
    <mergeCell ref="TOZ95:TPB95"/>
    <mergeCell ref="TPJ95:TPL95"/>
    <mergeCell ref="TPT95:TPV95"/>
    <mergeCell ref="TQD95:TQF95"/>
    <mergeCell ref="TQN95:TQP95"/>
    <mergeCell ref="TQX95:TQZ95"/>
    <mergeCell ref="TMR95:TMT95"/>
    <mergeCell ref="TNB95:TND95"/>
    <mergeCell ref="TNL95:TNN95"/>
    <mergeCell ref="TNV95:TNX95"/>
    <mergeCell ref="TOF95:TOH95"/>
    <mergeCell ref="TOP95:TOR95"/>
    <mergeCell ref="TKJ95:TKL95"/>
    <mergeCell ref="TKT95:TKV95"/>
    <mergeCell ref="TLD95:TLF95"/>
    <mergeCell ref="TLN95:TLP95"/>
    <mergeCell ref="TLX95:TLZ95"/>
    <mergeCell ref="TMH95:TMJ95"/>
    <mergeCell ref="TIB95:TID95"/>
    <mergeCell ref="TIL95:TIN95"/>
    <mergeCell ref="TIV95:TIX95"/>
    <mergeCell ref="TJF95:TJH95"/>
    <mergeCell ref="TJP95:TJR95"/>
    <mergeCell ref="TJZ95:TKB95"/>
    <mergeCell ref="UHL95:UHN95"/>
    <mergeCell ref="UHV95:UHX95"/>
    <mergeCell ref="UIF95:UIH95"/>
    <mergeCell ref="UIP95:UIR95"/>
    <mergeCell ref="UIZ95:UJB95"/>
    <mergeCell ref="UJJ95:UJL95"/>
    <mergeCell ref="UFD95:UFF95"/>
    <mergeCell ref="UFN95:UFP95"/>
    <mergeCell ref="UFX95:UFZ95"/>
    <mergeCell ref="UGH95:UGJ95"/>
    <mergeCell ref="UGR95:UGT95"/>
    <mergeCell ref="UHB95:UHD95"/>
    <mergeCell ref="UCV95:UCX95"/>
    <mergeCell ref="UDF95:UDH95"/>
    <mergeCell ref="UDP95:UDR95"/>
    <mergeCell ref="UDZ95:UEB95"/>
    <mergeCell ref="UEJ95:UEL95"/>
    <mergeCell ref="UET95:UEV95"/>
    <mergeCell ref="UAN95:UAP95"/>
    <mergeCell ref="UAX95:UAZ95"/>
    <mergeCell ref="UBH95:UBJ95"/>
    <mergeCell ref="UBR95:UBT95"/>
    <mergeCell ref="UCB95:UCD95"/>
    <mergeCell ref="UCL95:UCN95"/>
    <mergeCell ref="TYF95:TYH95"/>
    <mergeCell ref="TYP95:TYR95"/>
    <mergeCell ref="TYZ95:TZB95"/>
    <mergeCell ref="TZJ95:TZL95"/>
    <mergeCell ref="TZT95:TZV95"/>
    <mergeCell ref="UAD95:UAF95"/>
    <mergeCell ref="TVX95:TVZ95"/>
    <mergeCell ref="TWH95:TWJ95"/>
    <mergeCell ref="TWR95:TWT95"/>
    <mergeCell ref="TXB95:TXD95"/>
    <mergeCell ref="TXL95:TXN95"/>
    <mergeCell ref="TXV95:TXX95"/>
    <mergeCell ref="UVH95:UVJ95"/>
    <mergeCell ref="UVR95:UVT95"/>
    <mergeCell ref="UWB95:UWD95"/>
    <mergeCell ref="UWL95:UWN95"/>
    <mergeCell ref="UWV95:UWX95"/>
    <mergeCell ref="UXF95:UXH95"/>
    <mergeCell ref="USZ95:UTB95"/>
    <mergeCell ref="UTJ95:UTL95"/>
    <mergeCell ref="UTT95:UTV95"/>
    <mergeCell ref="UUD95:UUF95"/>
    <mergeCell ref="UUN95:UUP95"/>
    <mergeCell ref="UUX95:UUZ95"/>
    <mergeCell ref="UQR95:UQT95"/>
    <mergeCell ref="URB95:URD95"/>
    <mergeCell ref="URL95:URN95"/>
    <mergeCell ref="URV95:URX95"/>
    <mergeCell ref="USF95:USH95"/>
    <mergeCell ref="USP95:USR95"/>
    <mergeCell ref="UOJ95:UOL95"/>
    <mergeCell ref="UOT95:UOV95"/>
    <mergeCell ref="UPD95:UPF95"/>
    <mergeCell ref="UPN95:UPP95"/>
    <mergeCell ref="UPX95:UPZ95"/>
    <mergeCell ref="UQH95:UQJ95"/>
    <mergeCell ref="UMB95:UMD95"/>
    <mergeCell ref="UML95:UMN95"/>
    <mergeCell ref="UMV95:UMX95"/>
    <mergeCell ref="UNF95:UNH95"/>
    <mergeCell ref="UNP95:UNR95"/>
    <mergeCell ref="UNZ95:UOB95"/>
    <mergeCell ref="UJT95:UJV95"/>
    <mergeCell ref="UKD95:UKF95"/>
    <mergeCell ref="UKN95:UKP95"/>
    <mergeCell ref="UKX95:UKZ95"/>
    <mergeCell ref="ULH95:ULJ95"/>
    <mergeCell ref="ULR95:ULT95"/>
    <mergeCell ref="VJD95:VJF95"/>
    <mergeCell ref="VJN95:VJP95"/>
    <mergeCell ref="VJX95:VJZ95"/>
    <mergeCell ref="VKH95:VKJ95"/>
    <mergeCell ref="VKR95:VKT95"/>
    <mergeCell ref="VLB95:VLD95"/>
    <mergeCell ref="VGV95:VGX95"/>
    <mergeCell ref="VHF95:VHH95"/>
    <mergeCell ref="VHP95:VHR95"/>
    <mergeCell ref="VHZ95:VIB95"/>
    <mergeCell ref="VIJ95:VIL95"/>
    <mergeCell ref="VIT95:VIV95"/>
    <mergeCell ref="VEN95:VEP95"/>
    <mergeCell ref="VEX95:VEZ95"/>
    <mergeCell ref="VFH95:VFJ95"/>
    <mergeCell ref="VFR95:VFT95"/>
    <mergeCell ref="VGB95:VGD95"/>
    <mergeCell ref="VGL95:VGN95"/>
    <mergeCell ref="VCF95:VCH95"/>
    <mergeCell ref="VCP95:VCR95"/>
    <mergeCell ref="VCZ95:VDB95"/>
    <mergeCell ref="VDJ95:VDL95"/>
    <mergeCell ref="VDT95:VDV95"/>
    <mergeCell ref="VED95:VEF95"/>
    <mergeCell ref="UZX95:UZZ95"/>
    <mergeCell ref="VAH95:VAJ95"/>
    <mergeCell ref="VAR95:VAT95"/>
    <mergeCell ref="VBB95:VBD95"/>
    <mergeCell ref="VBL95:VBN95"/>
    <mergeCell ref="VBV95:VBX95"/>
    <mergeCell ref="UXP95:UXR95"/>
    <mergeCell ref="UXZ95:UYB95"/>
    <mergeCell ref="UYJ95:UYL95"/>
    <mergeCell ref="UYT95:UYV95"/>
    <mergeCell ref="UZD95:UZF95"/>
    <mergeCell ref="UZN95:UZP95"/>
    <mergeCell ref="WAV95:WAX95"/>
    <mergeCell ref="WBF95:WBH95"/>
    <mergeCell ref="VWZ95:VXB95"/>
    <mergeCell ref="VXJ95:VXL95"/>
    <mergeCell ref="VXT95:VXV95"/>
    <mergeCell ref="VYD95:VYF95"/>
    <mergeCell ref="VYN95:VYP95"/>
    <mergeCell ref="VYX95:VYZ95"/>
    <mergeCell ref="VUR95:VUT95"/>
    <mergeCell ref="VVB95:VVD95"/>
    <mergeCell ref="VVL95:VVN95"/>
    <mergeCell ref="VVV95:VVX95"/>
    <mergeCell ref="VWF95:VWH95"/>
    <mergeCell ref="VWP95:VWR95"/>
    <mergeCell ref="VSJ95:VSL95"/>
    <mergeCell ref="VST95:VSV95"/>
    <mergeCell ref="VTD95:VTF95"/>
    <mergeCell ref="VTN95:VTP95"/>
    <mergeCell ref="VTX95:VTZ95"/>
    <mergeCell ref="VUH95:VUJ95"/>
    <mergeCell ref="VQB95:VQD95"/>
    <mergeCell ref="VQL95:VQN95"/>
    <mergeCell ref="VQV95:VQX95"/>
    <mergeCell ref="VRF95:VRH95"/>
    <mergeCell ref="VRP95:VRR95"/>
    <mergeCell ref="VRZ95:VSB95"/>
    <mergeCell ref="VNT95:VNV95"/>
    <mergeCell ref="VOD95:VOF95"/>
    <mergeCell ref="VON95:VOP95"/>
    <mergeCell ref="VOX95:VOZ95"/>
    <mergeCell ref="VPH95:VPJ95"/>
    <mergeCell ref="VPR95:VPT95"/>
    <mergeCell ref="VLL95:VLN95"/>
    <mergeCell ref="VLV95:VLX95"/>
    <mergeCell ref="VMF95:VMH95"/>
    <mergeCell ref="VMP95:VMR95"/>
    <mergeCell ref="VMZ95:VNB95"/>
    <mergeCell ref="VNJ95:VNL95"/>
    <mergeCell ref="Q99:R99"/>
    <mergeCell ref="WUB95:WUD95"/>
    <mergeCell ref="WUL95:WUN95"/>
    <mergeCell ref="WUV95:WUX95"/>
    <mergeCell ref="WVF95:WVH95"/>
    <mergeCell ref="WVP95:WVR95"/>
    <mergeCell ref="WVZ95:WWB95"/>
    <mergeCell ref="WRT95:WRV95"/>
    <mergeCell ref="WSD95:WSF95"/>
    <mergeCell ref="WSN95:WSP95"/>
    <mergeCell ref="WSX95:WSZ95"/>
    <mergeCell ref="WTH95:WTJ95"/>
    <mergeCell ref="WTR95:WTT95"/>
    <mergeCell ref="WPL95:WPN95"/>
    <mergeCell ref="WPV95:WPX95"/>
    <mergeCell ref="WQF95:WQH95"/>
    <mergeCell ref="WQP95:WQR95"/>
    <mergeCell ref="WQZ95:WRB95"/>
    <mergeCell ref="WRJ95:WRL95"/>
    <mergeCell ref="WND95:WNF95"/>
    <mergeCell ref="WNN95:WNP95"/>
    <mergeCell ref="WNX95:WNZ95"/>
    <mergeCell ref="WOH95:WOJ95"/>
    <mergeCell ref="WOR95:WOT95"/>
    <mergeCell ref="WPB95:WPD95"/>
    <mergeCell ref="WKV95:WKX95"/>
    <mergeCell ref="WLF95:WLH95"/>
    <mergeCell ref="WLP95:WLR95"/>
    <mergeCell ref="WLZ95:WMB95"/>
    <mergeCell ref="WMJ95:WML95"/>
    <mergeCell ref="WMT95:WMV95"/>
    <mergeCell ref="WIN95:WIP95"/>
    <mergeCell ref="WIX95:WIZ95"/>
    <mergeCell ref="WJH95:WJJ95"/>
    <mergeCell ref="WJR95:WJT95"/>
    <mergeCell ref="WKB95:WKD95"/>
    <mergeCell ref="WKL95:WKN95"/>
    <mergeCell ref="WGF95:WGH95"/>
    <mergeCell ref="WGP95:WGR95"/>
    <mergeCell ref="WGZ95:WHB95"/>
    <mergeCell ref="WHJ95:WHL95"/>
    <mergeCell ref="WHT95:WHV95"/>
    <mergeCell ref="WID95:WIF95"/>
    <mergeCell ref="WDX95:WDZ95"/>
    <mergeCell ref="WEH95:WEJ95"/>
    <mergeCell ref="WER95:WET95"/>
    <mergeCell ref="WFB95:WFD95"/>
    <mergeCell ref="WFL95:WFN95"/>
    <mergeCell ref="WFV95:WFX95"/>
    <mergeCell ref="WBP95:WBR95"/>
    <mergeCell ref="WBZ95:WCB95"/>
    <mergeCell ref="WCJ95:WCL95"/>
    <mergeCell ref="WCT95:WCV95"/>
    <mergeCell ref="WDD95:WDF95"/>
    <mergeCell ref="WDN95:WDP95"/>
    <mergeCell ref="VZH95:VZJ95"/>
    <mergeCell ref="VZR95:VZT95"/>
    <mergeCell ref="WAB95:WAD95"/>
    <mergeCell ref="WAL95:WAN95"/>
    <mergeCell ref="EP99:ER99"/>
    <mergeCell ref="EZ99:FB99"/>
    <mergeCell ref="FJ99:FL99"/>
    <mergeCell ref="FT99:FV99"/>
    <mergeCell ref="GD99:GF99"/>
    <mergeCell ref="GN99:GP99"/>
    <mergeCell ref="CH99:CJ99"/>
    <mergeCell ref="CR99:CT99"/>
    <mergeCell ref="DB99:DD99"/>
    <mergeCell ref="DL99:DN99"/>
    <mergeCell ref="DV99:DX99"/>
    <mergeCell ref="EF99:EH99"/>
    <mergeCell ref="BD99:BF99"/>
    <mergeCell ref="BN99:BP99"/>
    <mergeCell ref="BX99:BZ99"/>
    <mergeCell ref="T99:V99"/>
    <mergeCell ref="AD99:AF99"/>
    <mergeCell ref="AN99:AP99"/>
    <mergeCell ref="AX99:AZ99"/>
    <mergeCell ref="SL99:SN99"/>
    <mergeCell ref="SV99:SX99"/>
    <mergeCell ref="TF99:TH99"/>
    <mergeCell ref="TP99:TR99"/>
    <mergeCell ref="TZ99:UB99"/>
    <mergeCell ref="UJ99:UL99"/>
    <mergeCell ref="QD99:QF99"/>
    <mergeCell ref="QN99:QP99"/>
    <mergeCell ref="QX99:QZ99"/>
    <mergeCell ref="RH99:RJ99"/>
    <mergeCell ref="RR99:RT99"/>
    <mergeCell ref="SB99:SD99"/>
    <mergeCell ref="NV99:NX99"/>
    <mergeCell ref="OF99:OH99"/>
    <mergeCell ref="OP99:OR99"/>
    <mergeCell ref="OZ99:PB99"/>
    <mergeCell ref="PJ99:PL99"/>
    <mergeCell ref="PT99:PV99"/>
    <mergeCell ref="LN99:LP99"/>
    <mergeCell ref="LX99:LZ99"/>
    <mergeCell ref="MH99:MJ99"/>
    <mergeCell ref="MR99:MT99"/>
    <mergeCell ref="NB99:ND99"/>
    <mergeCell ref="NL99:NN99"/>
    <mergeCell ref="JF99:JH99"/>
    <mergeCell ref="JP99:JR99"/>
    <mergeCell ref="JZ99:KB99"/>
    <mergeCell ref="KJ99:KL99"/>
    <mergeCell ref="KT99:KV99"/>
    <mergeCell ref="LD99:LF99"/>
    <mergeCell ref="GX99:GZ99"/>
    <mergeCell ref="HH99:HJ99"/>
    <mergeCell ref="HR99:HT99"/>
    <mergeCell ref="IB99:ID99"/>
    <mergeCell ref="IL99:IN99"/>
    <mergeCell ref="IV99:IX99"/>
    <mergeCell ref="AGH99:AGJ99"/>
    <mergeCell ref="AGR99:AGT99"/>
    <mergeCell ref="AHB99:AHD99"/>
    <mergeCell ref="AHL99:AHN99"/>
    <mergeCell ref="AHV99:AHX99"/>
    <mergeCell ref="AIF99:AIH99"/>
    <mergeCell ref="ADZ99:AEB99"/>
    <mergeCell ref="AEJ99:AEL99"/>
    <mergeCell ref="AET99:AEV99"/>
    <mergeCell ref="AFD99:AFF99"/>
    <mergeCell ref="AFN99:AFP99"/>
    <mergeCell ref="AFX99:AFZ99"/>
    <mergeCell ref="ABR99:ABT99"/>
    <mergeCell ref="ACB99:ACD99"/>
    <mergeCell ref="ACL99:ACN99"/>
    <mergeCell ref="ACV99:ACX99"/>
    <mergeCell ref="ADF99:ADH99"/>
    <mergeCell ref="ADP99:ADR99"/>
    <mergeCell ref="ZJ99:ZL99"/>
    <mergeCell ref="ZT99:ZV99"/>
    <mergeCell ref="AAD99:AAF99"/>
    <mergeCell ref="AAN99:AAP99"/>
    <mergeCell ref="AAX99:AAZ99"/>
    <mergeCell ref="ABH99:ABJ99"/>
    <mergeCell ref="XB99:XD99"/>
    <mergeCell ref="XL99:XN99"/>
    <mergeCell ref="XV99:XX99"/>
    <mergeCell ref="YF99:YH99"/>
    <mergeCell ref="YP99:YR99"/>
    <mergeCell ref="YZ99:ZB99"/>
    <mergeCell ref="UT99:UV99"/>
    <mergeCell ref="VD99:VF99"/>
    <mergeCell ref="VN99:VP99"/>
    <mergeCell ref="VX99:VZ99"/>
    <mergeCell ref="WH99:WJ99"/>
    <mergeCell ref="WR99:WT99"/>
    <mergeCell ref="AUD99:AUF99"/>
    <mergeCell ref="AUN99:AUP99"/>
    <mergeCell ref="AUX99:AUZ99"/>
    <mergeCell ref="AVH99:AVJ99"/>
    <mergeCell ref="AVR99:AVT99"/>
    <mergeCell ref="AWB99:AWD99"/>
    <mergeCell ref="ARV99:ARX99"/>
    <mergeCell ref="ASF99:ASH99"/>
    <mergeCell ref="ASP99:ASR99"/>
    <mergeCell ref="ASZ99:ATB99"/>
    <mergeCell ref="ATJ99:ATL99"/>
    <mergeCell ref="ATT99:ATV99"/>
    <mergeCell ref="APN99:APP99"/>
    <mergeCell ref="APX99:APZ99"/>
    <mergeCell ref="AQH99:AQJ99"/>
    <mergeCell ref="AQR99:AQT99"/>
    <mergeCell ref="ARB99:ARD99"/>
    <mergeCell ref="ARL99:ARN99"/>
    <mergeCell ref="ANF99:ANH99"/>
    <mergeCell ref="ANP99:ANR99"/>
    <mergeCell ref="ANZ99:AOB99"/>
    <mergeCell ref="AOJ99:AOL99"/>
    <mergeCell ref="AOT99:AOV99"/>
    <mergeCell ref="APD99:APF99"/>
    <mergeCell ref="AKX99:AKZ99"/>
    <mergeCell ref="ALH99:ALJ99"/>
    <mergeCell ref="ALR99:ALT99"/>
    <mergeCell ref="AMB99:AMD99"/>
    <mergeCell ref="AML99:AMN99"/>
    <mergeCell ref="AMV99:AMX99"/>
    <mergeCell ref="AIP99:AIR99"/>
    <mergeCell ref="AIZ99:AJB99"/>
    <mergeCell ref="AJJ99:AJL99"/>
    <mergeCell ref="AJT99:AJV99"/>
    <mergeCell ref="AKD99:AKF99"/>
    <mergeCell ref="AKN99:AKP99"/>
    <mergeCell ref="BHZ99:BIB99"/>
    <mergeCell ref="BIJ99:BIL99"/>
    <mergeCell ref="BIT99:BIV99"/>
    <mergeCell ref="BJD99:BJF99"/>
    <mergeCell ref="BJN99:BJP99"/>
    <mergeCell ref="BJX99:BJZ99"/>
    <mergeCell ref="BFR99:BFT99"/>
    <mergeCell ref="BGB99:BGD99"/>
    <mergeCell ref="BGL99:BGN99"/>
    <mergeCell ref="BGV99:BGX99"/>
    <mergeCell ref="BHF99:BHH99"/>
    <mergeCell ref="BHP99:BHR99"/>
    <mergeCell ref="BDJ99:BDL99"/>
    <mergeCell ref="BDT99:BDV99"/>
    <mergeCell ref="BED99:BEF99"/>
    <mergeCell ref="BEN99:BEP99"/>
    <mergeCell ref="BEX99:BEZ99"/>
    <mergeCell ref="BFH99:BFJ99"/>
    <mergeCell ref="BBB99:BBD99"/>
    <mergeCell ref="BBL99:BBN99"/>
    <mergeCell ref="BBV99:BBX99"/>
    <mergeCell ref="BCF99:BCH99"/>
    <mergeCell ref="BCP99:BCR99"/>
    <mergeCell ref="BCZ99:BDB99"/>
    <mergeCell ref="AYT99:AYV99"/>
    <mergeCell ref="AZD99:AZF99"/>
    <mergeCell ref="AZN99:AZP99"/>
    <mergeCell ref="AZX99:AZZ99"/>
    <mergeCell ref="BAH99:BAJ99"/>
    <mergeCell ref="BAR99:BAT99"/>
    <mergeCell ref="AWL99:AWN99"/>
    <mergeCell ref="AWV99:AWX99"/>
    <mergeCell ref="AXF99:AXH99"/>
    <mergeCell ref="AXP99:AXR99"/>
    <mergeCell ref="AXZ99:AYB99"/>
    <mergeCell ref="AYJ99:AYL99"/>
    <mergeCell ref="BVV99:BVX99"/>
    <mergeCell ref="BWF99:BWH99"/>
    <mergeCell ref="BWP99:BWR99"/>
    <mergeCell ref="BWZ99:BXB99"/>
    <mergeCell ref="BXJ99:BXL99"/>
    <mergeCell ref="BXT99:BXV99"/>
    <mergeCell ref="BTN99:BTP99"/>
    <mergeCell ref="BTX99:BTZ99"/>
    <mergeCell ref="BUH99:BUJ99"/>
    <mergeCell ref="BUR99:BUT99"/>
    <mergeCell ref="BVB99:BVD99"/>
    <mergeCell ref="BVL99:BVN99"/>
    <mergeCell ref="BRF99:BRH99"/>
    <mergeCell ref="BRP99:BRR99"/>
    <mergeCell ref="BRZ99:BSB99"/>
    <mergeCell ref="BSJ99:BSL99"/>
    <mergeCell ref="BST99:BSV99"/>
    <mergeCell ref="BTD99:BTF99"/>
    <mergeCell ref="BOX99:BOZ99"/>
    <mergeCell ref="BPH99:BPJ99"/>
    <mergeCell ref="BPR99:BPT99"/>
    <mergeCell ref="BQB99:BQD99"/>
    <mergeCell ref="BQL99:BQN99"/>
    <mergeCell ref="BQV99:BQX99"/>
    <mergeCell ref="BMP99:BMR99"/>
    <mergeCell ref="BMZ99:BNB99"/>
    <mergeCell ref="BNJ99:BNL99"/>
    <mergeCell ref="BNT99:BNV99"/>
    <mergeCell ref="BOD99:BOF99"/>
    <mergeCell ref="BON99:BOP99"/>
    <mergeCell ref="BKH99:BKJ99"/>
    <mergeCell ref="BKR99:BKT99"/>
    <mergeCell ref="BLB99:BLD99"/>
    <mergeCell ref="BLL99:BLN99"/>
    <mergeCell ref="BLV99:BLX99"/>
    <mergeCell ref="BMF99:BMH99"/>
    <mergeCell ref="CJR99:CJT99"/>
    <mergeCell ref="CKB99:CKD99"/>
    <mergeCell ref="CKL99:CKN99"/>
    <mergeCell ref="CKV99:CKX99"/>
    <mergeCell ref="CLF99:CLH99"/>
    <mergeCell ref="CLP99:CLR99"/>
    <mergeCell ref="CHJ99:CHL99"/>
    <mergeCell ref="CHT99:CHV99"/>
    <mergeCell ref="CID99:CIF99"/>
    <mergeCell ref="CIN99:CIP99"/>
    <mergeCell ref="CIX99:CIZ99"/>
    <mergeCell ref="CJH99:CJJ99"/>
    <mergeCell ref="CFB99:CFD99"/>
    <mergeCell ref="CFL99:CFN99"/>
    <mergeCell ref="CFV99:CFX99"/>
    <mergeCell ref="CGF99:CGH99"/>
    <mergeCell ref="CGP99:CGR99"/>
    <mergeCell ref="CGZ99:CHB99"/>
    <mergeCell ref="CCT99:CCV99"/>
    <mergeCell ref="CDD99:CDF99"/>
    <mergeCell ref="CDN99:CDP99"/>
    <mergeCell ref="CDX99:CDZ99"/>
    <mergeCell ref="CEH99:CEJ99"/>
    <mergeCell ref="CER99:CET99"/>
    <mergeCell ref="CAL99:CAN99"/>
    <mergeCell ref="CAV99:CAX99"/>
    <mergeCell ref="CBF99:CBH99"/>
    <mergeCell ref="CBP99:CBR99"/>
    <mergeCell ref="CBZ99:CCB99"/>
    <mergeCell ref="CCJ99:CCL99"/>
    <mergeCell ref="BYD99:BYF99"/>
    <mergeCell ref="BYN99:BYP99"/>
    <mergeCell ref="BYX99:BYZ99"/>
    <mergeCell ref="BZH99:BZJ99"/>
    <mergeCell ref="BZR99:BZT99"/>
    <mergeCell ref="CAB99:CAD99"/>
    <mergeCell ref="CXN99:CXP99"/>
    <mergeCell ref="CXX99:CXZ99"/>
    <mergeCell ref="CYH99:CYJ99"/>
    <mergeCell ref="CYR99:CYT99"/>
    <mergeCell ref="CZB99:CZD99"/>
    <mergeCell ref="CZL99:CZN99"/>
    <mergeCell ref="CVF99:CVH99"/>
    <mergeCell ref="CVP99:CVR99"/>
    <mergeCell ref="CVZ99:CWB99"/>
    <mergeCell ref="CWJ99:CWL99"/>
    <mergeCell ref="CWT99:CWV99"/>
    <mergeCell ref="CXD99:CXF99"/>
    <mergeCell ref="CSX99:CSZ99"/>
    <mergeCell ref="CTH99:CTJ99"/>
    <mergeCell ref="CTR99:CTT99"/>
    <mergeCell ref="CUB99:CUD99"/>
    <mergeCell ref="CUL99:CUN99"/>
    <mergeCell ref="CUV99:CUX99"/>
    <mergeCell ref="CQP99:CQR99"/>
    <mergeCell ref="CQZ99:CRB99"/>
    <mergeCell ref="CRJ99:CRL99"/>
    <mergeCell ref="CRT99:CRV99"/>
    <mergeCell ref="CSD99:CSF99"/>
    <mergeCell ref="CSN99:CSP99"/>
    <mergeCell ref="COH99:COJ99"/>
    <mergeCell ref="COR99:COT99"/>
    <mergeCell ref="CPB99:CPD99"/>
    <mergeCell ref="CPL99:CPN99"/>
    <mergeCell ref="CPV99:CPX99"/>
    <mergeCell ref="CQF99:CQH99"/>
    <mergeCell ref="CLZ99:CMB99"/>
    <mergeCell ref="CMJ99:CML99"/>
    <mergeCell ref="CMT99:CMV99"/>
    <mergeCell ref="CND99:CNF99"/>
    <mergeCell ref="CNN99:CNP99"/>
    <mergeCell ref="CNX99:CNZ99"/>
    <mergeCell ref="DLJ99:DLL99"/>
    <mergeCell ref="DLT99:DLV99"/>
    <mergeCell ref="DMD99:DMF99"/>
    <mergeCell ref="DMN99:DMP99"/>
    <mergeCell ref="DMX99:DMZ99"/>
    <mergeCell ref="DNH99:DNJ99"/>
    <mergeCell ref="DJB99:DJD99"/>
    <mergeCell ref="DJL99:DJN99"/>
    <mergeCell ref="DJV99:DJX99"/>
    <mergeCell ref="DKF99:DKH99"/>
    <mergeCell ref="DKP99:DKR99"/>
    <mergeCell ref="DKZ99:DLB99"/>
    <mergeCell ref="DGT99:DGV99"/>
    <mergeCell ref="DHD99:DHF99"/>
    <mergeCell ref="DHN99:DHP99"/>
    <mergeCell ref="DHX99:DHZ99"/>
    <mergeCell ref="DIH99:DIJ99"/>
    <mergeCell ref="DIR99:DIT99"/>
    <mergeCell ref="DEL99:DEN99"/>
    <mergeCell ref="DEV99:DEX99"/>
    <mergeCell ref="DFF99:DFH99"/>
    <mergeCell ref="DFP99:DFR99"/>
    <mergeCell ref="DFZ99:DGB99"/>
    <mergeCell ref="DGJ99:DGL99"/>
    <mergeCell ref="DCD99:DCF99"/>
    <mergeCell ref="DCN99:DCP99"/>
    <mergeCell ref="DCX99:DCZ99"/>
    <mergeCell ref="DDH99:DDJ99"/>
    <mergeCell ref="DDR99:DDT99"/>
    <mergeCell ref="DEB99:DED99"/>
    <mergeCell ref="CZV99:CZX99"/>
    <mergeCell ref="DAF99:DAH99"/>
    <mergeCell ref="DAP99:DAR99"/>
    <mergeCell ref="DAZ99:DBB99"/>
    <mergeCell ref="DBJ99:DBL99"/>
    <mergeCell ref="DBT99:DBV99"/>
    <mergeCell ref="DZF99:DZH99"/>
    <mergeCell ref="DZP99:DZR99"/>
    <mergeCell ref="DZZ99:EAB99"/>
    <mergeCell ref="EAJ99:EAL99"/>
    <mergeCell ref="EAT99:EAV99"/>
    <mergeCell ref="EBD99:EBF99"/>
    <mergeCell ref="DWX99:DWZ99"/>
    <mergeCell ref="DXH99:DXJ99"/>
    <mergeCell ref="DXR99:DXT99"/>
    <mergeCell ref="DYB99:DYD99"/>
    <mergeCell ref="DYL99:DYN99"/>
    <mergeCell ref="DYV99:DYX99"/>
    <mergeCell ref="DUP99:DUR99"/>
    <mergeCell ref="DUZ99:DVB99"/>
    <mergeCell ref="DVJ99:DVL99"/>
    <mergeCell ref="DVT99:DVV99"/>
    <mergeCell ref="DWD99:DWF99"/>
    <mergeCell ref="DWN99:DWP99"/>
    <mergeCell ref="DSH99:DSJ99"/>
    <mergeCell ref="DSR99:DST99"/>
    <mergeCell ref="DTB99:DTD99"/>
    <mergeCell ref="DTL99:DTN99"/>
    <mergeCell ref="DTV99:DTX99"/>
    <mergeCell ref="DUF99:DUH99"/>
    <mergeCell ref="DPZ99:DQB99"/>
    <mergeCell ref="DQJ99:DQL99"/>
    <mergeCell ref="DQT99:DQV99"/>
    <mergeCell ref="DRD99:DRF99"/>
    <mergeCell ref="DRN99:DRP99"/>
    <mergeCell ref="DRX99:DRZ99"/>
    <mergeCell ref="DNR99:DNT99"/>
    <mergeCell ref="DOB99:DOD99"/>
    <mergeCell ref="DOL99:DON99"/>
    <mergeCell ref="DOV99:DOX99"/>
    <mergeCell ref="DPF99:DPH99"/>
    <mergeCell ref="DPP99:DPR99"/>
    <mergeCell ref="ENB99:END99"/>
    <mergeCell ref="ENL99:ENN99"/>
    <mergeCell ref="ENV99:ENX99"/>
    <mergeCell ref="EOF99:EOH99"/>
    <mergeCell ref="EOP99:EOR99"/>
    <mergeCell ref="EOZ99:EPB99"/>
    <mergeCell ref="EKT99:EKV99"/>
    <mergeCell ref="ELD99:ELF99"/>
    <mergeCell ref="ELN99:ELP99"/>
    <mergeCell ref="ELX99:ELZ99"/>
    <mergeCell ref="EMH99:EMJ99"/>
    <mergeCell ref="EMR99:EMT99"/>
    <mergeCell ref="EIL99:EIN99"/>
    <mergeCell ref="EIV99:EIX99"/>
    <mergeCell ref="EJF99:EJH99"/>
    <mergeCell ref="EJP99:EJR99"/>
    <mergeCell ref="EJZ99:EKB99"/>
    <mergeCell ref="EKJ99:EKL99"/>
    <mergeCell ref="EGD99:EGF99"/>
    <mergeCell ref="EGN99:EGP99"/>
    <mergeCell ref="EGX99:EGZ99"/>
    <mergeCell ref="EHH99:EHJ99"/>
    <mergeCell ref="EHR99:EHT99"/>
    <mergeCell ref="EIB99:EID99"/>
    <mergeCell ref="EDV99:EDX99"/>
    <mergeCell ref="EEF99:EEH99"/>
    <mergeCell ref="EEP99:EER99"/>
    <mergeCell ref="EEZ99:EFB99"/>
    <mergeCell ref="EFJ99:EFL99"/>
    <mergeCell ref="EFT99:EFV99"/>
    <mergeCell ref="EBN99:EBP99"/>
    <mergeCell ref="EBX99:EBZ99"/>
    <mergeCell ref="ECH99:ECJ99"/>
    <mergeCell ref="ECR99:ECT99"/>
    <mergeCell ref="EDB99:EDD99"/>
    <mergeCell ref="EDL99:EDN99"/>
    <mergeCell ref="FAX99:FAZ99"/>
    <mergeCell ref="FBH99:FBJ99"/>
    <mergeCell ref="FBR99:FBT99"/>
    <mergeCell ref="FCB99:FCD99"/>
    <mergeCell ref="FCL99:FCN99"/>
    <mergeCell ref="FCV99:FCX99"/>
    <mergeCell ref="EYP99:EYR99"/>
    <mergeCell ref="EYZ99:EZB99"/>
    <mergeCell ref="EZJ99:EZL99"/>
    <mergeCell ref="EZT99:EZV99"/>
    <mergeCell ref="FAD99:FAF99"/>
    <mergeCell ref="FAN99:FAP99"/>
    <mergeCell ref="EWH99:EWJ99"/>
    <mergeCell ref="EWR99:EWT99"/>
    <mergeCell ref="EXB99:EXD99"/>
    <mergeCell ref="EXL99:EXN99"/>
    <mergeCell ref="EXV99:EXX99"/>
    <mergeCell ref="EYF99:EYH99"/>
    <mergeCell ref="ETZ99:EUB99"/>
    <mergeCell ref="EUJ99:EUL99"/>
    <mergeCell ref="EUT99:EUV99"/>
    <mergeCell ref="EVD99:EVF99"/>
    <mergeCell ref="EVN99:EVP99"/>
    <mergeCell ref="EVX99:EVZ99"/>
    <mergeCell ref="ERR99:ERT99"/>
    <mergeCell ref="ESB99:ESD99"/>
    <mergeCell ref="ESL99:ESN99"/>
    <mergeCell ref="ESV99:ESX99"/>
    <mergeCell ref="ETF99:ETH99"/>
    <mergeCell ref="ETP99:ETR99"/>
    <mergeCell ref="EPJ99:EPL99"/>
    <mergeCell ref="EPT99:EPV99"/>
    <mergeCell ref="EQD99:EQF99"/>
    <mergeCell ref="EQN99:EQP99"/>
    <mergeCell ref="EQX99:EQZ99"/>
    <mergeCell ref="ERH99:ERJ99"/>
    <mergeCell ref="FOT99:FOV99"/>
    <mergeCell ref="FPD99:FPF99"/>
    <mergeCell ref="FPN99:FPP99"/>
    <mergeCell ref="FPX99:FPZ99"/>
    <mergeCell ref="FQH99:FQJ99"/>
    <mergeCell ref="FQR99:FQT99"/>
    <mergeCell ref="FML99:FMN99"/>
    <mergeCell ref="FMV99:FMX99"/>
    <mergeCell ref="FNF99:FNH99"/>
    <mergeCell ref="FNP99:FNR99"/>
    <mergeCell ref="FNZ99:FOB99"/>
    <mergeCell ref="FOJ99:FOL99"/>
    <mergeCell ref="FKD99:FKF99"/>
    <mergeCell ref="FKN99:FKP99"/>
    <mergeCell ref="FKX99:FKZ99"/>
    <mergeCell ref="FLH99:FLJ99"/>
    <mergeCell ref="FLR99:FLT99"/>
    <mergeCell ref="FMB99:FMD99"/>
    <mergeCell ref="FHV99:FHX99"/>
    <mergeCell ref="FIF99:FIH99"/>
    <mergeCell ref="FIP99:FIR99"/>
    <mergeCell ref="FIZ99:FJB99"/>
    <mergeCell ref="FJJ99:FJL99"/>
    <mergeCell ref="FJT99:FJV99"/>
    <mergeCell ref="FFN99:FFP99"/>
    <mergeCell ref="FFX99:FFZ99"/>
    <mergeCell ref="FGH99:FGJ99"/>
    <mergeCell ref="FGR99:FGT99"/>
    <mergeCell ref="FHB99:FHD99"/>
    <mergeCell ref="FHL99:FHN99"/>
    <mergeCell ref="FDF99:FDH99"/>
    <mergeCell ref="FDP99:FDR99"/>
    <mergeCell ref="FDZ99:FEB99"/>
    <mergeCell ref="FEJ99:FEL99"/>
    <mergeCell ref="FET99:FEV99"/>
    <mergeCell ref="FFD99:FFF99"/>
    <mergeCell ref="GCP99:GCR99"/>
    <mergeCell ref="GCZ99:GDB99"/>
    <mergeCell ref="GDJ99:GDL99"/>
    <mergeCell ref="GDT99:GDV99"/>
    <mergeCell ref="GED99:GEF99"/>
    <mergeCell ref="GEN99:GEP99"/>
    <mergeCell ref="GAH99:GAJ99"/>
    <mergeCell ref="GAR99:GAT99"/>
    <mergeCell ref="GBB99:GBD99"/>
    <mergeCell ref="GBL99:GBN99"/>
    <mergeCell ref="GBV99:GBX99"/>
    <mergeCell ref="GCF99:GCH99"/>
    <mergeCell ref="FXZ99:FYB99"/>
    <mergeCell ref="FYJ99:FYL99"/>
    <mergeCell ref="FYT99:FYV99"/>
    <mergeCell ref="FZD99:FZF99"/>
    <mergeCell ref="FZN99:FZP99"/>
    <mergeCell ref="FZX99:FZZ99"/>
    <mergeCell ref="FVR99:FVT99"/>
    <mergeCell ref="FWB99:FWD99"/>
    <mergeCell ref="FWL99:FWN99"/>
    <mergeCell ref="FWV99:FWX99"/>
    <mergeCell ref="FXF99:FXH99"/>
    <mergeCell ref="FXP99:FXR99"/>
    <mergeCell ref="FTJ99:FTL99"/>
    <mergeCell ref="FTT99:FTV99"/>
    <mergeCell ref="FUD99:FUF99"/>
    <mergeCell ref="FUN99:FUP99"/>
    <mergeCell ref="FUX99:FUZ99"/>
    <mergeCell ref="FVH99:FVJ99"/>
    <mergeCell ref="FRB99:FRD99"/>
    <mergeCell ref="FRL99:FRN99"/>
    <mergeCell ref="FRV99:FRX99"/>
    <mergeCell ref="FSF99:FSH99"/>
    <mergeCell ref="FSP99:FSR99"/>
    <mergeCell ref="FSZ99:FTB99"/>
    <mergeCell ref="GQL99:GQN99"/>
    <mergeCell ref="GQV99:GQX99"/>
    <mergeCell ref="GRF99:GRH99"/>
    <mergeCell ref="GRP99:GRR99"/>
    <mergeCell ref="GRZ99:GSB99"/>
    <mergeCell ref="GSJ99:GSL99"/>
    <mergeCell ref="GOD99:GOF99"/>
    <mergeCell ref="GON99:GOP99"/>
    <mergeCell ref="GOX99:GOZ99"/>
    <mergeCell ref="GPH99:GPJ99"/>
    <mergeCell ref="GPR99:GPT99"/>
    <mergeCell ref="GQB99:GQD99"/>
    <mergeCell ref="GLV99:GLX99"/>
    <mergeCell ref="GMF99:GMH99"/>
    <mergeCell ref="GMP99:GMR99"/>
    <mergeCell ref="GMZ99:GNB99"/>
    <mergeCell ref="GNJ99:GNL99"/>
    <mergeCell ref="GNT99:GNV99"/>
    <mergeCell ref="GJN99:GJP99"/>
    <mergeCell ref="GJX99:GJZ99"/>
    <mergeCell ref="GKH99:GKJ99"/>
    <mergeCell ref="GKR99:GKT99"/>
    <mergeCell ref="GLB99:GLD99"/>
    <mergeCell ref="GLL99:GLN99"/>
    <mergeCell ref="GHF99:GHH99"/>
    <mergeCell ref="GHP99:GHR99"/>
    <mergeCell ref="GHZ99:GIB99"/>
    <mergeCell ref="GIJ99:GIL99"/>
    <mergeCell ref="GIT99:GIV99"/>
    <mergeCell ref="GJD99:GJF99"/>
    <mergeCell ref="GEX99:GEZ99"/>
    <mergeCell ref="GFH99:GFJ99"/>
    <mergeCell ref="GFR99:GFT99"/>
    <mergeCell ref="GGB99:GGD99"/>
    <mergeCell ref="GGL99:GGN99"/>
    <mergeCell ref="GGV99:GGX99"/>
    <mergeCell ref="HEH99:HEJ99"/>
    <mergeCell ref="HER99:HET99"/>
    <mergeCell ref="HFB99:HFD99"/>
    <mergeCell ref="HFL99:HFN99"/>
    <mergeCell ref="HFV99:HFX99"/>
    <mergeCell ref="HGF99:HGH99"/>
    <mergeCell ref="HBZ99:HCB99"/>
    <mergeCell ref="HCJ99:HCL99"/>
    <mergeCell ref="HCT99:HCV99"/>
    <mergeCell ref="HDD99:HDF99"/>
    <mergeCell ref="HDN99:HDP99"/>
    <mergeCell ref="HDX99:HDZ99"/>
    <mergeCell ref="GZR99:GZT99"/>
    <mergeCell ref="HAB99:HAD99"/>
    <mergeCell ref="HAL99:HAN99"/>
    <mergeCell ref="HAV99:HAX99"/>
    <mergeCell ref="HBF99:HBH99"/>
    <mergeCell ref="HBP99:HBR99"/>
    <mergeCell ref="GXJ99:GXL99"/>
    <mergeCell ref="GXT99:GXV99"/>
    <mergeCell ref="GYD99:GYF99"/>
    <mergeCell ref="GYN99:GYP99"/>
    <mergeCell ref="GYX99:GYZ99"/>
    <mergeCell ref="GZH99:GZJ99"/>
    <mergeCell ref="GVB99:GVD99"/>
    <mergeCell ref="GVL99:GVN99"/>
    <mergeCell ref="GVV99:GVX99"/>
    <mergeCell ref="GWF99:GWH99"/>
    <mergeCell ref="GWP99:GWR99"/>
    <mergeCell ref="GWZ99:GXB99"/>
    <mergeCell ref="GST99:GSV99"/>
    <mergeCell ref="GTD99:GTF99"/>
    <mergeCell ref="GTN99:GTP99"/>
    <mergeCell ref="GTX99:GTZ99"/>
    <mergeCell ref="GUH99:GUJ99"/>
    <mergeCell ref="GUR99:GUT99"/>
    <mergeCell ref="HSD99:HSF99"/>
    <mergeCell ref="HSN99:HSP99"/>
    <mergeCell ref="HSX99:HSZ99"/>
    <mergeCell ref="HTH99:HTJ99"/>
    <mergeCell ref="HTR99:HTT99"/>
    <mergeCell ref="HUB99:HUD99"/>
    <mergeCell ref="HPV99:HPX99"/>
    <mergeCell ref="HQF99:HQH99"/>
    <mergeCell ref="HQP99:HQR99"/>
    <mergeCell ref="HQZ99:HRB99"/>
    <mergeCell ref="HRJ99:HRL99"/>
    <mergeCell ref="HRT99:HRV99"/>
    <mergeCell ref="HNN99:HNP99"/>
    <mergeCell ref="HNX99:HNZ99"/>
    <mergeCell ref="HOH99:HOJ99"/>
    <mergeCell ref="HOR99:HOT99"/>
    <mergeCell ref="HPB99:HPD99"/>
    <mergeCell ref="HPL99:HPN99"/>
    <mergeCell ref="HLF99:HLH99"/>
    <mergeCell ref="HLP99:HLR99"/>
    <mergeCell ref="HLZ99:HMB99"/>
    <mergeCell ref="HMJ99:HML99"/>
    <mergeCell ref="HMT99:HMV99"/>
    <mergeCell ref="HND99:HNF99"/>
    <mergeCell ref="HIX99:HIZ99"/>
    <mergeCell ref="HJH99:HJJ99"/>
    <mergeCell ref="HJR99:HJT99"/>
    <mergeCell ref="HKB99:HKD99"/>
    <mergeCell ref="HKL99:HKN99"/>
    <mergeCell ref="HKV99:HKX99"/>
    <mergeCell ref="HGP99:HGR99"/>
    <mergeCell ref="HGZ99:HHB99"/>
    <mergeCell ref="HHJ99:HHL99"/>
    <mergeCell ref="HHT99:HHV99"/>
    <mergeCell ref="HID99:HIF99"/>
    <mergeCell ref="HIN99:HIP99"/>
    <mergeCell ref="IFZ99:IGB99"/>
    <mergeCell ref="IGJ99:IGL99"/>
    <mergeCell ref="IGT99:IGV99"/>
    <mergeCell ref="IHD99:IHF99"/>
    <mergeCell ref="IHN99:IHP99"/>
    <mergeCell ref="IHX99:IHZ99"/>
    <mergeCell ref="IDR99:IDT99"/>
    <mergeCell ref="IEB99:IED99"/>
    <mergeCell ref="IEL99:IEN99"/>
    <mergeCell ref="IEV99:IEX99"/>
    <mergeCell ref="IFF99:IFH99"/>
    <mergeCell ref="IFP99:IFR99"/>
    <mergeCell ref="IBJ99:IBL99"/>
    <mergeCell ref="IBT99:IBV99"/>
    <mergeCell ref="ICD99:ICF99"/>
    <mergeCell ref="ICN99:ICP99"/>
    <mergeCell ref="ICX99:ICZ99"/>
    <mergeCell ref="IDH99:IDJ99"/>
    <mergeCell ref="HZB99:HZD99"/>
    <mergeCell ref="HZL99:HZN99"/>
    <mergeCell ref="HZV99:HZX99"/>
    <mergeCell ref="IAF99:IAH99"/>
    <mergeCell ref="IAP99:IAR99"/>
    <mergeCell ref="IAZ99:IBB99"/>
    <mergeCell ref="HWT99:HWV99"/>
    <mergeCell ref="HXD99:HXF99"/>
    <mergeCell ref="HXN99:HXP99"/>
    <mergeCell ref="HXX99:HXZ99"/>
    <mergeCell ref="HYH99:HYJ99"/>
    <mergeCell ref="HYR99:HYT99"/>
    <mergeCell ref="HUL99:HUN99"/>
    <mergeCell ref="HUV99:HUX99"/>
    <mergeCell ref="HVF99:HVH99"/>
    <mergeCell ref="HVP99:HVR99"/>
    <mergeCell ref="HVZ99:HWB99"/>
    <mergeCell ref="HWJ99:HWL99"/>
    <mergeCell ref="ITV99:ITX99"/>
    <mergeCell ref="IUF99:IUH99"/>
    <mergeCell ref="IUP99:IUR99"/>
    <mergeCell ref="IUZ99:IVB99"/>
    <mergeCell ref="IVJ99:IVL99"/>
    <mergeCell ref="IVT99:IVV99"/>
    <mergeCell ref="IRN99:IRP99"/>
    <mergeCell ref="IRX99:IRZ99"/>
    <mergeCell ref="ISH99:ISJ99"/>
    <mergeCell ref="ISR99:IST99"/>
    <mergeCell ref="ITB99:ITD99"/>
    <mergeCell ref="ITL99:ITN99"/>
    <mergeCell ref="IPF99:IPH99"/>
    <mergeCell ref="IPP99:IPR99"/>
    <mergeCell ref="IPZ99:IQB99"/>
    <mergeCell ref="IQJ99:IQL99"/>
    <mergeCell ref="IQT99:IQV99"/>
    <mergeCell ref="IRD99:IRF99"/>
    <mergeCell ref="IMX99:IMZ99"/>
    <mergeCell ref="INH99:INJ99"/>
    <mergeCell ref="INR99:INT99"/>
    <mergeCell ref="IOB99:IOD99"/>
    <mergeCell ref="IOL99:ION99"/>
    <mergeCell ref="IOV99:IOX99"/>
    <mergeCell ref="IKP99:IKR99"/>
    <mergeCell ref="IKZ99:ILB99"/>
    <mergeCell ref="ILJ99:ILL99"/>
    <mergeCell ref="ILT99:ILV99"/>
    <mergeCell ref="IMD99:IMF99"/>
    <mergeCell ref="IMN99:IMP99"/>
    <mergeCell ref="IIH99:IIJ99"/>
    <mergeCell ref="IIR99:IIT99"/>
    <mergeCell ref="IJB99:IJD99"/>
    <mergeCell ref="IJL99:IJN99"/>
    <mergeCell ref="IJV99:IJX99"/>
    <mergeCell ref="IKF99:IKH99"/>
    <mergeCell ref="JHR99:JHT99"/>
    <mergeCell ref="JIB99:JID99"/>
    <mergeCell ref="JIL99:JIN99"/>
    <mergeCell ref="JIV99:JIX99"/>
    <mergeCell ref="JJF99:JJH99"/>
    <mergeCell ref="JJP99:JJR99"/>
    <mergeCell ref="JFJ99:JFL99"/>
    <mergeCell ref="JFT99:JFV99"/>
    <mergeCell ref="JGD99:JGF99"/>
    <mergeCell ref="JGN99:JGP99"/>
    <mergeCell ref="JGX99:JGZ99"/>
    <mergeCell ref="JHH99:JHJ99"/>
    <mergeCell ref="JDB99:JDD99"/>
    <mergeCell ref="JDL99:JDN99"/>
    <mergeCell ref="JDV99:JDX99"/>
    <mergeCell ref="JEF99:JEH99"/>
    <mergeCell ref="JEP99:JER99"/>
    <mergeCell ref="JEZ99:JFB99"/>
    <mergeCell ref="JAT99:JAV99"/>
    <mergeCell ref="JBD99:JBF99"/>
    <mergeCell ref="JBN99:JBP99"/>
    <mergeCell ref="JBX99:JBZ99"/>
    <mergeCell ref="JCH99:JCJ99"/>
    <mergeCell ref="JCR99:JCT99"/>
    <mergeCell ref="IYL99:IYN99"/>
    <mergeCell ref="IYV99:IYX99"/>
    <mergeCell ref="IZF99:IZH99"/>
    <mergeCell ref="IZP99:IZR99"/>
    <mergeCell ref="IZZ99:JAB99"/>
    <mergeCell ref="JAJ99:JAL99"/>
    <mergeCell ref="IWD99:IWF99"/>
    <mergeCell ref="IWN99:IWP99"/>
    <mergeCell ref="IWX99:IWZ99"/>
    <mergeCell ref="IXH99:IXJ99"/>
    <mergeCell ref="IXR99:IXT99"/>
    <mergeCell ref="IYB99:IYD99"/>
    <mergeCell ref="JVN99:JVP99"/>
    <mergeCell ref="JVX99:JVZ99"/>
    <mergeCell ref="JWH99:JWJ99"/>
    <mergeCell ref="JWR99:JWT99"/>
    <mergeCell ref="JXB99:JXD99"/>
    <mergeCell ref="JXL99:JXN99"/>
    <mergeCell ref="JTF99:JTH99"/>
    <mergeCell ref="JTP99:JTR99"/>
    <mergeCell ref="JTZ99:JUB99"/>
    <mergeCell ref="JUJ99:JUL99"/>
    <mergeCell ref="JUT99:JUV99"/>
    <mergeCell ref="JVD99:JVF99"/>
    <mergeCell ref="JQX99:JQZ99"/>
    <mergeCell ref="JRH99:JRJ99"/>
    <mergeCell ref="JRR99:JRT99"/>
    <mergeCell ref="JSB99:JSD99"/>
    <mergeCell ref="JSL99:JSN99"/>
    <mergeCell ref="JSV99:JSX99"/>
    <mergeCell ref="JOP99:JOR99"/>
    <mergeCell ref="JOZ99:JPB99"/>
    <mergeCell ref="JPJ99:JPL99"/>
    <mergeCell ref="JPT99:JPV99"/>
    <mergeCell ref="JQD99:JQF99"/>
    <mergeCell ref="JQN99:JQP99"/>
    <mergeCell ref="JMH99:JMJ99"/>
    <mergeCell ref="JMR99:JMT99"/>
    <mergeCell ref="JNB99:JND99"/>
    <mergeCell ref="JNL99:JNN99"/>
    <mergeCell ref="JNV99:JNX99"/>
    <mergeCell ref="JOF99:JOH99"/>
    <mergeCell ref="JJZ99:JKB99"/>
    <mergeCell ref="JKJ99:JKL99"/>
    <mergeCell ref="JKT99:JKV99"/>
    <mergeCell ref="JLD99:JLF99"/>
    <mergeCell ref="JLN99:JLP99"/>
    <mergeCell ref="JLX99:JLZ99"/>
    <mergeCell ref="KJJ99:KJL99"/>
    <mergeCell ref="KJT99:KJV99"/>
    <mergeCell ref="KKD99:KKF99"/>
    <mergeCell ref="KKN99:KKP99"/>
    <mergeCell ref="KKX99:KKZ99"/>
    <mergeCell ref="KLH99:KLJ99"/>
    <mergeCell ref="KHB99:KHD99"/>
    <mergeCell ref="KHL99:KHN99"/>
    <mergeCell ref="KHV99:KHX99"/>
    <mergeCell ref="KIF99:KIH99"/>
    <mergeCell ref="KIP99:KIR99"/>
    <mergeCell ref="KIZ99:KJB99"/>
    <mergeCell ref="KET99:KEV99"/>
    <mergeCell ref="KFD99:KFF99"/>
    <mergeCell ref="KFN99:KFP99"/>
    <mergeCell ref="KFX99:KFZ99"/>
    <mergeCell ref="KGH99:KGJ99"/>
    <mergeCell ref="KGR99:KGT99"/>
    <mergeCell ref="KCL99:KCN99"/>
    <mergeCell ref="KCV99:KCX99"/>
    <mergeCell ref="KDF99:KDH99"/>
    <mergeCell ref="KDP99:KDR99"/>
    <mergeCell ref="KDZ99:KEB99"/>
    <mergeCell ref="KEJ99:KEL99"/>
    <mergeCell ref="KAD99:KAF99"/>
    <mergeCell ref="KAN99:KAP99"/>
    <mergeCell ref="KAX99:KAZ99"/>
    <mergeCell ref="KBH99:KBJ99"/>
    <mergeCell ref="KBR99:KBT99"/>
    <mergeCell ref="KCB99:KCD99"/>
    <mergeCell ref="JXV99:JXX99"/>
    <mergeCell ref="JYF99:JYH99"/>
    <mergeCell ref="JYP99:JYR99"/>
    <mergeCell ref="JYZ99:JZB99"/>
    <mergeCell ref="JZJ99:JZL99"/>
    <mergeCell ref="JZT99:JZV99"/>
    <mergeCell ref="KXF99:KXH99"/>
    <mergeCell ref="KXP99:KXR99"/>
    <mergeCell ref="KXZ99:KYB99"/>
    <mergeCell ref="KYJ99:KYL99"/>
    <mergeCell ref="KYT99:KYV99"/>
    <mergeCell ref="KZD99:KZF99"/>
    <mergeCell ref="KUX99:KUZ99"/>
    <mergeCell ref="KVH99:KVJ99"/>
    <mergeCell ref="KVR99:KVT99"/>
    <mergeCell ref="KWB99:KWD99"/>
    <mergeCell ref="KWL99:KWN99"/>
    <mergeCell ref="KWV99:KWX99"/>
    <mergeCell ref="KSP99:KSR99"/>
    <mergeCell ref="KSZ99:KTB99"/>
    <mergeCell ref="KTJ99:KTL99"/>
    <mergeCell ref="KTT99:KTV99"/>
    <mergeCell ref="KUD99:KUF99"/>
    <mergeCell ref="KUN99:KUP99"/>
    <mergeCell ref="KQH99:KQJ99"/>
    <mergeCell ref="KQR99:KQT99"/>
    <mergeCell ref="KRB99:KRD99"/>
    <mergeCell ref="KRL99:KRN99"/>
    <mergeCell ref="KRV99:KRX99"/>
    <mergeCell ref="KSF99:KSH99"/>
    <mergeCell ref="KNZ99:KOB99"/>
    <mergeCell ref="KOJ99:KOL99"/>
    <mergeCell ref="KOT99:KOV99"/>
    <mergeCell ref="KPD99:KPF99"/>
    <mergeCell ref="KPN99:KPP99"/>
    <mergeCell ref="KPX99:KPZ99"/>
    <mergeCell ref="KLR99:KLT99"/>
    <mergeCell ref="KMB99:KMD99"/>
    <mergeCell ref="KML99:KMN99"/>
    <mergeCell ref="KMV99:KMX99"/>
    <mergeCell ref="KNF99:KNH99"/>
    <mergeCell ref="KNP99:KNR99"/>
    <mergeCell ref="LLB99:LLD99"/>
    <mergeCell ref="LLL99:LLN99"/>
    <mergeCell ref="LLV99:LLX99"/>
    <mergeCell ref="LMF99:LMH99"/>
    <mergeCell ref="LMP99:LMR99"/>
    <mergeCell ref="LMZ99:LNB99"/>
    <mergeCell ref="LIT99:LIV99"/>
    <mergeCell ref="LJD99:LJF99"/>
    <mergeCell ref="LJN99:LJP99"/>
    <mergeCell ref="LJX99:LJZ99"/>
    <mergeCell ref="LKH99:LKJ99"/>
    <mergeCell ref="LKR99:LKT99"/>
    <mergeCell ref="LGL99:LGN99"/>
    <mergeCell ref="LGV99:LGX99"/>
    <mergeCell ref="LHF99:LHH99"/>
    <mergeCell ref="LHP99:LHR99"/>
    <mergeCell ref="LHZ99:LIB99"/>
    <mergeCell ref="LIJ99:LIL99"/>
    <mergeCell ref="LED99:LEF99"/>
    <mergeCell ref="LEN99:LEP99"/>
    <mergeCell ref="LEX99:LEZ99"/>
    <mergeCell ref="LFH99:LFJ99"/>
    <mergeCell ref="LFR99:LFT99"/>
    <mergeCell ref="LGB99:LGD99"/>
    <mergeCell ref="LBV99:LBX99"/>
    <mergeCell ref="LCF99:LCH99"/>
    <mergeCell ref="LCP99:LCR99"/>
    <mergeCell ref="LCZ99:LDB99"/>
    <mergeCell ref="LDJ99:LDL99"/>
    <mergeCell ref="LDT99:LDV99"/>
    <mergeCell ref="KZN99:KZP99"/>
    <mergeCell ref="KZX99:KZZ99"/>
    <mergeCell ref="LAH99:LAJ99"/>
    <mergeCell ref="LAR99:LAT99"/>
    <mergeCell ref="LBB99:LBD99"/>
    <mergeCell ref="LBL99:LBN99"/>
    <mergeCell ref="LYX99:LYZ99"/>
    <mergeCell ref="LZH99:LZJ99"/>
    <mergeCell ref="LZR99:LZT99"/>
    <mergeCell ref="MAB99:MAD99"/>
    <mergeCell ref="MAL99:MAN99"/>
    <mergeCell ref="MAV99:MAX99"/>
    <mergeCell ref="LWP99:LWR99"/>
    <mergeCell ref="LWZ99:LXB99"/>
    <mergeCell ref="LXJ99:LXL99"/>
    <mergeCell ref="LXT99:LXV99"/>
    <mergeCell ref="LYD99:LYF99"/>
    <mergeCell ref="LYN99:LYP99"/>
    <mergeCell ref="LUH99:LUJ99"/>
    <mergeCell ref="LUR99:LUT99"/>
    <mergeCell ref="LVB99:LVD99"/>
    <mergeCell ref="LVL99:LVN99"/>
    <mergeCell ref="LVV99:LVX99"/>
    <mergeCell ref="LWF99:LWH99"/>
    <mergeCell ref="LRZ99:LSB99"/>
    <mergeCell ref="LSJ99:LSL99"/>
    <mergeCell ref="LST99:LSV99"/>
    <mergeCell ref="LTD99:LTF99"/>
    <mergeCell ref="LTN99:LTP99"/>
    <mergeCell ref="LTX99:LTZ99"/>
    <mergeCell ref="LPR99:LPT99"/>
    <mergeCell ref="LQB99:LQD99"/>
    <mergeCell ref="LQL99:LQN99"/>
    <mergeCell ref="LQV99:LQX99"/>
    <mergeCell ref="LRF99:LRH99"/>
    <mergeCell ref="LRP99:LRR99"/>
    <mergeCell ref="LNJ99:LNL99"/>
    <mergeCell ref="LNT99:LNV99"/>
    <mergeCell ref="LOD99:LOF99"/>
    <mergeCell ref="LON99:LOP99"/>
    <mergeCell ref="LOX99:LOZ99"/>
    <mergeCell ref="LPH99:LPJ99"/>
    <mergeCell ref="MMT99:MMV99"/>
    <mergeCell ref="MND99:MNF99"/>
    <mergeCell ref="MNN99:MNP99"/>
    <mergeCell ref="MNX99:MNZ99"/>
    <mergeCell ref="MOH99:MOJ99"/>
    <mergeCell ref="MOR99:MOT99"/>
    <mergeCell ref="MKL99:MKN99"/>
    <mergeCell ref="MKV99:MKX99"/>
    <mergeCell ref="MLF99:MLH99"/>
    <mergeCell ref="MLP99:MLR99"/>
    <mergeCell ref="MLZ99:MMB99"/>
    <mergeCell ref="MMJ99:MML99"/>
    <mergeCell ref="MID99:MIF99"/>
    <mergeCell ref="MIN99:MIP99"/>
    <mergeCell ref="MIX99:MIZ99"/>
    <mergeCell ref="MJH99:MJJ99"/>
    <mergeCell ref="MJR99:MJT99"/>
    <mergeCell ref="MKB99:MKD99"/>
    <mergeCell ref="MFV99:MFX99"/>
    <mergeCell ref="MGF99:MGH99"/>
    <mergeCell ref="MGP99:MGR99"/>
    <mergeCell ref="MGZ99:MHB99"/>
    <mergeCell ref="MHJ99:MHL99"/>
    <mergeCell ref="MHT99:MHV99"/>
    <mergeCell ref="MDN99:MDP99"/>
    <mergeCell ref="MDX99:MDZ99"/>
    <mergeCell ref="MEH99:MEJ99"/>
    <mergeCell ref="MER99:MET99"/>
    <mergeCell ref="MFB99:MFD99"/>
    <mergeCell ref="MFL99:MFN99"/>
    <mergeCell ref="MBF99:MBH99"/>
    <mergeCell ref="MBP99:MBR99"/>
    <mergeCell ref="MBZ99:MCB99"/>
    <mergeCell ref="MCJ99:MCL99"/>
    <mergeCell ref="MCT99:MCV99"/>
    <mergeCell ref="MDD99:MDF99"/>
    <mergeCell ref="NAP99:NAR99"/>
    <mergeCell ref="NAZ99:NBB99"/>
    <mergeCell ref="NBJ99:NBL99"/>
    <mergeCell ref="NBT99:NBV99"/>
    <mergeCell ref="NCD99:NCF99"/>
    <mergeCell ref="NCN99:NCP99"/>
    <mergeCell ref="MYH99:MYJ99"/>
    <mergeCell ref="MYR99:MYT99"/>
    <mergeCell ref="MZB99:MZD99"/>
    <mergeCell ref="MZL99:MZN99"/>
    <mergeCell ref="MZV99:MZX99"/>
    <mergeCell ref="NAF99:NAH99"/>
    <mergeCell ref="MVZ99:MWB99"/>
    <mergeCell ref="MWJ99:MWL99"/>
    <mergeCell ref="MWT99:MWV99"/>
    <mergeCell ref="MXD99:MXF99"/>
    <mergeCell ref="MXN99:MXP99"/>
    <mergeCell ref="MXX99:MXZ99"/>
    <mergeCell ref="MTR99:MTT99"/>
    <mergeCell ref="MUB99:MUD99"/>
    <mergeCell ref="MUL99:MUN99"/>
    <mergeCell ref="MUV99:MUX99"/>
    <mergeCell ref="MVF99:MVH99"/>
    <mergeCell ref="MVP99:MVR99"/>
    <mergeCell ref="MRJ99:MRL99"/>
    <mergeCell ref="MRT99:MRV99"/>
    <mergeCell ref="MSD99:MSF99"/>
    <mergeCell ref="MSN99:MSP99"/>
    <mergeCell ref="MSX99:MSZ99"/>
    <mergeCell ref="MTH99:MTJ99"/>
    <mergeCell ref="MPB99:MPD99"/>
    <mergeCell ref="MPL99:MPN99"/>
    <mergeCell ref="MPV99:MPX99"/>
    <mergeCell ref="MQF99:MQH99"/>
    <mergeCell ref="MQP99:MQR99"/>
    <mergeCell ref="MQZ99:MRB99"/>
    <mergeCell ref="NOL99:NON99"/>
    <mergeCell ref="NOV99:NOX99"/>
    <mergeCell ref="NPF99:NPH99"/>
    <mergeCell ref="NPP99:NPR99"/>
    <mergeCell ref="NPZ99:NQB99"/>
    <mergeCell ref="NQJ99:NQL99"/>
    <mergeCell ref="NMD99:NMF99"/>
    <mergeCell ref="NMN99:NMP99"/>
    <mergeCell ref="NMX99:NMZ99"/>
    <mergeCell ref="NNH99:NNJ99"/>
    <mergeCell ref="NNR99:NNT99"/>
    <mergeCell ref="NOB99:NOD99"/>
    <mergeCell ref="NJV99:NJX99"/>
    <mergeCell ref="NKF99:NKH99"/>
    <mergeCell ref="NKP99:NKR99"/>
    <mergeCell ref="NKZ99:NLB99"/>
    <mergeCell ref="NLJ99:NLL99"/>
    <mergeCell ref="NLT99:NLV99"/>
    <mergeCell ref="NHN99:NHP99"/>
    <mergeCell ref="NHX99:NHZ99"/>
    <mergeCell ref="NIH99:NIJ99"/>
    <mergeCell ref="NIR99:NIT99"/>
    <mergeCell ref="NJB99:NJD99"/>
    <mergeCell ref="NJL99:NJN99"/>
    <mergeCell ref="NFF99:NFH99"/>
    <mergeCell ref="NFP99:NFR99"/>
    <mergeCell ref="NFZ99:NGB99"/>
    <mergeCell ref="NGJ99:NGL99"/>
    <mergeCell ref="NGT99:NGV99"/>
    <mergeCell ref="NHD99:NHF99"/>
    <mergeCell ref="NCX99:NCZ99"/>
    <mergeCell ref="NDH99:NDJ99"/>
    <mergeCell ref="NDR99:NDT99"/>
    <mergeCell ref="NEB99:NED99"/>
    <mergeCell ref="NEL99:NEN99"/>
    <mergeCell ref="NEV99:NEX99"/>
    <mergeCell ref="OCH99:OCJ99"/>
    <mergeCell ref="OCR99:OCT99"/>
    <mergeCell ref="ODB99:ODD99"/>
    <mergeCell ref="ODL99:ODN99"/>
    <mergeCell ref="ODV99:ODX99"/>
    <mergeCell ref="OEF99:OEH99"/>
    <mergeCell ref="NZZ99:OAB99"/>
    <mergeCell ref="OAJ99:OAL99"/>
    <mergeCell ref="OAT99:OAV99"/>
    <mergeCell ref="OBD99:OBF99"/>
    <mergeCell ref="OBN99:OBP99"/>
    <mergeCell ref="OBX99:OBZ99"/>
    <mergeCell ref="NXR99:NXT99"/>
    <mergeCell ref="NYB99:NYD99"/>
    <mergeCell ref="NYL99:NYN99"/>
    <mergeCell ref="NYV99:NYX99"/>
    <mergeCell ref="NZF99:NZH99"/>
    <mergeCell ref="NZP99:NZR99"/>
    <mergeCell ref="NVJ99:NVL99"/>
    <mergeCell ref="NVT99:NVV99"/>
    <mergeCell ref="NWD99:NWF99"/>
    <mergeCell ref="NWN99:NWP99"/>
    <mergeCell ref="NWX99:NWZ99"/>
    <mergeCell ref="NXH99:NXJ99"/>
    <mergeCell ref="NTB99:NTD99"/>
    <mergeCell ref="NTL99:NTN99"/>
    <mergeCell ref="NTV99:NTX99"/>
    <mergeCell ref="NUF99:NUH99"/>
    <mergeCell ref="NUP99:NUR99"/>
    <mergeCell ref="NUZ99:NVB99"/>
    <mergeCell ref="NQT99:NQV99"/>
    <mergeCell ref="NRD99:NRF99"/>
    <mergeCell ref="NRN99:NRP99"/>
    <mergeCell ref="NRX99:NRZ99"/>
    <mergeCell ref="NSH99:NSJ99"/>
    <mergeCell ref="NSR99:NST99"/>
    <mergeCell ref="OQD99:OQF99"/>
    <mergeCell ref="OQN99:OQP99"/>
    <mergeCell ref="OQX99:OQZ99"/>
    <mergeCell ref="ORH99:ORJ99"/>
    <mergeCell ref="ORR99:ORT99"/>
    <mergeCell ref="OSB99:OSD99"/>
    <mergeCell ref="ONV99:ONX99"/>
    <mergeCell ref="OOF99:OOH99"/>
    <mergeCell ref="OOP99:OOR99"/>
    <mergeCell ref="OOZ99:OPB99"/>
    <mergeCell ref="OPJ99:OPL99"/>
    <mergeCell ref="OPT99:OPV99"/>
    <mergeCell ref="OLN99:OLP99"/>
    <mergeCell ref="OLX99:OLZ99"/>
    <mergeCell ref="OMH99:OMJ99"/>
    <mergeCell ref="OMR99:OMT99"/>
    <mergeCell ref="ONB99:OND99"/>
    <mergeCell ref="ONL99:ONN99"/>
    <mergeCell ref="OJF99:OJH99"/>
    <mergeCell ref="OJP99:OJR99"/>
    <mergeCell ref="OJZ99:OKB99"/>
    <mergeCell ref="OKJ99:OKL99"/>
    <mergeCell ref="OKT99:OKV99"/>
    <mergeCell ref="OLD99:OLF99"/>
    <mergeCell ref="OGX99:OGZ99"/>
    <mergeCell ref="OHH99:OHJ99"/>
    <mergeCell ref="OHR99:OHT99"/>
    <mergeCell ref="OIB99:OID99"/>
    <mergeCell ref="OIL99:OIN99"/>
    <mergeCell ref="OIV99:OIX99"/>
    <mergeCell ref="OEP99:OER99"/>
    <mergeCell ref="OEZ99:OFB99"/>
    <mergeCell ref="OFJ99:OFL99"/>
    <mergeCell ref="OFT99:OFV99"/>
    <mergeCell ref="OGD99:OGF99"/>
    <mergeCell ref="OGN99:OGP99"/>
    <mergeCell ref="PDZ99:PEB99"/>
    <mergeCell ref="PEJ99:PEL99"/>
    <mergeCell ref="PET99:PEV99"/>
    <mergeCell ref="PFD99:PFF99"/>
    <mergeCell ref="PFN99:PFP99"/>
    <mergeCell ref="PFX99:PFZ99"/>
    <mergeCell ref="PBR99:PBT99"/>
    <mergeCell ref="PCB99:PCD99"/>
    <mergeCell ref="PCL99:PCN99"/>
    <mergeCell ref="PCV99:PCX99"/>
    <mergeCell ref="PDF99:PDH99"/>
    <mergeCell ref="PDP99:PDR99"/>
    <mergeCell ref="OZJ99:OZL99"/>
    <mergeCell ref="OZT99:OZV99"/>
    <mergeCell ref="PAD99:PAF99"/>
    <mergeCell ref="PAN99:PAP99"/>
    <mergeCell ref="PAX99:PAZ99"/>
    <mergeCell ref="PBH99:PBJ99"/>
    <mergeCell ref="OXB99:OXD99"/>
    <mergeCell ref="OXL99:OXN99"/>
    <mergeCell ref="OXV99:OXX99"/>
    <mergeCell ref="OYF99:OYH99"/>
    <mergeCell ref="OYP99:OYR99"/>
    <mergeCell ref="OYZ99:OZB99"/>
    <mergeCell ref="OUT99:OUV99"/>
    <mergeCell ref="OVD99:OVF99"/>
    <mergeCell ref="OVN99:OVP99"/>
    <mergeCell ref="OVX99:OVZ99"/>
    <mergeCell ref="OWH99:OWJ99"/>
    <mergeCell ref="OWR99:OWT99"/>
    <mergeCell ref="OSL99:OSN99"/>
    <mergeCell ref="OSV99:OSX99"/>
    <mergeCell ref="OTF99:OTH99"/>
    <mergeCell ref="OTP99:OTR99"/>
    <mergeCell ref="OTZ99:OUB99"/>
    <mergeCell ref="OUJ99:OUL99"/>
    <mergeCell ref="PRV99:PRX99"/>
    <mergeCell ref="PSF99:PSH99"/>
    <mergeCell ref="PSP99:PSR99"/>
    <mergeCell ref="PSZ99:PTB99"/>
    <mergeCell ref="PTJ99:PTL99"/>
    <mergeCell ref="PTT99:PTV99"/>
    <mergeCell ref="PPN99:PPP99"/>
    <mergeCell ref="PPX99:PPZ99"/>
    <mergeCell ref="PQH99:PQJ99"/>
    <mergeCell ref="PQR99:PQT99"/>
    <mergeCell ref="PRB99:PRD99"/>
    <mergeCell ref="PRL99:PRN99"/>
    <mergeCell ref="PNF99:PNH99"/>
    <mergeCell ref="PNP99:PNR99"/>
    <mergeCell ref="PNZ99:POB99"/>
    <mergeCell ref="POJ99:POL99"/>
    <mergeCell ref="POT99:POV99"/>
    <mergeCell ref="PPD99:PPF99"/>
    <mergeCell ref="PKX99:PKZ99"/>
    <mergeCell ref="PLH99:PLJ99"/>
    <mergeCell ref="PLR99:PLT99"/>
    <mergeCell ref="PMB99:PMD99"/>
    <mergeCell ref="PML99:PMN99"/>
    <mergeCell ref="PMV99:PMX99"/>
    <mergeCell ref="PIP99:PIR99"/>
    <mergeCell ref="PIZ99:PJB99"/>
    <mergeCell ref="PJJ99:PJL99"/>
    <mergeCell ref="PJT99:PJV99"/>
    <mergeCell ref="PKD99:PKF99"/>
    <mergeCell ref="PKN99:PKP99"/>
    <mergeCell ref="PGH99:PGJ99"/>
    <mergeCell ref="PGR99:PGT99"/>
    <mergeCell ref="PHB99:PHD99"/>
    <mergeCell ref="PHL99:PHN99"/>
    <mergeCell ref="PHV99:PHX99"/>
    <mergeCell ref="PIF99:PIH99"/>
    <mergeCell ref="QFR99:QFT99"/>
    <mergeCell ref="QGB99:QGD99"/>
    <mergeCell ref="QGL99:QGN99"/>
    <mergeCell ref="QGV99:QGX99"/>
    <mergeCell ref="QHF99:QHH99"/>
    <mergeCell ref="QHP99:QHR99"/>
    <mergeCell ref="QDJ99:QDL99"/>
    <mergeCell ref="QDT99:QDV99"/>
    <mergeCell ref="QED99:QEF99"/>
    <mergeCell ref="QEN99:QEP99"/>
    <mergeCell ref="QEX99:QEZ99"/>
    <mergeCell ref="QFH99:QFJ99"/>
    <mergeCell ref="QBB99:QBD99"/>
    <mergeCell ref="QBL99:QBN99"/>
    <mergeCell ref="QBV99:QBX99"/>
    <mergeCell ref="QCF99:QCH99"/>
    <mergeCell ref="QCP99:QCR99"/>
    <mergeCell ref="QCZ99:QDB99"/>
    <mergeCell ref="PYT99:PYV99"/>
    <mergeCell ref="PZD99:PZF99"/>
    <mergeCell ref="PZN99:PZP99"/>
    <mergeCell ref="PZX99:PZZ99"/>
    <mergeCell ref="QAH99:QAJ99"/>
    <mergeCell ref="QAR99:QAT99"/>
    <mergeCell ref="PWL99:PWN99"/>
    <mergeCell ref="PWV99:PWX99"/>
    <mergeCell ref="PXF99:PXH99"/>
    <mergeCell ref="PXP99:PXR99"/>
    <mergeCell ref="PXZ99:PYB99"/>
    <mergeCell ref="PYJ99:PYL99"/>
    <mergeCell ref="PUD99:PUF99"/>
    <mergeCell ref="PUN99:PUP99"/>
    <mergeCell ref="PUX99:PUZ99"/>
    <mergeCell ref="PVH99:PVJ99"/>
    <mergeCell ref="PVR99:PVT99"/>
    <mergeCell ref="PWB99:PWD99"/>
    <mergeCell ref="QTN99:QTP99"/>
    <mergeCell ref="QTX99:QTZ99"/>
    <mergeCell ref="QUH99:QUJ99"/>
    <mergeCell ref="QUR99:QUT99"/>
    <mergeCell ref="QVB99:QVD99"/>
    <mergeCell ref="QVL99:QVN99"/>
    <mergeCell ref="QRF99:QRH99"/>
    <mergeCell ref="QRP99:QRR99"/>
    <mergeCell ref="QRZ99:QSB99"/>
    <mergeCell ref="QSJ99:QSL99"/>
    <mergeCell ref="QST99:QSV99"/>
    <mergeCell ref="QTD99:QTF99"/>
    <mergeCell ref="QOX99:QOZ99"/>
    <mergeCell ref="QPH99:QPJ99"/>
    <mergeCell ref="QPR99:QPT99"/>
    <mergeCell ref="QQB99:QQD99"/>
    <mergeCell ref="QQL99:QQN99"/>
    <mergeCell ref="QQV99:QQX99"/>
    <mergeCell ref="QMP99:QMR99"/>
    <mergeCell ref="QMZ99:QNB99"/>
    <mergeCell ref="QNJ99:QNL99"/>
    <mergeCell ref="QNT99:QNV99"/>
    <mergeCell ref="QOD99:QOF99"/>
    <mergeCell ref="QON99:QOP99"/>
    <mergeCell ref="QKH99:QKJ99"/>
    <mergeCell ref="QKR99:QKT99"/>
    <mergeCell ref="QLB99:QLD99"/>
    <mergeCell ref="QLL99:QLN99"/>
    <mergeCell ref="QLV99:QLX99"/>
    <mergeCell ref="QMF99:QMH99"/>
    <mergeCell ref="QHZ99:QIB99"/>
    <mergeCell ref="QIJ99:QIL99"/>
    <mergeCell ref="QIT99:QIV99"/>
    <mergeCell ref="QJD99:QJF99"/>
    <mergeCell ref="QJN99:QJP99"/>
    <mergeCell ref="QJX99:QJZ99"/>
    <mergeCell ref="RHJ99:RHL99"/>
    <mergeCell ref="RHT99:RHV99"/>
    <mergeCell ref="RID99:RIF99"/>
    <mergeCell ref="RIN99:RIP99"/>
    <mergeCell ref="RIX99:RIZ99"/>
    <mergeCell ref="RJH99:RJJ99"/>
    <mergeCell ref="RFB99:RFD99"/>
    <mergeCell ref="RFL99:RFN99"/>
    <mergeCell ref="RFV99:RFX99"/>
    <mergeCell ref="RGF99:RGH99"/>
    <mergeCell ref="RGP99:RGR99"/>
    <mergeCell ref="RGZ99:RHB99"/>
    <mergeCell ref="RCT99:RCV99"/>
    <mergeCell ref="RDD99:RDF99"/>
    <mergeCell ref="RDN99:RDP99"/>
    <mergeCell ref="RDX99:RDZ99"/>
    <mergeCell ref="REH99:REJ99"/>
    <mergeCell ref="RER99:RET99"/>
    <mergeCell ref="RAL99:RAN99"/>
    <mergeCell ref="RAV99:RAX99"/>
    <mergeCell ref="RBF99:RBH99"/>
    <mergeCell ref="RBP99:RBR99"/>
    <mergeCell ref="RBZ99:RCB99"/>
    <mergeCell ref="RCJ99:RCL99"/>
    <mergeCell ref="QYD99:QYF99"/>
    <mergeCell ref="QYN99:QYP99"/>
    <mergeCell ref="QYX99:QYZ99"/>
    <mergeCell ref="QZH99:QZJ99"/>
    <mergeCell ref="QZR99:QZT99"/>
    <mergeCell ref="RAB99:RAD99"/>
    <mergeCell ref="QVV99:QVX99"/>
    <mergeCell ref="QWF99:QWH99"/>
    <mergeCell ref="QWP99:QWR99"/>
    <mergeCell ref="QWZ99:QXB99"/>
    <mergeCell ref="QXJ99:QXL99"/>
    <mergeCell ref="QXT99:QXV99"/>
    <mergeCell ref="RVF99:RVH99"/>
    <mergeCell ref="RVP99:RVR99"/>
    <mergeCell ref="RVZ99:RWB99"/>
    <mergeCell ref="RWJ99:RWL99"/>
    <mergeCell ref="RWT99:RWV99"/>
    <mergeCell ref="RXD99:RXF99"/>
    <mergeCell ref="RSX99:RSZ99"/>
    <mergeCell ref="RTH99:RTJ99"/>
    <mergeCell ref="RTR99:RTT99"/>
    <mergeCell ref="RUB99:RUD99"/>
    <mergeCell ref="RUL99:RUN99"/>
    <mergeCell ref="RUV99:RUX99"/>
    <mergeCell ref="RQP99:RQR99"/>
    <mergeCell ref="RQZ99:RRB99"/>
    <mergeCell ref="RRJ99:RRL99"/>
    <mergeCell ref="RRT99:RRV99"/>
    <mergeCell ref="RSD99:RSF99"/>
    <mergeCell ref="RSN99:RSP99"/>
    <mergeCell ref="ROH99:ROJ99"/>
    <mergeCell ref="ROR99:ROT99"/>
    <mergeCell ref="RPB99:RPD99"/>
    <mergeCell ref="RPL99:RPN99"/>
    <mergeCell ref="RPV99:RPX99"/>
    <mergeCell ref="RQF99:RQH99"/>
    <mergeCell ref="RLZ99:RMB99"/>
    <mergeCell ref="RMJ99:RML99"/>
    <mergeCell ref="RMT99:RMV99"/>
    <mergeCell ref="RND99:RNF99"/>
    <mergeCell ref="RNN99:RNP99"/>
    <mergeCell ref="RNX99:RNZ99"/>
    <mergeCell ref="RJR99:RJT99"/>
    <mergeCell ref="RKB99:RKD99"/>
    <mergeCell ref="RKL99:RKN99"/>
    <mergeCell ref="RKV99:RKX99"/>
    <mergeCell ref="RLF99:RLH99"/>
    <mergeCell ref="RLP99:RLR99"/>
    <mergeCell ref="SJB99:SJD99"/>
    <mergeCell ref="SJL99:SJN99"/>
    <mergeCell ref="SJV99:SJX99"/>
    <mergeCell ref="SKF99:SKH99"/>
    <mergeCell ref="SKP99:SKR99"/>
    <mergeCell ref="SKZ99:SLB99"/>
    <mergeCell ref="SGT99:SGV99"/>
    <mergeCell ref="SHD99:SHF99"/>
    <mergeCell ref="SHN99:SHP99"/>
    <mergeCell ref="SHX99:SHZ99"/>
    <mergeCell ref="SIH99:SIJ99"/>
    <mergeCell ref="SIR99:SIT99"/>
    <mergeCell ref="SEL99:SEN99"/>
    <mergeCell ref="SEV99:SEX99"/>
    <mergeCell ref="SFF99:SFH99"/>
    <mergeCell ref="SFP99:SFR99"/>
    <mergeCell ref="SFZ99:SGB99"/>
    <mergeCell ref="SGJ99:SGL99"/>
    <mergeCell ref="SCD99:SCF99"/>
    <mergeCell ref="SCN99:SCP99"/>
    <mergeCell ref="SCX99:SCZ99"/>
    <mergeCell ref="SDH99:SDJ99"/>
    <mergeCell ref="SDR99:SDT99"/>
    <mergeCell ref="SEB99:SED99"/>
    <mergeCell ref="RZV99:RZX99"/>
    <mergeCell ref="SAF99:SAH99"/>
    <mergeCell ref="SAP99:SAR99"/>
    <mergeCell ref="SAZ99:SBB99"/>
    <mergeCell ref="SBJ99:SBL99"/>
    <mergeCell ref="SBT99:SBV99"/>
    <mergeCell ref="RXN99:RXP99"/>
    <mergeCell ref="RXX99:RXZ99"/>
    <mergeCell ref="RYH99:RYJ99"/>
    <mergeCell ref="RYR99:RYT99"/>
    <mergeCell ref="RZB99:RZD99"/>
    <mergeCell ref="RZL99:RZN99"/>
    <mergeCell ref="SWX99:SWZ99"/>
    <mergeCell ref="SXH99:SXJ99"/>
    <mergeCell ref="SXR99:SXT99"/>
    <mergeCell ref="SYB99:SYD99"/>
    <mergeCell ref="SYL99:SYN99"/>
    <mergeCell ref="SYV99:SYX99"/>
    <mergeCell ref="SUP99:SUR99"/>
    <mergeCell ref="SUZ99:SVB99"/>
    <mergeCell ref="SVJ99:SVL99"/>
    <mergeCell ref="SVT99:SVV99"/>
    <mergeCell ref="SWD99:SWF99"/>
    <mergeCell ref="SWN99:SWP99"/>
    <mergeCell ref="SSH99:SSJ99"/>
    <mergeCell ref="SSR99:SST99"/>
    <mergeCell ref="STB99:STD99"/>
    <mergeCell ref="STL99:STN99"/>
    <mergeCell ref="STV99:STX99"/>
    <mergeCell ref="SUF99:SUH99"/>
    <mergeCell ref="SPZ99:SQB99"/>
    <mergeCell ref="SQJ99:SQL99"/>
    <mergeCell ref="SQT99:SQV99"/>
    <mergeCell ref="SRD99:SRF99"/>
    <mergeCell ref="SRN99:SRP99"/>
    <mergeCell ref="SRX99:SRZ99"/>
    <mergeCell ref="SNR99:SNT99"/>
    <mergeCell ref="SOB99:SOD99"/>
    <mergeCell ref="SOL99:SON99"/>
    <mergeCell ref="SOV99:SOX99"/>
    <mergeCell ref="SPF99:SPH99"/>
    <mergeCell ref="SPP99:SPR99"/>
    <mergeCell ref="SLJ99:SLL99"/>
    <mergeCell ref="SLT99:SLV99"/>
    <mergeCell ref="SMD99:SMF99"/>
    <mergeCell ref="SMN99:SMP99"/>
    <mergeCell ref="SMX99:SMZ99"/>
    <mergeCell ref="SNH99:SNJ99"/>
    <mergeCell ref="TKT99:TKV99"/>
    <mergeCell ref="TLD99:TLF99"/>
    <mergeCell ref="TLN99:TLP99"/>
    <mergeCell ref="TLX99:TLZ99"/>
    <mergeCell ref="TMH99:TMJ99"/>
    <mergeCell ref="TMR99:TMT99"/>
    <mergeCell ref="TIL99:TIN99"/>
    <mergeCell ref="TIV99:TIX99"/>
    <mergeCell ref="TJF99:TJH99"/>
    <mergeCell ref="TJP99:TJR99"/>
    <mergeCell ref="TJZ99:TKB99"/>
    <mergeCell ref="TKJ99:TKL99"/>
    <mergeCell ref="TGD99:TGF99"/>
    <mergeCell ref="TGN99:TGP99"/>
    <mergeCell ref="TGX99:TGZ99"/>
    <mergeCell ref="THH99:THJ99"/>
    <mergeCell ref="THR99:THT99"/>
    <mergeCell ref="TIB99:TID99"/>
    <mergeCell ref="TDV99:TDX99"/>
    <mergeCell ref="TEF99:TEH99"/>
    <mergeCell ref="TEP99:TER99"/>
    <mergeCell ref="TEZ99:TFB99"/>
    <mergeCell ref="TFJ99:TFL99"/>
    <mergeCell ref="TFT99:TFV99"/>
    <mergeCell ref="TBN99:TBP99"/>
    <mergeCell ref="TBX99:TBZ99"/>
    <mergeCell ref="TCH99:TCJ99"/>
    <mergeCell ref="TCR99:TCT99"/>
    <mergeCell ref="TDB99:TDD99"/>
    <mergeCell ref="TDL99:TDN99"/>
    <mergeCell ref="SZF99:SZH99"/>
    <mergeCell ref="SZP99:SZR99"/>
    <mergeCell ref="SZZ99:TAB99"/>
    <mergeCell ref="TAJ99:TAL99"/>
    <mergeCell ref="TAT99:TAV99"/>
    <mergeCell ref="TBD99:TBF99"/>
    <mergeCell ref="TYP99:TYR99"/>
    <mergeCell ref="TYZ99:TZB99"/>
    <mergeCell ref="TZJ99:TZL99"/>
    <mergeCell ref="TZT99:TZV99"/>
    <mergeCell ref="UAD99:UAF99"/>
    <mergeCell ref="UAN99:UAP99"/>
    <mergeCell ref="TWH99:TWJ99"/>
    <mergeCell ref="TWR99:TWT99"/>
    <mergeCell ref="TXB99:TXD99"/>
    <mergeCell ref="TXL99:TXN99"/>
    <mergeCell ref="TXV99:TXX99"/>
    <mergeCell ref="TYF99:TYH99"/>
    <mergeCell ref="TTZ99:TUB99"/>
    <mergeCell ref="TUJ99:TUL99"/>
    <mergeCell ref="TUT99:TUV99"/>
    <mergeCell ref="TVD99:TVF99"/>
    <mergeCell ref="TVN99:TVP99"/>
    <mergeCell ref="TVX99:TVZ99"/>
    <mergeCell ref="TRR99:TRT99"/>
    <mergeCell ref="TSB99:TSD99"/>
    <mergeCell ref="TSL99:TSN99"/>
    <mergeCell ref="TSV99:TSX99"/>
    <mergeCell ref="TTF99:TTH99"/>
    <mergeCell ref="TTP99:TTR99"/>
    <mergeCell ref="TPJ99:TPL99"/>
    <mergeCell ref="TPT99:TPV99"/>
    <mergeCell ref="TQD99:TQF99"/>
    <mergeCell ref="TQN99:TQP99"/>
    <mergeCell ref="TQX99:TQZ99"/>
    <mergeCell ref="TRH99:TRJ99"/>
    <mergeCell ref="TNB99:TND99"/>
    <mergeCell ref="TNL99:TNN99"/>
    <mergeCell ref="TNV99:TNX99"/>
    <mergeCell ref="TOF99:TOH99"/>
    <mergeCell ref="TOP99:TOR99"/>
    <mergeCell ref="TOZ99:TPB99"/>
    <mergeCell ref="UML99:UMN99"/>
    <mergeCell ref="UMV99:UMX99"/>
    <mergeCell ref="UNF99:UNH99"/>
    <mergeCell ref="UNP99:UNR99"/>
    <mergeCell ref="UNZ99:UOB99"/>
    <mergeCell ref="UOJ99:UOL99"/>
    <mergeCell ref="UKD99:UKF99"/>
    <mergeCell ref="UKN99:UKP99"/>
    <mergeCell ref="UKX99:UKZ99"/>
    <mergeCell ref="ULH99:ULJ99"/>
    <mergeCell ref="ULR99:ULT99"/>
    <mergeCell ref="UMB99:UMD99"/>
    <mergeCell ref="UHV99:UHX99"/>
    <mergeCell ref="UIF99:UIH99"/>
    <mergeCell ref="UIP99:UIR99"/>
    <mergeCell ref="UIZ99:UJB99"/>
    <mergeCell ref="UJJ99:UJL99"/>
    <mergeCell ref="UJT99:UJV99"/>
    <mergeCell ref="UFN99:UFP99"/>
    <mergeCell ref="UFX99:UFZ99"/>
    <mergeCell ref="UGH99:UGJ99"/>
    <mergeCell ref="UGR99:UGT99"/>
    <mergeCell ref="UHB99:UHD99"/>
    <mergeCell ref="UHL99:UHN99"/>
    <mergeCell ref="UDF99:UDH99"/>
    <mergeCell ref="UDP99:UDR99"/>
    <mergeCell ref="UDZ99:UEB99"/>
    <mergeCell ref="UEJ99:UEL99"/>
    <mergeCell ref="UET99:UEV99"/>
    <mergeCell ref="UFD99:UFF99"/>
    <mergeCell ref="UAX99:UAZ99"/>
    <mergeCell ref="UBH99:UBJ99"/>
    <mergeCell ref="UBR99:UBT99"/>
    <mergeCell ref="UCB99:UCD99"/>
    <mergeCell ref="UCL99:UCN99"/>
    <mergeCell ref="UCV99:UCX99"/>
    <mergeCell ref="VAH99:VAJ99"/>
    <mergeCell ref="VAR99:VAT99"/>
    <mergeCell ref="VBB99:VBD99"/>
    <mergeCell ref="VBL99:VBN99"/>
    <mergeCell ref="VBV99:VBX99"/>
    <mergeCell ref="VCF99:VCH99"/>
    <mergeCell ref="UXZ99:UYB99"/>
    <mergeCell ref="UYJ99:UYL99"/>
    <mergeCell ref="UYT99:UYV99"/>
    <mergeCell ref="UZD99:UZF99"/>
    <mergeCell ref="UZN99:UZP99"/>
    <mergeCell ref="UZX99:UZZ99"/>
    <mergeCell ref="UVR99:UVT99"/>
    <mergeCell ref="UWB99:UWD99"/>
    <mergeCell ref="UWL99:UWN99"/>
    <mergeCell ref="UWV99:UWX99"/>
    <mergeCell ref="UXF99:UXH99"/>
    <mergeCell ref="UXP99:UXR99"/>
    <mergeCell ref="UTJ99:UTL99"/>
    <mergeCell ref="UTT99:UTV99"/>
    <mergeCell ref="UUD99:UUF99"/>
    <mergeCell ref="UUN99:UUP99"/>
    <mergeCell ref="UUX99:UUZ99"/>
    <mergeCell ref="UVH99:UVJ99"/>
    <mergeCell ref="URB99:URD99"/>
    <mergeCell ref="URL99:URN99"/>
    <mergeCell ref="URV99:URX99"/>
    <mergeCell ref="USF99:USH99"/>
    <mergeCell ref="USP99:USR99"/>
    <mergeCell ref="USZ99:UTB99"/>
    <mergeCell ref="UOT99:UOV99"/>
    <mergeCell ref="UPD99:UPF99"/>
    <mergeCell ref="UPN99:UPP99"/>
    <mergeCell ref="UPX99:UPZ99"/>
    <mergeCell ref="UQH99:UQJ99"/>
    <mergeCell ref="UQR99:UQT99"/>
    <mergeCell ref="VOD99:VOF99"/>
    <mergeCell ref="VON99:VOP99"/>
    <mergeCell ref="VOX99:VOZ99"/>
    <mergeCell ref="VPH99:VPJ99"/>
    <mergeCell ref="VPR99:VPT99"/>
    <mergeCell ref="VQB99:VQD99"/>
    <mergeCell ref="VLV99:VLX99"/>
    <mergeCell ref="VMF99:VMH99"/>
    <mergeCell ref="VMP99:VMR99"/>
    <mergeCell ref="VMZ99:VNB99"/>
    <mergeCell ref="VNJ99:VNL99"/>
    <mergeCell ref="VNT99:VNV99"/>
    <mergeCell ref="VJN99:VJP99"/>
    <mergeCell ref="VJX99:VJZ99"/>
    <mergeCell ref="VKH99:VKJ99"/>
    <mergeCell ref="VKR99:VKT99"/>
    <mergeCell ref="VLB99:VLD99"/>
    <mergeCell ref="VLL99:VLN99"/>
    <mergeCell ref="VHF99:VHH99"/>
    <mergeCell ref="VHP99:VHR99"/>
    <mergeCell ref="VHZ99:VIB99"/>
    <mergeCell ref="VIJ99:VIL99"/>
    <mergeCell ref="VIT99:VIV99"/>
    <mergeCell ref="VJD99:VJF99"/>
    <mergeCell ref="VEX99:VEZ99"/>
    <mergeCell ref="VFH99:VFJ99"/>
    <mergeCell ref="VFR99:VFT99"/>
    <mergeCell ref="VGB99:VGD99"/>
    <mergeCell ref="VGL99:VGN99"/>
    <mergeCell ref="VGV99:VGX99"/>
    <mergeCell ref="VCP99:VCR99"/>
    <mergeCell ref="VCZ99:VDB99"/>
    <mergeCell ref="VDJ99:VDL99"/>
    <mergeCell ref="VDT99:VDV99"/>
    <mergeCell ref="VED99:VEF99"/>
    <mergeCell ref="VEN99:VEP99"/>
    <mergeCell ref="WBZ99:WCB99"/>
    <mergeCell ref="WCJ99:WCL99"/>
    <mergeCell ref="WCT99:WCV99"/>
    <mergeCell ref="WDD99:WDF99"/>
    <mergeCell ref="WDN99:WDP99"/>
    <mergeCell ref="WDX99:WDZ99"/>
    <mergeCell ref="VZR99:VZT99"/>
    <mergeCell ref="WAB99:WAD99"/>
    <mergeCell ref="WAL99:WAN99"/>
    <mergeCell ref="WAV99:WAX99"/>
    <mergeCell ref="WBF99:WBH99"/>
    <mergeCell ref="WBP99:WBR99"/>
    <mergeCell ref="VXJ99:VXL99"/>
    <mergeCell ref="VXT99:VXV99"/>
    <mergeCell ref="VYD99:VYF99"/>
    <mergeCell ref="VYN99:VYP99"/>
    <mergeCell ref="VYX99:VYZ99"/>
    <mergeCell ref="VZH99:VZJ99"/>
    <mergeCell ref="VVB99:VVD99"/>
    <mergeCell ref="VVL99:VVN99"/>
    <mergeCell ref="VVV99:VVX99"/>
    <mergeCell ref="VWF99:VWH99"/>
    <mergeCell ref="VWP99:VWR99"/>
    <mergeCell ref="VWZ99:VXB99"/>
    <mergeCell ref="VST99:VSV99"/>
    <mergeCell ref="VTD99:VTF99"/>
    <mergeCell ref="VTN99:VTP99"/>
    <mergeCell ref="VTX99:VTZ99"/>
    <mergeCell ref="VUH99:VUJ99"/>
    <mergeCell ref="VUR99:VUT99"/>
    <mergeCell ref="VQL99:VQN99"/>
    <mergeCell ref="VQV99:VQX99"/>
    <mergeCell ref="VRF99:VRH99"/>
    <mergeCell ref="VRP99:VRR99"/>
    <mergeCell ref="VRZ99:VSB99"/>
    <mergeCell ref="VSJ99:VSL99"/>
    <mergeCell ref="T101:V101"/>
    <mergeCell ref="AD101:AF101"/>
    <mergeCell ref="AN101:AP101"/>
    <mergeCell ref="WUL99:WUN99"/>
    <mergeCell ref="WUV99:WUX99"/>
    <mergeCell ref="WVF99:WVH99"/>
    <mergeCell ref="WVP99:WVR99"/>
    <mergeCell ref="WVZ99:WWB99"/>
    <mergeCell ref="Q101:R101"/>
    <mergeCell ref="WSD99:WSF99"/>
    <mergeCell ref="WSN99:WSP99"/>
    <mergeCell ref="WSX99:WSZ99"/>
    <mergeCell ref="WTH99:WTJ99"/>
    <mergeCell ref="WTR99:WTT99"/>
    <mergeCell ref="WUB99:WUD99"/>
    <mergeCell ref="WPV99:WPX99"/>
    <mergeCell ref="WQF99:WQH99"/>
    <mergeCell ref="WQP99:WQR99"/>
    <mergeCell ref="WQZ99:WRB99"/>
    <mergeCell ref="WRJ99:WRL99"/>
    <mergeCell ref="WRT99:WRV99"/>
    <mergeCell ref="WNN99:WNP99"/>
    <mergeCell ref="WNX99:WNZ99"/>
    <mergeCell ref="WOH99:WOJ99"/>
    <mergeCell ref="WOR99:WOT99"/>
    <mergeCell ref="WPB99:WPD99"/>
    <mergeCell ref="WPL99:WPN99"/>
    <mergeCell ref="WLF99:WLH99"/>
    <mergeCell ref="WLP99:WLR99"/>
    <mergeCell ref="WLZ99:WMB99"/>
    <mergeCell ref="WMJ99:WML99"/>
    <mergeCell ref="WMT99:WMV99"/>
    <mergeCell ref="WND99:WNF99"/>
    <mergeCell ref="WIX99:WIZ99"/>
    <mergeCell ref="WJH99:WJJ99"/>
    <mergeCell ref="WJR99:WJT99"/>
    <mergeCell ref="WKB99:WKD99"/>
    <mergeCell ref="WKL99:WKN99"/>
    <mergeCell ref="WKV99:WKX99"/>
    <mergeCell ref="WGP99:WGR99"/>
    <mergeCell ref="WGZ99:WHB99"/>
    <mergeCell ref="WHJ99:WHL99"/>
    <mergeCell ref="WHT99:WHV99"/>
    <mergeCell ref="WID99:WIF99"/>
    <mergeCell ref="WIN99:WIP99"/>
    <mergeCell ref="WEH99:WEJ99"/>
    <mergeCell ref="WER99:WET99"/>
    <mergeCell ref="WFB99:WFD99"/>
    <mergeCell ref="WFL99:WFN99"/>
    <mergeCell ref="WFV99:WFX99"/>
    <mergeCell ref="WGF99:WGH99"/>
    <mergeCell ref="IV101:IX101"/>
    <mergeCell ref="JF101:JH101"/>
    <mergeCell ref="JP101:JR101"/>
    <mergeCell ref="JZ101:KB101"/>
    <mergeCell ref="KJ101:KL101"/>
    <mergeCell ref="KT101:KV101"/>
    <mergeCell ref="GN101:GP101"/>
    <mergeCell ref="GX101:GZ101"/>
    <mergeCell ref="HH101:HJ101"/>
    <mergeCell ref="HR101:HT101"/>
    <mergeCell ref="IB101:ID101"/>
    <mergeCell ref="IL101:IN101"/>
    <mergeCell ref="EF101:EH101"/>
    <mergeCell ref="EP101:ER101"/>
    <mergeCell ref="EZ101:FB101"/>
    <mergeCell ref="FJ101:FL101"/>
    <mergeCell ref="FT101:FV101"/>
    <mergeCell ref="GD101:GF101"/>
    <mergeCell ref="BX101:BZ101"/>
    <mergeCell ref="CH101:CJ101"/>
    <mergeCell ref="CR101:CT101"/>
    <mergeCell ref="DB101:DD101"/>
    <mergeCell ref="DL101:DN101"/>
    <mergeCell ref="DV101:DX101"/>
    <mergeCell ref="BD101:BF101"/>
    <mergeCell ref="BN101:BP101"/>
    <mergeCell ref="AX101:AZ101"/>
    <mergeCell ref="WR101:WT101"/>
    <mergeCell ref="XB101:XD101"/>
    <mergeCell ref="XL101:XN101"/>
    <mergeCell ref="XV101:XX101"/>
    <mergeCell ref="YF101:YH101"/>
    <mergeCell ref="YP101:YR101"/>
    <mergeCell ref="UJ101:UL101"/>
    <mergeCell ref="UT101:UV101"/>
    <mergeCell ref="VD101:VF101"/>
    <mergeCell ref="VN101:VP101"/>
    <mergeCell ref="VX101:VZ101"/>
    <mergeCell ref="WH101:WJ101"/>
    <mergeCell ref="SB101:SD101"/>
    <mergeCell ref="SL101:SN101"/>
    <mergeCell ref="SV101:SX101"/>
    <mergeCell ref="TF101:TH101"/>
    <mergeCell ref="TP101:TR101"/>
    <mergeCell ref="TZ101:UB101"/>
    <mergeCell ref="PT101:PV101"/>
    <mergeCell ref="QD101:QF101"/>
    <mergeCell ref="QN101:QP101"/>
    <mergeCell ref="QX101:QZ101"/>
    <mergeCell ref="RH101:RJ101"/>
    <mergeCell ref="RR101:RT101"/>
    <mergeCell ref="NL101:NN101"/>
    <mergeCell ref="NV101:NX101"/>
    <mergeCell ref="OF101:OH101"/>
    <mergeCell ref="OP101:OR101"/>
    <mergeCell ref="OZ101:PB101"/>
    <mergeCell ref="PJ101:PL101"/>
    <mergeCell ref="LD101:LF101"/>
    <mergeCell ref="LN101:LP101"/>
    <mergeCell ref="LX101:LZ101"/>
    <mergeCell ref="MH101:MJ101"/>
    <mergeCell ref="MR101:MT101"/>
    <mergeCell ref="NB101:ND101"/>
    <mergeCell ref="AKN101:AKP101"/>
    <mergeCell ref="AKX101:AKZ101"/>
    <mergeCell ref="ALH101:ALJ101"/>
    <mergeCell ref="ALR101:ALT101"/>
    <mergeCell ref="AMB101:AMD101"/>
    <mergeCell ref="AML101:AMN101"/>
    <mergeCell ref="AIF101:AIH101"/>
    <mergeCell ref="AIP101:AIR101"/>
    <mergeCell ref="AIZ101:AJB101"/>
    <mergeCell ref="AJJ101:AJL101"/>
    <mergeCell ref="AJT101:AJV101"/>
    <mergeCell ref="AKD101:AKF101"/>
    <mergeCell ref="AFX101:AFZ101"/>
    <mergeCell ref="AGH101:AGJ101"/>
    <mergeCell ref="AGR101:AGT101"/>
    <mergeCell ref="AHB101:AHD101"/>
    <mergeCell ref="AHL101:AHN101"/>
    <mergeCell ref="AHV101:AHX101"/>
    <mergeCell ref="ADP101:ADR101"/>
    <mergeCell ref="ADZ101:AEB101"/>
    <mergeCell ref="AEJ101:AEL101"/>
    <mergeCell ref="AET101:AEV101"/>
    <mergeCell ref="AFD101:AFF101"/>
    <mergeCell ref="AFN101:AFP101"/>
    <mergeCell ref="ABH101:ABJ101"/>
    <mergeCell ref="ABR101:ABT101"/>
    <mergeCell ref="ACB101:ACD101"/>
    <mergeCell ref="ACL101:ACN101"/>
    <mergeCell ref="ACV101:ACX101"/>
    <mergeCell ref="ADF101:ADH101"/>
    <mergeCell ref="YZ101:ZB101"/>
    <mergeCell ref="ZJ101:ZL101"/>
    <mergeCell ref="ZT101:ZV101"/>
    <mergeCell ref="AAD101:AAF101"/>
    <mergeCell ref="AAN101:AAP101"/>
    <mergeCell ref="AAX101:AAZ101"/>
    <mergeCell ref="AYJ101:AYL101"/>
    <mergeCell ref="AYT101:AYV101"/>
    <mergeCell ref="AZD101:AZF101"/>
    <mergeCell ref="AZN101:AZP101"/>
    <mergeCell ref="AZX101:AZZ101"/>
    <mergeCell ref="BAH101:BAJ101"/>
    <mergeCell ref="AWB101:AWD101"/>
    <mergeCell ref="AWL101:AWN101"/>
    <mergeCell ref="AWV101:AWX101"/>
    <mergeCell ref="AXF101:AXH101"/>
    <mergeCell ref="AXP101:AXR101"/>
    <mergeCell ref="AXZ101:AYB101"/>
    <mergeCell ref="ATT101:ATV101"/>
    <mergeCell ref="AUD101:AUF101"/>
    <mergeCell ref="AUN101:AUP101"/>
    <mergeCell ref="AUX101:AUZ101"/>
    <mergeCell ref="AVH101:AVJ101"/>
    <mergeCell ref="AVR101:AVT101"/>
    <mergeCell ref="ARL101:ARN101"/>
    <mergeCell ref="ARV101:ARX101"/>
    <mergeCell ref="ASF101:ASH101"/>
    <mergeCell ref="ASP101:ASR101"/>
    <mergeCell ref="ASZ101:ATB101"/>
    <mergeCell ref="ATJ101:ATL101"/>
    <mergeCell ref="APD101:APF101"/>
    <mergeCell ref="APN101:APP101"/>
    <mergeCell ref="APX101:APZ101"/>
    <mergeCell ref="AQH101:AQJ101"/>
    <mergeCell ref="AQR101:AQT101"/>
    <mergeCell ref="ARB101:ARD101"/>
    <mergeCell ref="AMV101:AMX101"/>
    <mergeCell ref="ANF101:ANH101"/>
    <mergeCell ref="ANP101:ANR101"/>
    <mergeCell ref="ANZ101:AOB101"/>
    <mergeCell ref="AOJ101:AOL101"/>
    <mergeCell ref="AOT101:AOV101"/>
    <mergeCell ref="BMF101:BMH101"/>
    <mergeCell ref="BMP101:BMR101"/>
    <mergeCell ref="BMZ101:BNB101"/>
    <mergeCell ref="BNJ101:BNL101"/>
    <mergeCell ref="BNT101:BNV101"/>
    <mergeCell ref="BOD101:BOF101"/>
    <mergeCell ref="BJX101:BJZ101"/>
    <mergeCell ref="BKH101:BKJ101"/>
    <mergeCell ref="BKR101:BKT101"/>
    <mergeCell ref="BLB101:BLD101"/>
    <mergeCell ref="BLL101:BLN101"/>
    <mergeCell ref="BLV101:BLX101"/>
    <mergeCell ref="BHP101:BHR101"/>
    <mergeCell ref="BHZ101:BIB101"/>
    <mergeCell ref="BIJ101:BIL101"/>
    <mergeCell ref="BIT101:BIV101"/>
    <mergeCell ref="BJD101:BJF101"/>
    <mergeCell ref="BJN101:BJP101"/>
    <mergeCell ref="BFH101:BFJ101"/>
    <mergeCell ref="BFR101:BFT101"/>
    <mergeCell ref="BGB101:BGD101"/>
    <mergeCell ref="BGL101:BGN101"/>
    <mergeCell ref="BGV101:BGX101"/>
    <mergeCell ref="BHF101:BHH101"/>
    <mergeCell ref="BCZ101:BDB101"/>
    <mergeCell ref="BDJ101:BDL101"/>
    <mergeCell ref="BDT101:BDV101"/>
    <mergeCell ref="BED101:BEF101"/>
    <mergeCell ref="BEN101:BEP101"/>
    <mergeCell ref="BEX101:BEZ101"/>
    <mergeCell ref="BAR101:BAT101"/>
    <mergeCell ref="BBB101:BBD101"/>
    <mergeCell ref="BBL101:BBN101"/>
    <mergeCell ref="BBV101:BBX101"/>
    <mergeCell ref="BCF101:BCH101"/>
    <mergeCell ref="BCP101:BCR101"/>
    <mergeCell ref="CAB101:CAD101"/>
    <mergeCell ref="CAL101:CAN101"/>
    <mergeCell ref="CAV101:CAX101"/>
    <mergeCell ref="CBF101:CBH101"/>
    <mergeCell ref="CBP101:CBR101"/>
    <mergeCell ref="CBZ101:CCB101"/>
    <mergeCell ref="BXT101:BXV101"/>
    <mergeCell ref="BYD101:BYF101"/>
    <mergeCell ref="BYN101:BYP101"/>
    <mergeCell ref="BYX101:BYZ101"/>
    <mergeCell ref="BZH101:BZJ101"/>
    <mergeCell ref="BZR101:BZT101"/>
    <mergeCell ref="BVL101:BVN101"/>
    <mergeCell ref="BVV101:BVX101"/>
    <mergeCell ref="BWF101:BWH101"/>
    <mergeCell ref="BWP101:BWR101"/>
    <mergeCell ref="BWZ101:BXB101"/>
    <mergeCell ref="BXJ101:BXL101"/>
    <mergeCell ref="BTD101:BTF101"/>
    <mergeCell ref="BTN101:BTP101"/>
    <mergeCell ref="BTX101:BTZ101"/>
    <mergeCell ref="BUH101:BUJ101"/>
    <mergeCell ref="BUR101:BUT101"/>
    <mergeCell ref="BVB101:BVD101"/>
    <mergeCell ref="BQV101:BQX101"/>
    <mergeCell ref="BRF101:BRH101"/>
    <mergeCell ref="BRP101:BRR101"/>
    <mergeCell ref="BRZ101:BSB101"/>
    <mergeCell ref="BSJ101:BSL101"/>
    <mergeCell ref="BST101:BSV101"/>
    <mergeCell ref="BON101:BOP101"/>
    <mergeCell ref="BOX101:BOZ101"/>
    <mergeCell ref="BPH101:BPJ101"/>
    <mergeCell ref="BPR101:BPT101"/>
    <mergeCell ref="BQB101:BQD101"/>
    <mergeCell ref="BQL101:BQN101"/>
    <mergeCell ref="CNX101:CNZ101"/>
    <mergeCell ref="COH101:COJ101"/>
    <mergeCell ref="COR101:COT101"/>
    <mergeCell ref="CPB101:CPD101"/>
    <mergeCell ref="CPL101:CPN101"/>
    <mergeCell ref="CPV101:CPX101"/>
    <mergeCell ref="CLP101:CLR101"/>
    <mergeCell ref="CLZ101:CMB101"/>
    <mergeCell ref="CMJ101:CML101"/>
    <mergeCell ref="CMT101:CMV101"/>
    <mergeCell ref="CND101:CNF101"/>
    <mergeCell ref="CNN101:CNP101"/>
    <mergeCell ref="CJH101:CJJ101"/>
    <mergeCell ref="CJR101:CJT101"/>
    <mergeCell ref="CKB101:CKD101"/>
    <mergeCell ref="CKL101:CKN101"/>
    <mergeCell ref="CKV101:CKX101"/>
    <mergeCell ref="CLF101:CLH101"/>
    <mergeCell ref="CGZ101:CHB101"/>
    <mergeCell ref="CHJ101:CHL101"/>
    <mergeCell ref="CHT101:CHV101"/>
    <mergeCell ref="CID101:CIF101"/>
    <mergeCell ref="CIN101:CIP101"/>
    <mergeCell ref="CIX101:CIZ101"/>
    <mergeCell ref="CER101:CET101"/>
    <mergeCell ref="CFB101:CFD101"/>
    <mergeCell ref="CFL101:CFN101"/>
    <mergeCell ref="CFV101:CFX101"/>
    <mergeCell ref="CGF101:CGH101"/>
    <mergeCell ref="CGP101:CGR101"/>
    <mergeCell ref="CCJ101:CCL101"/>
    <mergeCell ref="CCT101:CCV101"/>
    <mergeCell ref="CDD101:CDF101"/>
    <mergeCell ref="CDN101:CDP101"/>
    <mergeCell ref="CDX101:CDZ101"/>
    <mergeCell ref="CEH101:CEJ101"/>
    <mergeCell ref="DBT101:DBV101"/>
    <mergeCell ref="DCD101:DCF101"/>
    <mergeCell ref="DCN101:DCP101"/>
    <mergeCell ref="DCX101:DCZ101"/>
    <mergeCell ref="DDH101:DDJ101"/>
    <mergeCell ref="DDR101:DDT101"/>
    <mergeCell ref="CZL101:CZN101"/>
    <mergeCell ref="CZV101:CZX101"/>
    <mergeCell ref="DAF101:DAH101"/>
    <mergeCell ref="DAP101:DAR101"/>
    <mergeCell ref="DAZ101:DBB101"/>
    <mergeCell ref="DBJ101:DBL101"/>
    <mergeCell ref="CXD101:CXF101"/>
    <mergeCell ref="CXN101:CXP101"/>
    <mergeCell ref="CXX101:CXZ101"/>
    <mergeCell ref="CYH101:CYJ101"/>
    <mergeCell ref="CYR101:CYT101"/>
    <mergeCell ref="CZB101:CZD101"/>
    <mergeCell ref="CUV101:CUX101"/>
    <mergeCell ref="CVF101:CVH101"/>
    <mergeCell ref="CVP101:CVR101"/>
    <mergeCell ref="CVZ101:CWB101"/>
    <mergeCell ref="CWJ101:CWL101"/>
    <mergeCell ref="CWT101:CWV101"/>
    <mergeCell ref="CSN101:CSP101"/>
    <mergeCell ref="CSX101:CSZ101"/>
    <mergeCell ref="CTH101:CTJ101"/>
    <mergeCell ref="CTR101:CTT101"/>
    <mergeCell ref="CUB101:CUD101"/>
    <mergeCell ref="CUL101:CUN101"/>
    <mergeCell ref="CQF101:CQH101"/>
    <mergeCell ref="CQP101:CQR101"/>
    <mergeCell ref="CQZ101:CRB101"/>
    <mergeCell ref="CRJ101:CRL101"/>
    <mergeCell ref="CRT101:CRV101"/>
    <mergeCell ref="CSD101:CSF101"/>
    <mergeCell ref="DPP101:DPR101"/>
    <mergeCell ref="DPZ101:DQB101"/>
    <mergeCell ref="DQJ101:DQL101"/>
    <mergeCell ref="DQT101:DQV101"/>
    <mergeCell ref="DRD101:DRF101"/>
    <mergeCell ref="DRN101:DRP101"/>
    <mergeCell ref="DNH101:DNJ101"/>
    <mergeCell ref="DNR101:DNT101"/>
    <mergeCell ref="DOB101:DOD101"/>
    <mergeCell ref="DOL101:DON101"/>
    <mergeCell ref="DOV101:DOX101"/>
    <mergeCell ref="DPF101:DPH101"/>
    <mergeCell ref="DKZ101:DLB101"/>
    <mergeCell ref="DLJ101:DLL101"/>
    <mergeCell ref="DLT101:DLV101"/>
    <mergeCell ref="DMD101:DMF101"/>
    <mergeCell ref="DMN101:DMP101"/>
    <mergeCell ref="DMX101:DMZ101"/>
    <mergeCell ref="DIR101:DIT101"/>
    <mergeCell ref="DJB101:DJD101"/>
    <mergeCell ref="DJL101:DJN101"/>
    <mergeCell ref="DJV101:DJX101"/>
    <mergeCell ref="DKF101:DKH101"/>
    <mergeCell ref="DKP101:DKR101"/>
    <mergeCell ref="DGJ101:DGL101"/>
    <mergeCell ref="DGT101:DGV101"/>
    <mergeCell ref="DHD101:DHF101"/>
    <mergeCell ref="DHN101:DHP101"/>
    <mergeCell ref="DHX101:DHZ101"/>
    <mergeCell ref="DIH101:DIJ101"/>
    <mergeCell ref="DEB101:DED101"/>
    <mergeCell ref="DEL101:DEN101"/>
    <mergeCell ref="DEV101:DEX101"/>
    <mergeCell ref="DFF101:DFH101"/>
    <mergeCell ref="DFP101:DFR101"/>
    <mergeCell ref="DFZ101:DGB101"/>
    <mergeCell ref="EDL101:EDN101"/>
    <mergeCell ref="EDV101:EDX101"/>
    <mergeCell ref="EEF101:EEH101"/>
    <mergeCell ref="EEP101:EER101"/>
    <mergeCell ref="EEZ101:EFB101"/>
    <mergeCell ref="EFJ101:EFL101"/>
    <mergeCell ref="EBD101:EBF101"/>
    <mergeCell ref="EBN101:EBP101"/>
    <mergeCell ref="EBX101:EBZ101"/>
    <mergeCell ref="ECH101:ECJ101"/>
    <mergeCell ref="ECR101:ECT101"/>
    <mergeCell ref="EDB101:EDD101"/>
    <mergeCell ref="DYV101:DYX101"/>
    <mergeCell ref="DZF101:DZH101"/>
    <mergeCell ref="DZP101:DZR101"/>
    <mergeCell ref="DZZ101:EAB101"/>
    <mergeCell ref="EAJ101:EAL101"/>
    <mergeCell ref="EAT101:EAV101"/>
    <mergeCell ref="DWN101:DWP101"/>
    <mergeCell ref="DWX101:DWZ101"/>
    <mergeCell ref="DXH101:DXJ101"/>
    <mergeCell ref="DXR101:DXT101"/>
    <mergeCell ref="DYB101:DYD101"/>
    <mergeCell ref="DYL101:DYN101"/>
    <mergeCell ref="DUF101:DUH101"/>
    <mergeCell ref="DUP101:DUR101"/>
    <mergeCell ref="DUZ101:DVB101"/>
    <mergeCell ref="DVJ101:DVL101"/>
    <mergeCell ref="DVT101:DVV101"/>
    <mergeCell ref="DWD101:DWF101"/>
    <mergeCell ref="DRX101:DRZ101"/>
    <mergeCell ref="DSH101:DSJ101"/>
    <mergeCell ref="DSR101:DST101"/>
    <mergeCell ref="DTB101:DTD101"/>
    <mergeCell ref="DTL101:DTN101"/>
    <mergeCell ref="DTV101:DTX101"/>
    <mergeCell ref="ERH101:ERJ101"/>
    <mergeCell ref="ERR101:ERT101"/>
    <mergeCell ref="ESB101:ESD101"/>
    <mergeCell ref="ESL101:ESN101"/>
    <mergeCell ref="ESV101:ESX101"/>
    <mergeCell ref="ETF101:ETH101"/>
    <mergeCell ref="EOZ101:EPB101"/>
    <mergeCell ref="EPJ101:EPL101"/>
    <mergeCell ref="EPT101:EPV101"/>
    <mergeCell ref="EQD101:EQF101"/>
    <mergeCell ref="EQN101:EQP101"/>
    <mergeCell ref="EQX101:EQZ101"/>
    <mergeCell ref="EMR101:EMT101"/>
    <mergeCell ref="ENB101:END101"/>
    <mergeCell ref="ENL101:ENN101"/>
    <mergeCell ref="ENV101:ENX101"/>
    <mergeCell ref="EOF101:EOH101"/>
    <mergeCell ref="EOP101:EOR101"/>
    <mergeCell ref="EKJ101:EKL101"/>
    <mergeCell ref="EKT101:EKV101"/>
    <mergeCell ref="ELD101:ELF101"/>
    <mergeCell ref="ELN101:ELP101"/>
    <mergeCell ref="ELX101:ELZ101"/>
    <mergeCell ref="EMH101:EMJ101"/>
    <mergeCell ref="EIB101:EID101"/>
    <mergeCell ref="EIL101:EIN101"/>
    <mergeCell ref="EIV101:EIX101"/>
    <mergeCell ref="EJF101:EJH101"/>
    <mergeCell ref="EJP101:EJR101"/>
    <mergeCell ref="EJZ101:EKB101"/>
    <mergeCell ref="EFT101:EFV101"/>
    <mergeCell ref="EGD101:EGF101"/>
    <mergeCell ref="EGN101:EGP101"/>
    <mergeCell ref="EGX101:EGZ101"/>
    <mergeCell ref="EHH101:EHJ101"/>
    <mergeCell ref="EHR101:EHT101"/>
    <mergeCell ref="FFD101:FFF101"/>
    <mergeCell ref="FFN101:FFP101"/>
    <mergeCell ref="FFX101:FFZ101"/>
    <mergeCell ref="FGH101:FGJ101"/>
    <mergeCell ref="FGR101:FGT101"/>
    <mergeCell ref="FHB101:FHD101"/>
    <mergeCell ref="FCV101:FCX101"/>
    <mergeCell ref="FDF101:FDH101"/>
    <mergeCell ref="FDP101:FDR101"/>
    <mergeCell ref="FDZ101:FEB101"/>
    <mergeCell ref="FEJ101:FEL101"/>
    <mergeCell ref="FET101:FEV101"/>
    <mergeCell ref="FAN101:FAP101"/>
    <mergeCell ref="FAX101:FAZ101"/>
    <mergeCell ref="FBH101:FBJ101"/>
    <mergeCell ref="FBR101:FBT101"/>
    <mergeCell ref="FCB101:FCD101"/>
    <mergeCell ref="FCL101:FCN101"/>
    <mergeCell ref="EYF101:EYH101"/>
    <mergeCell ref="EYP101:EYR101"/>
    <mergeCell ref="EYZ101:EZB101"/>
    <mergeCell ref="EZJ101:EZL101"/>
    <mergeCell ref="EZT101:EZV101"/>
    <mergeCell ref="FAD101:FAF101"/>
    <mergeCell ref="EVX101:EVZ101"/>
    <mergeCell ref="EWH101:EWJ101"/>
    <mergeCell ref="EWR101:EWT101"/>
    <mergeCell ref="EXB101:EXD101"/>
    <mergeCell ref="EXL101:EXN101"/>
    <mergeCell ref="EXV101:EXX101"/>
    <mergeCell ref="ETP101:ETR101"/>
    <mergeCell ref="ETZ101:EUB101"/>
    <mergeCell ref="EUJ101:EUL101"/>
    <mergeCell ref="EUT101:EUV101"/>
    <mergeCell ref="EVD101:EVF101"/>
    <mergeCell ref="EVN101:EVP101"/>
    <mergeCell ref="FSZ101:FTB101"/>
    <mergeCell ref="FTJ101:FTL101"/>
    <mergeCell ref="FTT101:FTV101"/>
    <mergeCell ref="FUD101:FUF101"/>
    <mergeCell ref="FUN101:FUP101"/>
    <mergeCell ref="FUX101:FUZ101"/>
    <mergeCell ref="FQR101:FQT101"/>
    <mergeCell ref="FRB101:FRD101"/>
    <mergeCell ref="FRL101:FRN101"/>
    <mergeCell ref="FRV101:FRX101"/>
    <mergeCell ref="FSF101:FSH101"/>
    <mergeCell ref="FSP101:FSR101"/>
    <mergeCell ref="FOJ101:FOL101"/>
    <mergeCell ref="FOT101:FOV101"/>
    <mergeCell ref="FPD101:FPF101"/>
    <mergeCell ref="FPN101:FPP101"/>
    <mergeCell ref="FPX101:FPZ101"/>
    <mergeCell ref="FQH101:FQJ101"/>
    <mergeCell ref="FMB101:FMD101"/>
    <mergeCell ref="FML101:FMN101"/>
    <mergeCell ref="FMV101:FMX101"/>
    <mergeCell ref="FNF101:FNH101"/>
    <mergeCell ref="FNP101:FNR101"/>
    <mergeCell ref="FNZ101:FOB101"/>
    <mergeCell ref="FJT101:FJV101"/>
    <mergeCell ref="FKD101:FKF101"/>
    <mergeCell ref="FKN101:FKP101"/>
    <mergeCell ref="FKX101:FKZ101"/>
    <mergeCell ref="FLH101:FLJ101"/>
    <mergeCell ref="FLR101:FLT101"/>
    <mergeCell ref="FHL101:FHN101"/>
    <mergeCell ref="FHV101:FHX101"/>
    <mergeCell ref="FIF101:FIH101"/>
    <mergeCell ref="FIP101:FIR101"/>
    <mergeCell ref="FIZ101:FJB101"/>
    <mergeCell ref="FJJ101:FJL101"/>
    <mergeCell ref="GGV101:GGX101"/>
    <mergeCell ref="GHF101:GHH101"/>
    <mergeCell ref="GHP101:GHR101"/>
    <mergeCell ref="GHZ101:GIB101"/>
    <mergeCell ref="GIJ101:GIL101"/>
    <mergeCell ref="GIT101:GIV101"/>
    <mergeCell ref="GEN101:GEP101"/>
    <mergeCell ref="GEX101:GEZ101"/>
    <mergeCell ref="GFH101:GFJ101"/>
    <mergeCell ref="GFR101:GFT101"/>
    <mergeCell ref="GGB101:GGD101"/>
    <mergeCell ref="GGL101:GGN101"/>
    <mergeCell ref="GCF101:GCH101"/>
    <mergeCell ref="GCP101:GCR101"/>
    <mergeCell ref="GCZ101:GDB101"/>
    <mergeCell ref="GDJ101:GDL101"/>
    <mergeCell ref="GDT101:GDV101"/>
    <mergeCell ref="GED101:GEF101"/>
    <mergeCell ref="FZX101:FZZ101"/>
    <mergeCell ref="GAH101:GAJ101"/>
    <mergeCell ref="GAR101:GAT101"/>
    <mergeCell ref="GBB101:GBD101"/>
    <mergeCell ref="GBL101:GBN101"/>
    <mergeCell ref="GBV101:GBX101"/>
    <mergeCell ref="FXP101:FXR101"/>
    <mergeCell ref="FXZ101:FYB101"/>
    <mergeCell ref="FYJ101:FYL101"/>
    <mergeCell ref="FYT101:FYV101"/>
    <mergeCell ref="FZD101:FZF101"/>
    <mergeCell ref="FZN101:FZP101"/>
    <mergeCell ref="FVH101:FVJ101"/>
    <mergeCell ref="FVR101:FVT101"/>
    <mergeCell ref="FWB101:FWD101"/>
    <mergeCell ref="FWL101:FWN101"/>
    <mergeCell ref="FWV101:FWX101"/>
    <mergeCell ref="FXF101:FXH101"/>
    <mergeCell ref="GUR101:GUT101"/>
    <mergeCell ref="GVB101:GVD101"/>
    <mergeCell ref="GVL101:GVN101"/>
    <mergeCell ref="GVV101:GVX101"/>
    <mergeCell ref="GWF101:GWH101"/>
    <mergeCell ref="GWP101:GWR101"/>
    <mergeCell ref="GSJ101:GSL101"/>
    <mergeCell ref="GST101:GSV101"/>
    <mergeCell ref="GTD101:GTF101"/>
    <mergeCell ref="GTN101:GTP101"/>
    <mergeCell ref="GTX101:GTZ101"/>
    <mergeCell ref="GUH101:GUJ101"/>
    <mergeCell ref="GQB101:GQD101"/>
    <mergeCell ref="GQL101:GQN101"/>
    <mergeCell ref="GQV101:GQX101"/>
    <mergeCell ref="GRF101:GRH101"/>
    <mergeCell ref="GRP101:GRR101"/>
    <mergeCell ref="GRZ101:GSB101"/>
    <mergeCell ref="GNT101:GNV101"/>
    <mergeCell ref="GOD101:GOF101"/>
    <mergeCell ref="GON101:GOP101"/>
    <mergeCell ref="GOX101:GOZ101"/>
    <mergeCell ref="GPH101:GPJ101"/>
    <mergeCell ref="GPR101:GPT101"/>
    <mergeCell ref="GLL101:GLN101"/>
    <mergeCell ref="GLV101:GLX101"/>
    <mergeCell ref="GMF101:GMH101"/>
    <mergeCell ref="GMP101:GMR101"/>
    <mergeCell ref="GMZ101:GNB101"/>
    <mergeCell ref="GNJ101:GNL101"/>
    <mergeCell ref="GJD101:GJF101"/>
    <mergeCell ref="GJN101:GJP101"/>
    <mergeCell ref="GJX101:GJZ101"/>
    <mergeCell ref="GKH101:GKJ101"/>
    <mergeCell ref="GKR101:GKT101"/>
    <mergeCell ref="GLB101:GLD101"/>
    <mergeCell ref="HIN101:HIP101"/>
    <mergeCell ref="HIX101:HIZ101"/>
    <mergeCell ref="HJH101:HJJ101"/>
    <mergeCell ref="HJR101:HJT101"/>
    <mergeCell ref="HKB101:HKD101"/>
    <mergeCell ref="HKL101:HKN101"/>
    <mergeCell ref="HGF101:HGH101"/>
    <mergeCell ref="HGP101:HGR101"/>
    <mergeCell ref="HGZ101:HHB101"/>
    <mergeCell ref="HHJ101:HHL101"/>
    <mergeCell ref="HHT101:HHV101"/>
    <mergeCell ref="HID101:HIF101"/>
    <mergeCell ref="HDX101:HDZ101"/>
    <mergeCell ref="HEH101:HEJ101"/>
    <mergeCell ref="HER101:HET101"/>
    <mergeCell ref="HFB101:HFD101"/>
    <mergeCell ref="HFL101:HFN101"/>
    <mergeCell ref="HFV101:HFX101"/>
    <mergeCell ref="HBP101:HBR101"/>
    <mergeCell ref="HBZ101:HCB101"/>
    <mergeCell ref="HCJ101:HCL101"/>
    <mergeCell ref="HCT101:HCV101"/>
    <mergeCell ref="HDD101:HDF101"/>
    <mergeCell ref="HDN101:HDP101"/>
    <mergeCell ref="GZH101:GZJ101"/>
    <mergeCell ref="GZR101:GZT101"/>
    <mergeCell ref="HAB101:HAD101"/>
    <mergeCell ref="HAL101:HAN101"/>
    <mergeCell ref="HAV101:HAX101"/>
    <mergeCell ref="HBF101:HBH101"/>
    <mergeCell ref="GWZ101:GXB101"/>
    <mergeCell ref="GXJ101:GXL101"/>
    <mergeCell ref="GXT101:GXV101"/>
    <mergeCell ref="GYD101:GYF101"/>
    <mergeCell ref="GYN101:GYP101"/>
    <mergeCell ref="GYX101:GYZ101"/>
    <mergeCell ref="HWJ101:HWL101"/>
    <mergeCell ref="HWT101:HWV101"/>
    <mergeCell ref="HXD101:HXF101"/>
    <mergeCell ref="HXN101:HXP101"/>
    <mergeCell ref="HXX101:HXZ101"/>
    <mergeCell ref="HYH101:HYJ101"/>
    <mergeCell ref="HUB101:HUD101"/>
    <mergeCell ref="HUL101:HUN101"/>
    <mergeCell ref="HUV101:HUX101"/>
    <mergeCell ref="HVF101:HVH101"/>
    <mergeCell ref="HVP101:HVR101"/>
    <mergeCell ref="HVZ101:HWB101"/>
    <mergeCell ref="HRT101:HRV101"/>
    <mergeCell ref="HSD101:HSF101"/>
    <mergeCell ref="HSN101:HSP101"/>
    <mergeCell ref="HSX101:HSZ101"/>
    <mergeCell ref="HTH101:HTJ101"/>
    <mergeCell ref="HTR101:HTT101"/>
    <mergeCell ref="HPL101:HPN101"/>
    <mergeCell ref="HPV101:HPX101"/>
    <mergeCell ref="HQF101:HQH101"/>
    <mergeCell ref="HQP101:HQR101"/>
    <mergeCell ref="HQZ101:HRB101"/>
    <mergeCell ref="HRJ101:HRL101"/>
    <mergeCell ref="HND101:HNF101"/>
    <mergeCell ref="HNN101:HNP101"/>
    <mergeCell ref="HNX101:HNZ101"/>
    <mergeCell ref="HOH101:HOJ101"/>
    <mergeCell ref="HOR101:HOT101"/>
    <mergeCell ref="HPB101:HPD101"/>
    <mergeCell ref="HKV101:HKX101"/>
    <mergeCell ref="HLF101:HLH101"/>
    <mergeCell ref="HLP101:HLR101"/>
    <mergeCell ref="HLZ101:HMB101"/>
    <mergeCell ref="HMJ101:HML101"/>
    <mergeCell ref="HMT101:HMV101"/>
    <mergeCell ref="IKF101:IKH101"/>
    <mergeCell ref="IKP101:IKR101"/>
    <mergeCell ref="IKZ101:ILB101"/>
    <mergeCell ref="ILJ101:ILL101"/>
    <mergeCell ref="ILT101:ILV101"/>
    <mergeCell ref="IMD101:IMF101"/>
    <mergeCell ref="IHX101:IHZ101"/>
    <mergeCell ref="IIH101:IIJ101"/>
    <mergeCell ref="IIR101:IIT101"/>
    <mergeCell ref="IJB101:IJD101"/>
    <mergeCell ref="IJL101:IJN101"/>
    <mergeCell ref="IJV101:IJX101"/>
    <mergeCell ref="IFP101:IFR101"/>
    <mergeCell ref="IFZ101:IGB101"/>
    <mergeCell ref="IGJ101:IGL101"/>
    <mergeCell ref="IGT101:IGV101"/>
    <mergeCell ref="IHD101:IHF101"/>
    <mergeCell ref="IHN101:IHP101"/>
    <mergeCell ref="IDH101:IDJ101"/>
    <mergeCell ref="IDR101:IDT101"/>
    <mergeCell ref="IEB101:IED101"/>
    <mergeCell ref="IEL101:IEN101"/>
    <mergeCell ref="IEV101:IEX101"/>
    <mergeCell ref="IFF101:IFH101"/>
    <mergeCell ref="IAZ101:IBB101"/>
    <mergeCell ref="IBJ101:IBL101"/>
    <mergeCell ref="IBT101:IBV101"/>
    <mergeCell ref="ICD101:ICF101"/>
    <mergeCell ref="ICN101:ICP101"/>
    <mergeCell ref="ICX101:ICZ101"/>
    <mergeCell ref="HYR101:HYT101"/>
    <mergeCell ref="HZB101:HZD101"/>
    <mergeCell ref="HZL101:HZN101"/>
    <mergeCell ref="HZV101:HZX101"/>
    <mergeCell ref="IAF101:IAH101"/>
    <mergeCell ref="IAP101:IAR101"/>
    <mergeCell ref="IYB101:IYD101"/>
    <mergeCell ref="IYL101:IYN101"/>
    <mergeCell ref="IYV101:IYX101"/>
    <mergeCell ref="IZF101:IZH101"/>
    <mergeCell ref="IZP101:IZR101"/>
    <mergeCell ref="IZZ101:JAB101"/>
    <mergeCell ref="IVT101:IVV101"/>
    <mergeCell ref="IWD101:IWF101"/>
    <mergeCell ref="IWN101:IWP101"/>
    <mergeCell ref="IWX101:IWZ101"/>
    <mergeCell ref="IXH101:IXJ101"/>
    <mergeCell ref="IXR101:IXT101"/>
    <mergeCell ref="ITL101:ITN101"/>
    <mergeCell ref="ITV101:ITX101"/>
    <mergeCell ref="IUF101:IUH101"/>
    <mergeCell ref="IUP101:IUR101"/>
    <mergeCell ref="IUZ101:IVB101"/>
    <mergeCell ref="IVJ101:IVL101"/>
    <mergeCell ref="IRD101:IRF101"/>
    <mergeCell ref="IRN101:IRP101"/>
    <mergeCell ref="IRX101:IRZ101"/>
    <mergeCell ref="ISH101:ISJ101"/>
    <mergeCell ref="ISR101:IST101"/>
    <mergeCell ref="ITB101:ITD101"/>
    <mergeCell ref="IOV101:IOX101"/>
    <mergeCell ref="IPF101:IPH101"/>
    <mergeCell ref="IPP101:IPR101"/>
    <mergeCell ref="IPZ101:IQB101"/>
    <mergeCell ref="IQJ101:IQL101"/>
    <mergeCell ref="IQT101:IQV101"/>
    <mergeCell ref="IMN101:IMP101"/>
    <mergeCell ref="IMX101:IMZ101"/>
    <mergeCell ref="INH101:INJ101"/>
    <mergeCell ref="INR101:INT101"/>
    <mergeCell ref="IOB101:IOD101"/>
    <mergeCell ref="IOL101:ION101"/>
    <mergeCell ref="JLX101:JLZ101"/>
    <mergeCell ref="JMH101:JMJ101"/>
    <mergeCell ref="JMR101:JMT101"/>
    <mergeCell ref="JNB101:JND101"/>
    <mergeCell ref="JNL101:JNN101"/>
    <mergeCell ref="JNV101:JNX101"/>
    <mergeCell ref="JJP101:JJR101"/>
    <mergeCell ref="JJZ101:JKB101"/>
    <mergeCell ref="JKJ101:JKL101"/>
    <mergeCell ref="JKT101:JKV101"/>
    <mergeCell ref="JLD101:JLF101"/>
    <mergeCell ref="JLN101:JLP101"/>
    <mergeCell ref="JHH101:JHJ101"/>
    <mergeCell ref="JHR101:JHT101"/>
    <mergeCell ref="JIB101:JID101"/>
    <mergeCell ref="JIL101:JIN101"/>
    <mergeCell ref="JIV101:JIX101"/>
    <mergeCell ref="JJF101:JJH101"/>
    <mergeCell ref="JEZ101:JFB101"/>
    <mergeCell ref="JFJ101:JFL101"/>
    <mergeCell ref="JFT101:JFV101"/>
    <mergeCell ref="JGD101:JGF101"/>
    <mergeCell ref="JGN101:JGP101"/>
    <mergeCell ref="JGX101:JGZ101"/>
    <mergeCell ref="JCR101:JCT101"/>
    <mergeCell ref="JDB101:JDD101"/>
    <mergeCell ref="JDL101:JDN101"/>
    <mergeCell ref="JDV101:JDX101"/>
    <mergeCell ref="JEF101:JEH101"/>
    <mergeCell ref="JEP101:JER101"/>
    <mergeCell ref="JAJ101:JAL101"/>
    <mergeCell ref="JAT101:JAV101"/>
    <mergeCell ref="JBD101:JBF101"/>
    <mergeCell ref="JBN101:JBP101"/>
    <mergeCell ref="JBX101:JBZ101"/>
    <mergeCell ref="JCH101:JCJ101"/>
    <mergeCell ref="JZT101:JZV101"/>
    <mergeCell ref="KAD101:KAF101"/>
    <mergeCell ref="KAN101:KAP101"/>
    <mergeCell ref="KAX101:KAZ101"/>
    <mergeCell ref="KBH101:KBJ101"/>
    <mergeCell ref="KBR101:KBT101"/>
    <mergeCell ref="JXL101:JXN101"/>
    <mergeCell ref="JXV101:JXX101"/>
    <mergeCell ref="JYF101:JYH101"/>
    <mergeCell ref="JYP101:JYR101"/>
    <mergeCell ref="JYZ101:JZB101"/>
    <mergeCell ref="JZJ101:JZL101"/>
    <mergeCell ref="JVD101:JVF101"/>
    <mergeCell ref="JVN101:JVP101"/>
    <mergeCell ref="JVX101:JVZ101"/>
    <mergeCell ref="JWH101:JWJ101"/>
    <mergeCell ref="JWR101:JWT101"/>
    <mergeCell ref="JXB101:JXD101"/>
    <mergeCell ref="JSV101:JSX101"/>
    <mergeCell ref="JTF101:JTH101"/>
    <mergeCell ref="JTP101:JTR101"/>
    <mergeCell ref="JTZ101:JUB101"/>
    <mergeCell ref="JUJ101:JUL101"/>
    <mergeCell ref="JUT101:JUV101"/>
    <mergeCell ref="JQN101:JQP101"/>
    <mergeCell ref="JQX101:JQZ101"/>
    <mergeCell ref="JRH101:JRJ101"/>
    <mergeCell ref="JRR101:JRT101"/>
    <mergeCell ref="JSB101:JSD101"/>
    <mergeCell ref="JSL101:JSN101"/>
    <mergeCell ref="JOF101:JOH101"/>
    <mergeCell ref="JOP101:JOR101"/>
    <mergeCell ref="JOZ101:JPB101"/>
    <mergeCell ref="JPJ101:JPL101"/>
    <mergeCell ref="JPT101:JPV101"/>
    <mergeCell ref="JQD101:JQF101"/>
    <mergeCell ref="KNP101:KNR101"/>
    <mergeCell ref="KNZ101:KOB101"/>
    <mergeCell ref="KOJ101:KOL101"/>
    <mergeCell ref="KOT101:KOV101"/>
    <mergeCell ref="KPD101:KPF101"/>
    <mergeCell ref="KPN101:KPP101"/>
    <mergeCell ref="KLH101:KLJ101"/>
    <mergeCell ref="KLR101:KLT101"/>
    <mergeCell ref="KMB101:KMD101"/>
    <mergeCell ref="KML101:KMN101"/>
    <mergeCell ref="KMV101:KMX101"/>
    <mergeCell ref="KNF101:KNH101"/>
    <mergeCell ref="KIZ101:KJB101"/>
    <mergeCell ref="KJJ101:KJL101"/>
    <mergeCell ref="KJT101:KJV101"/>
    <mergeCell ref="KKD101:KKF101"/>
    <mergeCell ref="KKN101:KKP101"/>
    <mergeCell ref="KKX101:KKZ101"/>
    <mergeCell ref="KGR101:KGT101"/>
    <mergeCell ref="KHB101:KHD101"/>
    <mergeCell ref="KHL101:KHN101"/>
    <mergeCell ref="KHV101:KHX101"/>
    <mergeCell ref="KIF101:KIH101"/>
    <mergeCell ref="KIP101:KIR101"/>
    <mergeCell ref="KEJ101:KEL101"/>
    <mergeCell ref="KET101:KEV101"/>
    <mergeCell ref="KFD101:KFF101"/>
    <mergeCell ref="KFN101:KFP101"/>
    <mergeCell ref="KFX101:KFZ101"/>
    <mergeCell ref="KGH101:KGJ101"/>
    <mergeCell ref="KCB101:KCD101"/>
    <mergeCell ref="KCL101:KCN101"/>
    <mergeCell ref="KCV101:KCX101"/>
    <mergeCell ref="KDF101:KDH101"/>
    <mergeCell ref="KDP101:KDR101"/>
    <mergeCell ref="KDZ101:KEB101"/>
    <mergeCell ref="LBL101:LBN101"/>
    <mergeCell ref="LBV101:LBX101"/>
    <mergeCell ref="LCF101:LCH101"/>
    <mergeCell ref="LCP101:LCR101"/>
    <mergeCell ref="LCZ101:LDB101"/>
    <mergeCell ref="LDJ101:LDL101"/>
    <mergeCell ref="KZD101:KZF101"/>
    <mergeCell ref="KZN101:KZP101"/>
    <mergeCell ref="KZX101:KZZ101"/>
    <mergeCell ref="LAH101:LAJ101"/>
    <mergeCell ref="LAR101:LAT101"/>
    <mergeCell ref="LBB101:LBD101"/>
    <mergeCell ref="KWV101:KWX101"/>
    <mergeCell ref="KXF101:KXH101"/>
    <mergeCell ref="KXP101:KXR101"/>
    <mergeCell ref="KXZ101:KYB101"/>
    <mergeCell ref="KYJ101:KYL101"/>
    <mergeCell ref="KYT101:KYV101"/>
    <mergeCell ref="KUN101:KUP101"/>
    <mergeCell ref="KUX101:KUZ101"/>
    <mergeCell ref="KVH101:KVJ101"/>
    <mergeCell ref="KVR101:KVT101"/>
    <mergeCell ref="KWB101:KWD101"/>
    <mergeCell ref="KWL101:KWN101"/>
    <mergeCell ref="KSF101:KSH101"/>
    <mergeCell ref="KSP101:KSR101"/>
    <mergeCell ref="KSZ101:KTB101"/>
    <mergeCell ref="KTJ101:KTL101"/>
    <mergeCell ref="KTT101:KTV101"/>
    <mergeCell ref="KUD101:KUF101"/>
    <mergeCell ref="KPX101:KPZ101"/>
    <mergeCell ref="KQH101:KQJ101"/>
    <mergeCell ref="KQR101:KQT101"/>
    <mergeCell ref="KRB101:KRD101"/>
    <mergeCell ref="KRL101:KRN101"/>
    <mergeCell ref="KRV101:KRX101"/>
    <mergeCell ref="LPH101:LPJ101"/>
    <mergeCell ref="LPR101:LPT101"/>
    <mergeCell ref="LQB101:LQD101"/>
    <mergeCell ref="LQL101:LQN101"/>
    <mergeCell ref="LQV101:LQX101"/>
    <mergeCell ref="LRF101:LRH101"/>
    <mergeCell ref="LMZ101:LNB101"/>
    <mergeCell ref="LNJ101:LNL101"/>
    <mergeCell ref="LNT101:LNV101"/>
    <mergeCell ref="LOD101:LOF101"/>
    <mergeCell ref="LON101:LOP101"/>
    <mergeCell ref="LOX101:LOZ101"/>
    <mergeCell ref="LKR101:LKT101"/>
    <mergeCell ref="LLB101:LLD101"/>
    <mergeCell ref="LLL101:LLN101"/>
    <mergeCell ref="LLV101:LLX101"/>
    <mergeCell ref="LMF101:LMH101"/>
    <mergeCell ref="LMP101:LMR101"/>
    <mergeCell ref="LIJ101:LIL101"/>
    <mergeCell ref="LIT101:LIV101"/>
    <mergeCell ref="LJD101:LJF101"/>
    <mergeCell ref="LJN101:LJP101"/>
    <mergeCell ref="LJX101:LJZ101"/>
    <mergeCell ref="LKH101:LKJ101"/>
    <mergeCell ref="LGB101:LGD101"/>
    <mergeCell ref="LGL101:LGN101"/>
    <mergeCell ref="LGV101:LGX101"/>
    <mergeCell ref="LHF101:LHH101"/>
    <mergeCell ref="LHP101:LHR101"/>
    <mergeCell ref="LHZ101:LIB101"/>
    <mergeCell ref="LDT101:LDV101"/>
    <mergeCell ref="LED101:LEF101"/>
    <mergeCell ref="LEN101:LEP101"/>
    <mergeCell ref="LEX101:LEZ101"/>
    <mergeCell ref="LFH101:LFJ101"/>
    <mergeCell ref="LFR101:LFT101"/>
    <mergeCell ref="MDD101:MDF101"/>
    <mergeCell ref="MDN101:MDP101"/>
    <mergeCell ref="MDX101:MDZ101"/>
    <mergeCell ref="MEH101:MEJ101"/>
    <mergeCell ref="MER101:MET101"/>
    <mergeCell ref="MFB101:MFD101"/>
    <mergeCell ref="MAV101:MAX101"/>
    <mergeCell ref="MBF101:MBH101"/>
    <mergeCell ref="MBP101:MBR101"/>
    <mergeCell ref="MBZ101:MCB101"/>
    <mergeCell ref="MCJ101:MCL101"/>
    <mergeCell ref="MCT101:MCV101"/>
    <mergeCell ref="LYN101:LYP101"/>
    <mergeCell ref="LYX101:LYZ101"/>
    <mergeCell ref="LZH101:LZJ101"/>
    <mergeCell ref="LZR101:LZT101"/>
    <mergeCell ref="MAB101:MAD101"/>
    <mergeCell ref="MAL101:MAN101"/>
    <mergeCell ref="LWF101:LWH101"/>
    <mergeCell ref="LWP101:LWR101"/>
    <mergeCell ref="LWZ101:LXB101"/>
    <mergeCell ref="LXJ101:LXL101"/>
    <mergeCell ref="LXT101:LXV101"/>
    <mergeCell ref="LYD101:LYF101"/>
    <mergeCell ref="LTX101:LTZ101"/>
    <mergeCell ref="LUH101:LUJ101"/>
    <mergeCell ref="LUR101:LUT101"/>
    <mergeCell ref="LVB101:LVD101"/>
    <mergeCell ref="LVL101:LVN101"/>
    <mergeCell ref="LVV101:LVX101"/>
    <mergeCell ref="LRP101:LRR101"/>
    <mergeCell ref="LRZ101:LSB101"/>
    <mergeCell ref="LSJ101:LSL101"/>
    <mergeCell ref="LST101:LSV101"/>
    <mergeCell ref="LTD101:LTF101"/>
    <mergeCell ref="LTN101:LTP101"/>
    <mergeCell ref="MQZ101:MRB101"/>
    <mergeCell ref="MRJ101:MRL101"/>
    <mergeCell ref="MRT101:MRV101"/>
    <mergeCell ref="MSD101:MSF101"/>
    <mergeCell ref="MSN101:MSP101"/>
    <mergeCell ref="MSX101:MSZ101"/>
    <mergeCell ref="MOR101:MOT101"/>
    <mergeCell ref="MPB101:MPD101"/>
    <mergeCell ref="MPL101:MPN101"/>
    <mergeCell ref="MPV101:MPX101"/>
    <mergeCell ref="MQF101:MQH101"/>
    <mergeCell ref="MQP101:MQR101"/>
    <mergeCell ref="MMJ101:MML101"/>
    <mergeCell ref="MMT101:MMV101"/>
    <mergeCell ref="MND101:MNF101"/>
    <mergeCell ref="MNN101:MNP101"/>
    <mergeCell ref="MNX101:MNZ101"/>
    <mergeCell ref="MOH101:MOJ101"/>
    <mergeCell ref="MKB101:MKD101"/>
    <mergeCell ref="MKL101:MKN101"/>
    <mergeCell ref="MKV101:MKX101"/>
    <mergeCell ref="MLF101:MLH101"/>
    <mergeCell ref="MLP101:MLR101"/>
    <mergeCell ref="MLZ101:MMB101"/>
    <mergeCell ref="MHT101:MHV101"/>
    <mergeCell ref="MID101:MIF101"/>
    <mergeCell ref="MIN101:MIP101"/>
    <mergeCell ref="MIX101:MIZ101"/>
    <mergeCell ref="MJH101:MJJ101"/>
    <mergeCell ref="MJR101:MJT101"/>
    <mergeCell ref="MFL101:MFN101"/>
    <mergeCell ref="MFV101:MFX101"/>
    <mergeCell ref="MGF101:MGH101"/>
    <mergeCell ref="MGP101:MGR101"/>
    <mergeCell ref="MGZ101:MHB101"/>
    <mergeCell ref="MHJ101:MHL101"/>
    <mergeCell ref="NEV101:NEX101"/>
    <mergeCell ref="NFF101:NFH101"/>
    <mergeCell ref="NFP101:NFR101"/>
    <mergeCell ref="NFZ101:NGB101"/>
    <mergeCell ref="NGJ101:NGL101"/>
    <mergeCell ref="NGT101:NGV101"/>
    <mergeCell ref="NCN101:NCP101"/>
    <mergeCell ref="NCX101:NCZ101"/>
    <mergeCell ref="NDH101:NDJ101"/>
    <mergeCell ref="NDR101:NDT101"/>
    <mergeCell ref="NEB101:NED101"/>
    <mergeCell ref="NEL101:NEN101"/>
    <mergeCell ref="NAF101:NAH101"/>
    <mergeCell ref="NAP101:NAR101"/>
    <mergeCell ref="NAZ101:NBB101"/>
    <mergeCell ref="NBJ101:NBL101"/>
    <mergeCell ref="NBT101:NBV101"/>
    <mergeCell ref="NCD101:NCF101"/>
    <mergeCell ref="MXX101:MXZ101"/>
    <mergeCell ref="MYH101:MYJ101"/>
    <mergeCell ref="MYR101:MYT101"/>
    <mergeCell ref="MZB101:MZD101"/>
    <mergeCell ref="MZL101:MZN101"/>
    <mergeCell ref="MZV101:MZX101"/>
    <mergeCell ref="MVP101:MVR101"/>
    <mergeCell ref="MVZ101:MWB101"/>
    <mergeCell ref="MWJ101:MWL101"/>
    <mergeCell ref="MWT101:MWV101"/>
    <mergeCell ref="MXD101:MXF101"/>
    <mergeCell ref="MXN101:MXP101"/>
    <mergeCell ref="MTH101:MTJ101"/>
    <mergeCell ref="MTR101:MTT101"/>
    <mergeCell ref="MUB101:MUD101"/>
    <mergeCell ref="MUL101:MUN101"/>
    <mergeCell ref="MUV101:MUX101"/>
    <mergeCell ref="MVF101:MVH101"/>
    <mergeCell ref="NSR101:NST101"/>
    <mergeCell ref="NTB101:NTD101"/>
    <mergeCell ref="NTL101:NTN101"/>
    <mergeCell ref="NTV101:NTX101"/>
    <mergeCell ref="NUF101:NUH101"/>
    <mergeCell ref="NUP101:NUR101"/>
    <mergeCell ref="NQJ101:NQL101"/>
    <mergeCell ref="NQT101:NQV101"/>
    <mergeCell ref="NRD101:NRF101"/>
    <mergeCell ref="NRN101:NRP101"/>
    <mergeCell ref="NRX101:NRZ101"/>
    <mergeCell ref="NSH101:NSJ101"/>
    <mergeCell ref="NOB101:NOD101"/>
    <mergeCell ref="NOL101:NON101"/>
    <mergeCell ref="NOV101:NOX101"/>
    <mergeCell ref="NPF101:NPH101"/>
    <mergeCell ref="NPP101:NPR101"/>
    <mergeCell ref="NPZ101:NQB101"/>
    <mergeCell ref="NLT101:NLV101"/>
    <mergeCell ref="NMD101:NMF101"/>
    <mergeCell ref="NMN101:NMP101"/>
    <mergeCell ref="NMX101:NMZ101"/>
    <mergeCell ref="NNH101:NNJ101"/>
    <mergeCell ref="NNR101:NNT101"/>
    <mergeCell ref="NJL101:NJN101"/>
    <mergeCell ref="NJV101:NJX101"/>
    <mergeCell ref="NKF101:NKH101"/>
    <mergeCell ref="NKP101:NKR101"/>
    <mergeCell ref="NKZ101:NLB101"/>
    <mergeCell ref="NLJ101:NLL101"/>
    <mergeCell ref="NHD101:NHF101"/>
    <mergeCell ref="NHN101:NHP101"/>
    <mergeCell ref="NHX101:NHZ101"/>
    <mergeCell ref="NIH101:NIJ101"/>
    <mergeCell ref="NIR101:NIT101"/>
    <mergeCell ref="NJB101:NJD101"/>
    <mergeCell ref="OGN101:OGP101"/>
    <mergeCell ref="OGX101:OGZ101"/>
    <mergeCell ref="OHH101:OHJ101"/>
    <mergeCell ref="OHR101:OHT101"/>
    <mergeCell ref="OIB101:OID101"/>
    <mergeCell ref="OIL101:OIN101"/>
    <mergeCell ref="OEF101:OEH101"/>
    <mergeCell ref="OEP101:OER101"/>
    <mergeCell ref="OEZ101:OFB101"/>
    <mergeCell ref="OFJ101:OFL101"/>
    <mergeCell ref="OFT101:OFV101"/>
    <mergeCell ref="OGD101:OGF101"/>
    <mergeCell ref="OBX101:OBZ101"/>
    <mergeCell ref="OCH101:OCJ101"/>
    <mergeCell ref="OCR101:OCT101"/>
    <mergeCell ref="ODB101:ODD101"/>
    <mergeCell ref="ODL101:ODN101"/>
    <mergeCell ref="ODV101:ODX101"/>
    <mergeCell ref="NZP101:NZR101"/>
    <mergeCell ref="NZZ101:OAB101"/>
    <mergeCell ref="OAJ101:OAL101"/>
    <mergeCell ref="OAT101:OAV101"/>
    <mergeCell ref="OBD101:OBF101"/>
    <mergeCell ref="OBN101:OBP101"/>
    <mergeCell ref="NXH101:NXJ101"/>
    <mergeCell ref="NXR101:NXT101"/>
    <mergeCell ref="NYB101:NYD101"/>
    <mergeCell ref="NYL101:NYN101"/>
    <mergeCell ref="NYV101:NYX101"/>
    <mergeCell ref="NZF101:NZH101"/>
    <mergeCell ref="NUZ101:NVB101"/>
    <mergeCell ref="NVJ101:NVL101"/>
    <mergeCell ref="NVT101:NVV101"/>
    <mergeCell ref="NWD101:NWF101"/>
    <mergeCell ref="NWN101:NWP101"/>
    <mergeCell ref="NWX101:NWZ101"/>
    <mergeCell ref="OUJ101:OUL101"/>
    <mergeCell ref="OUT101:OUV101"/>
    <mergeCell ref="OVD101:OVF101"/>
    <mergeCell ref="OVN101:OVP101"/>
    <mergeCell ref="OVX101:OVZ101"/>
    <mergeCell ref="OWH101:OWJ101"/>
    <mergeCell ref="OSB101:OSD101"/>
    <mergeCell ref="OSL101:OSN101"/>
    <mergeCell ref="OSV101:OSX101"/>
    <mergeCell ref="OTF101:OTH101"/>
    <mergeCell ref="OTP101:OTR101"/>
    <mergeCell ref="OTZ101:OUB101"/>
    <mergeCell ref="OPT101:OPV101"/>
    <mergeCell ref="OQD101:OQF101"/>
    <mergeCell ref="OQN101:OQP101"/>
    <mergeCell ref="OQX101:OQZ101"/>
    <mergeCell ref="ORH101:ORJ101"/>
    <mergeCell ref="ORR101:ORT101"/>
    <mergeCell ref="ONL101:ONN101"/>
    <mergeCell ref="ONV101:ONX101"/>
    <mergeCell ref="OOF101:OOH101"/>
    <mergeCell ref="OOP101:OOR101"/>
    <mergeCell ref="OOZ101:OPB101"/>
    <mergeCell ref="OPJ101:OPL101"/>
    <mergeCell ref="OLD101:OLF101"/>
    <mergeCell ref="OLN101:OLP101"/>
    <mergeCell ref="OLX101:OLZ101"/>
    <mergeCell ref="OMH101:OMJ101"/>
    <mergeCell ref="OMR101:OMT101"/>
    <mergeCell ref="ONB101:OND101"/>
    <mergeCell ref="OIV101:OIX101"/>
    <mergeCell ref="OJF101:OJH101"/>
    <mergeCell ref="OJP101:OJR101"/>
    <mergeCell ref="OJZ101:OKB101"/>
    <mergeCell ref="OKJ101:OKL101"/>
    <mergeCell ref="OKT101:OKV101"/>
    <mergeCell ref="PIF101:PIH101"/>
    <mergeCell ref="PIP101:PIR101"/>
    <mergeCell ref="PIZ101:PJB101"/>
    <mergeCell ref="PJJ101:PJL101"/>
    <mergeCell ref="PJT101:PJV101"/>
    <mergeCell ref="PKD101:PKF101"/>
    <mergeCell ref="PFX101:PFZ101"/>
    <mergeCell ref="PGH101:PGJ101"/>
    <mergeCell ref="PGR101:PGT101"/>
    <mergeCell ref="PHB101:PHD101"/>
    <mergeCell ref="PHL101:PHN101"/>
    <mergeCell ref="PHV101:PHX101"/>
    <mergeCell ref="PDP101:PDR101"/>
    <mergeCell ref="PDZ101:PEB101"/>
    <mergeCell ref="PEJ101:PEL101"/>
    <mergeCell ref="PET101:PEV101"/>
    <mergeCell ref="PFD101:PFF101"/>
    <mergeCell ref="PFN101:PFP101"/>
    <mergeCell ref="PBH101:PBJ101"/>
    <mergeCell ref="PBR101:PBT101"/>
    <mergeCell ref="PCB101:PCD101"/>
    <mergeCell ref="PCL101:PCN101"/>
    <mergeCell ref="PCV101:PCX101"/>
    <mergeCell ref="PDF101:PDH101"/>
    <mergeCell ref="OYZ101:OZB101"/>
    <mergeCell ref="OZJ101:OZL101"/>
    <mergeCell ref="OZT101:OZV101"/>
    <mergeCell ref="PAD101:PAF101"/>
    <mergeCell ref="PAN101:PAP101"/>
    <mergeCell ref="PAX101:PAZ101"/>
    <mergeCell ref="OWR101:OWT101"/>
    <mergeCell ref="OXB101:OXD101"/>
    <mergeCell ref="OXL101:OXN101"/>
    <mergeCell ref="OXV101:OXX101"/>
    <mergeCell ref="OYF101:OYH101"/>
    <mergeCell ref="OYP101:OYR101"/>
    <mergeCell ref="PWB101:PWD101"/>
    <mergeCell ref="PWL101:PWN101"/>
    <mergeCell ref="PWV101:PWX101"/>
    <mergeCell ref="PXF101:PXH101"/>
    <mergeCell ref="PXP101:PXR101"/>
    <mergeCell ref="PXZ101:PYB101"/>
    <mergeCell ref="PTT101:PTV101"/>
    <mergeCell ref="PUD101:PUF101"/>
    <mergeCell ref="PUN101:PUP101"/>
    <mergeCell ref="PUX101:PUZ101"/>
    <mergeCell ref="PVH101:PVJ101"/>
    <mergeCell ref="PVR101:PVT101"/>
    <mergeCell ref="PRL101:PRN101"/>
    <mergeCell ref="PRV101:PRX101"/>
    <mergeCell ref="PSF101:PSH101"/>
    <mergeCell ref="PSP101:PSR101"/>
    <mergeCell ref="PSZ101:PTB101"/>
    <mergeCell ref="PTJ101:PTL101"/>
    <mergeCell ref="PPD101:PPF101"/>
    <mergeCell ref="PPN101:PPP101"/>
    <mergeCell ref="PPX101:PPZ101"/>
    <mergeCell ref="PQH101:PQJ101"/>
    <mergeCell ref="PQR101:PQT101"/>
    <mergeCell ref="PRB101:PRD101"/>
    <mergeCell ref="PMV101:PMX101"/>
    <mergeCell ref="PNF101:PNH101"/>
    <mergeCell ref="PNP101:PNR101"/>
    <mergeCell ref="PNZ101:POB101"/>
    <mergeCell ref="POJ101:POL101"/>
    <mergeCell ref="POT101:POV101"/>
    <mergeCell ref="PKN101:PKP101"/>
    <mergeCell ref="PKX101:PKZ101"/>
    <mergeCell ref="PLH101:PLJ101"/>
    <mergeCell ref="PLR101:PLT101"/>
    <mergeCell ref="PMB101:PMD101"/>
    <mergeCell ref="PML101:PMN101"/>
    <mergeCell ref="QJX101:QJZ101"/>
    <mergeCell ref="QKH101:QKJ101"/>
    <mergeCell ref="QKR101:QKT101"/>
    <mergeCell ref="QLB101:QLD101"/>
    <mergeCell ref="QLL101:QLN101"/>
    <mergeCell ref="QLV101:QLX101"/>
    <mergeCell ref="QHP101:QHR101"/>
    <mergeCell ref="QHZ101:QIB101"/>
    <mergeCell ref="QIJ101:QIL101"/>
    <mergeCell ref="QIT101:QIV101"/>
    <mergeCell ref="QJD101:QJF101"/>
    <mergeCell ref="QJN101:QJP101"/>
    <mergeCell ref="QFH101:QFJ101"/>
    <mergeCell ref="QFR101:QFT101"/>
    <mergeCell ref="QGB101:QGD101"/>
    <mergeCell ref="QGL101:QGN101"/>
    <mergeCell ref="QGV101:QGX101"/>
    <mergeCell ref="QHF101:QHH101"/>
    <mergeCell ref="QCZ101:QDB101"/>
    <mergeCell ref="QDJ101:QDL101"/>
    <mergeCell ref="QDT101:QDV101"/>
    <mergeCell ref="QED101:QEF101"/>
    <mergeCell ref="QEN101:QEP101"/>
    <mergeCell ref="QEX101:QEZ101"/>
    <mergeCell ref="QAR101:QAT101"/>
    <mergeCell ref="QBB101:QBD101"/>
    <mergeCell ref="QBL101:QBN101"/>
    <mergeCell ref="QBV101:QBX101"/>
    <mergeCell ref="QCF101:QCH101"/>
    <mergeCell ref="QCP101:QCR101"/>
    <mergeCell ref="PYJ101:PYL101"/>
    <mergeCell ref="PYT101:PYV101"/>
    <mergeCell ref="PZD101:PZF101"/>
    <mergeCell ref="PZN101:PZP101"/>
    <mergeCell ref="PZX101:PZZ101"/>
    <mergeCell ref="QAH101:QAJ101"/>
    <mergeCell ref="QXT101:QXV101"/>
    <mergeCell ref="QYD101:QYF101"/>
    <mergeCell ref="QYN101:QYP101"/>
    <mergeCell ref="QYX101:QYZ101"/>
    <mergeCell ref="QZH101:QZJ101"/>
    <mergeCell ref="QZR101:QZT101"/>
    <mergeCell ref="QVL101:QVN101"/>
    <mergeCell ref="QVV101:QVX101"/>
    <mergeCell ref="QWF101:QWH101"/>
    <mergeCell ref="QWP101:QWR101"/>
    <mergeCell ref="QWZ101:QXB101"/>
    <mergeCell ref="QXJ101:QXL101"/>
    <mergeCell ref="QTD101:QTF101"/>
    <mergeCell ref="QTN101:QTP101"/>
    <mergeCell ref="QTX101:QTZ101"/>
    <mergeCell ref="QUH101:QUJ101"/>
    <mergeCell ref="QUR101:QUT101"/>
    <mergeCell ref="QVB101:QVD101"/>
    <mergeCell ref="QQV101:QQX101"/>
    <mergeCell ref="QRF101:QRH101"/>
    <mergeCell ref="QRP101:QRR101"/>
    <mergeCell ref="QRZ101:QSB101"/>
    <mergeCell ref="QSJ101:QSL101"/>
    <mergeCell ref="QST101:QSV101"/>
    <mergeCell ref="QON101:QOP101"/>
    <mergeCell ref="QOX101:QOZ101"/>
    <mergeCell ref="QPH101:QPJ101"/>
    <mergeCell ref="QPR101:QPT101"/>
    <mergeCell ref="QQB101:QQD101"/>
    <mergeCell ref="QQL101:QQN101"/>
    <mergeCell ref="QMF101:QMH101"/>
    <mergeCell ref="QMP101:QMR101"/>
    <mergeCell ref="QMZ101:QNB101"/>
    <mergeCell ref="QNJ101:QNL101"/>
    <mergeCell ref="QNT101:QNV101"/>
    <mergeCell ref="QOD101:QOF101"/>
    <mergeCell ref="RLP101:RLR101"/>
    <mergeCell ref="RLZ101:RMB101"/>
    <mergeCell ref="RMJ101:RML101"/>
    <mergeCell ref="RMT101:RMV101"/>
    <mergeCell ref="RND101:RNF101"/>
    <mergeCell ref="RNN101:RNP101"/>
    <mergeCell ref="RJH101:RJJ101"/>
    <mergeCell ref="RJR101:RJT101"/>
    <mergeCell ref="RKB101:RKD101"/>
    <mergeCell ref="RKL101:RKN101"/>
    <mergeCell ref="RKV101:RKX101"/>
    <mergeCell ref="RLF101:RLH101"/>
    <mergeCell ref="RGZ101:RHB101"/>
    <mergeCell ref="RHJ101:RHL101"/>
    <mergeCell ref="RHT101:RHV101"/>
    <mergeCell ref="RID101:RIF101"/>
    <mergeCell ref="RIN101:RIP101"/>
    <mergeCell ref="RIX101:RIZ101"/>
    <mergeCell ref="RER101:RET101"/>
    <mergeCell ref="RFB101:RFD101"/>
    <mergeCell ref="RFL101:RFN101"/>
    <mergeCell ref="RFV101:RFX101"/>
    <mergeCell ref="RGF101:RGH101"/>
    <mergeCell ref="RGP101:RGR101"/>
    <mergeCell ref="RCJ101:RCL101"/>
    <mergeCell ref="RCT101:RCV101"/>
    <mergeCell ref="RDD101:RDF101"/>
    <mergeCell ref="RDN101:RDP101"/>
    <mergeCell ref="RDX101:RDZ101"/>
    <mergeCell ref="REH101:REJ101"/>
    <mergeCell ref="RAB101:RAD101"/>
    <mergeCell ref="RAL101:RAN101"/>
    <mergeCell ref="RAV101:RAX101"/>
    <mergeCell ref="RBF101:RBH101"/>
    <mergeCell ref="RBP101:RBR101"/>
    <mergeCell ref="RBZ101:RCB101"/>
    <mergeCell ref="RZL101:RZN101"/>
    <mergeCell ref="RZV101:RZX101"/>
    <mergeCell ref="SAF101:SAH101"/>
    <mergeCell ref="SAP101:SAR101"/>
    <mergeCell ref="SAZ101:SBB101"/>
    <mergeCell ref="SBJ101:SBL101"/>
    <mergeCell ref="RXD101:RXF101"/>
    <mergeCell ref="RXN101:RXP101"/>
    <mergeCell ref="RXX101:RXZ101"/>
    <mergeCell ref="RYH101:RYJ101"/>
    <mergeCell ref="RYR101:RYT101"/>
    <mergeCell ref="RZB101:RZD101"/>
    <mergeCell ref="RUV101:RUX101"/>
    <mergeCell ref="RVF101:RVH101"/>
    <mergeCell ref="RVP101:RVR101"/>
    <mergeCell ref="RVZ101:RWB101"/>
    <mergeCell ref="RWJ101:RWL101"/>
    <mergeCell ref="RWT101:RWV101"/>
    <mergeCell ref="RSN101:RSP101"/>
    <mergeCell ref="RSX101:RSZ101"/>
    <mergeCell ref="RTH101:RTJ101"/>
    <mergeCell ref="RTR101:RTT101"/>
    <mergeCell ref="RUB101:RUD101"/>
    <mergeCell ref="RUL101:RUN101"/>
    <mergeCell ref="RQF101:RQH101"/>
    <mergeCell ref="RQP101:RQR101"/>
    <mergeCell ref="RQZ101:RRB101"/>
    <mergeCell ref="RRJ101:RRL101"/>
    <mergeCell ref="RRT101:RRV101"/>
    <mergeCell ref="RSD101:RSF101"/>
    <mergeCell ref="RNX101:RNZ101"/>
    <mergeCell ref="ROH101:ROJ101"/>
    <mergeCell ref="ROR101:ROT101"/>
    <mergeCell ref="RPB101:RPD101"/>
    <mergeCell ref="RPL101:RPN101"/>
    <mergeCell ref="RPV101:RPX101"/>
    <mergeCell ref="SNH101:SNJ101"/>
    <mergeCell ref="SNR101:SNT101"/>
    <mergeCell ref="SOB101:SOD101"/>
    <mergeCell ref="SOL101:SON101"/>
    <mergeCell ref="SOV101:SOX101"/>
    <mergeCell ref="SPF101:SPH101"/>
    <mergeCell ref="SKZ101:SLB101"/>
    <mergeCell ref="SLJ101:SLL101"/>
    <mergeCell ref="SLT101:SLV101"/>
    <mergeCell ref="SMD101:SMF101"/>
    <mergeCell ref="SMN101:SMP101"/>
    <mergeCell ref="SMX101:SMZ101"/>
    <mergeCell ref="SIR101:SIT101"/>
    <mergeCell ref="SJB101:SJD101"/>
    <mergeCell ref="SJL101:SJN101"/>
    <mergeCell ref="SJV101:SJX101"/>
    <mergeCell ref="SKF101:SKH101"/>
    <mergeCell ref="SKP101:SKR101"/>
    <mergeCell ref="SGJ101:SGL101"/>
    <mergeCell ref="SGT101:SGV101"/>
    <mergeCell ref="SHD101:SHF101"/>
    <mergeCell ref="SHN101:SHP101"/>
    <mergeCell ref="SHX101:SHZ101"/>
    <mergeCell ref="SIH101:SIJ101"/>
    <mergeCell ref="SEB101:SED101"/>
    <mergeCell ref="SEL101:SEN101"/>
    <mergeCell ref="SEV101:SEX101"/>
    <mergeCell ref="SFF101:SFH101"/>
    <mergeCell ref="SFP101:SFR101"/>
    <mergeCell ref="SFZ101:SGB101"/>
    <mergeCell ref="SBT101:SBV101"/>
    <mergeCell ref="SCD101:SCF101"/>
    <mergeCell ref="SCN101:SCP101"/>
    <mergeCell ref="SCX101:SCZ101"/>
    <mergeCell ref="SDH101:SDJ101"/>
    <mergeCell ref="SDR101:SDT101"/>
    <mergeCell ref="TBD101:TBF101"/>
    <mergeCell ref="TBN101:TBP101"/>
    <mergeCell ref="TBX101:TBZ101"/>
    <mergeCell ref="TCH101:TCJ101"/>
    <mergeCell ref="TCR101:TCT101"/>
    <mergeCell ref="TDB101:TDD101"/>
    <mergeCell ref="SYV101:SYX101"/>
    <mergeCell ref="SZF101:SZH101"/>
    <mergeCell ref="SZP101:SZR101"/>
    <mergeCell ref="SZZ101:TAB101"/>
    <mergeCell ref="TAJ101:TAL101"/>
    <mergeCell ref="TAT101:TAV101"/>
    <mergeCell ref="SWN101:SWP101"/>
    <mergeCell ref="SWX101:SWZ101"/>
    <mergeCell ref="SXH101:SXJ101"/>
    <mergeCell ref="SXR101:SXT101"/>
    <mergeCell ref="SYB101:SYD101"/>
    <mergeCell ref="SYL101:SYN101"/>
    <mergeCell ref="SUF101:SUH101"/>
    <mergeCell ref="SUP101:SUR101"/>
    <mergeCell ref="SUZ101:SVB101"/>
    <mergeCell ref="SVJ101:SVL101"/>
    <mergeCell ref="SVT101:SVV101"/>
    <mergeCell ref="SWD101:SWF101"/>
    <mergeCell ref="SRX101:SRZ101"/>
    <mergeCell ref="SSH101:SSJ101"/>
    <mergeCell ref="SSR101:SST101"/>
    <mergeCell ref="STB101:STD101"/>
    <mergeCell ref="STL101:STN101"/>
    <mergeCell ref="STV101:STX101"/>
    <mergeCell ref="SPP101:SPR101"/>
    <mergeCell ref="SPZ101:SQB101"/>
    <mergeCell ref="SQJ101:SQL101"/>
    <mergeCell ref="SQT101:SQV101"/>
    <mergeCell ref="SRD101:SRF101"/>
    <mergeCell ref="SRN101:SRP101"/>
    <mergeCell ref="TOZ101:TPB101"/>
    <mergeCell ref="TPJ101:TPL101"/>
    <mergeCell ref="TPT101:TPV101"/>
    <mergeCell ref="TQD101:TQF101"/>
    <mergeCell ref="TQN101:TQP101"/>
    <mergeCell ref="TQX101:TQZ101"/>
    <mergeCell ref="TMR101:TMT101"/>
    <mergeCell ref="TNB101:TND101"/>
    <mergeCell ref="TNL101:TNN101"/>
    <mergeCell ref="TNV101:TNX101"/>
    <mergeCell ref="TOF101:TOH101"/>
    <mergeCell ref="TOP101:TOR101"/>
    <mergeCell ref="TKJ101:TKL101"/>
    <mergeCell ref="TKT101:TKV101"/>
    <mergeCell ref="TLD101:TLF101"/>
    <mergeCell ref="TLN101:TLP101"/>
    <mergeCell ref="TLX101:TLZ101"/>
    <mergeCell ref="TMH101:TMJ101"/>
    <mergeCell ref="TIB101:TID101"/>
    <mergeCell ref="TIL101:TIN101"/>
    <mergeCell ref="TIV101:TIX101"/>
    <mergeCell ref="TJF101:TJH101"/>
    <mergeCell ref="TJP101:TJR101"/>
    <mergeCell ref="TJZ101:TKB101"/>
    <mergeCell ref="TFT101:TFV101"/>
    <mergeCell ref="TGD101:TGF101"/>
    <mergeCell ref="TGN101:TGP101"/>
    <mergeCell ref="TGX101:TGZ101"/>
    <mergeCell ref="THH101:THJ101"/>
    <mergeCell ref="THR101:THT101"/>
    <mergeCell ref="TDL101:TDN101"/>
    <mergeCell ref="TDV101:TDX101"/>
    <mergeCell ref="TEF101:TEH101"/>
    <mergeCell ref="TEP101:TER101"/>
    <mergeCell ref="TEZ101:TFB101"/>
    <mergeCell ref="TFJ101:TFL101"/>
    <mergeCell ref="UCV101:UCX101"/>
    <mergeCell ref="UDF101:UDH101"/>
    <mergeCell ref="UDP101:UDR101"/>
    <mergeCell ref="UDZ101:UEB101"/>
    <mergeCell ref="UEJ101:UEL101"/>
    <mergeCell ref="UET101:UEV101"/>
    <mergeCell ref="UAN101:UAP101"/>
    <mergeCell ref="UAX101:UAZ101"/>
    <mergeCell ref="UBH101:UBJ101"/>
    <mergeCell ref="UBR101:UBT101"/>
    <mergeCell ref="UCB101:UCD101"/>
    <mergeCell ref="UCL101:UCN101"/>
    <mergeCell ref="TYF101:TYH101"/>
    <mergeCell ref="TYP101:TYR101"/>
    <mergeCell ref="TYZ101:TZB101"/>
    <mergeCell ref="TZJ101:TZL101"/>
    <mergeCell ref="TZT101:TZV101"/>
    <mergeCell ref="UAD101:UAF101"/>
    <mergeCell ref="TVX101:TVZ101"/>
    <mergeCell ref="TWH101:TWJ101"/>
    <mergeCell ref="TWR101:TWT101"/>
    <mergeCell ref="TXB101:TXD101"/>
    <mergeCell ref="TXL101:TXN101"/>
    <mergeCell ref="TXV101:TXX101"/>
    <mergeCell ref="TTP101:TTR101"/>
    <mergeCell ref="TTZ101:TUB101"/>
    <mergeCell ref="TUJ101:TUL101"/>
    <mergeCell ref="TUT101:TUV101"/>
    <mergeCell ref="TVD101:TVF101"/>
    <mergeCell ref="TVN101:TVP101"/>
    <mergeCell ref="TRH101:TRJ101"/>
    <mergeCell ref="TRR101:TRT101"/>
    <mergeCell ref="TSB101:TSD101"/>
    <mergeCell ref="TSL101:TSN101"/>
    <mergeCell ref="TSV101:TSX101"/>
    <mergeCell ref="TTF101:TTH101"/>
    <mergeCell ref="UQR101:UQT101"/>
    <mergeCell ref="URB101:URD101"/>
    <mergeCell ref="URL101:URN101"/>
    <mergeCell ref="URV101:URX101"/>
    <mergeCell ref="USF101:USH101"/>
    <mergeCell ref="USP101:USR101"/>
    <mergeCell ref="UOJ101:UOL101"/>
    <mergeCell ref="UOT101:UOV101"/>
    <mergeCell ref="UPD101:UPF101"/>
    <mergeCell ref="UPN101:UPP101"/>
    <mergeCell ref="UPX101:UPZ101"/>
    <mergeCell ref="UQH101:UQJ101"/>
    <mergeCell ref="UMB101:UMD101"/>
    <mergeCell ref="UML101:UMN101"/>
    <mergeCell ref="UMV101:UMX101"/>
    <mergeCell ref="UNF101:UNH101"/>
    <mergeCell ref="UNP101:UNR101"/>
    <mergeCell ref="UNZ101:UOB101"/>
    <mergeCell ref="UJT101:UJV101"/>
    <mergeCell ref="UKD101:UKF101"/>
    <mergeCell ref="UKN101:UKP101"/>
    <mergeCell ref="UKX101:UKZ101"/>
    <mergeCell ref="ULH101:ULJ101"/>
    <mergeCell ref="ULR101:ULT101"/>
    <mergeCell ref="UHL101:UHN101"/>
    <mergeCell ref="UHV101:UHX101"/>
    <mergeCell ref="UIF101:UIH101"/>
    <mergeCell ref="UIP101:UIR101"/>
    <mergeCell ref="UIZ101:UJB101"/>
    <mergeCell ref="UJJ101:UJL101"/>
    <mergeCell ref="UFD101:UFF101"/>
    <mergeCell ref="UFN101:UFP101"/>
    <mergeCell ref="UFX101:UFZ101"/>
    <mergeCell ref="UGH101:UGJ101"/>
    <mergeCell ref="UGR101:UGT101"/>
    <mergeCell ref="UHB101:UHD101"/>
    <mergeCell ref="VEN101:VEP101"/>
    <mergeCell ref="VEX101:VEZ101"/>
    <mergeCell ref="VFH101:VFJ101"/>
    <mergeCell ref="VFR101:VFT101"/>
    <mergeCell ref="VGB101:VGD101"/>
    <mergeCell ref="VGL101:VGN101"/>
    <mergeCell ref="VCF101:VCH101"/>
    <mergeCell ref="VCP101:VCR101"/>
    <mergeCell ref="VCZ101:VDB101"/>
    <mergeCell ref="VDJ101:VDL101"/>
    <mergeCell ref="VDT101:VDV101"/>
    <mergeCell ref="VED101:VEF101"/>
    <mergeCell ref="UZX101:UZZ101"/>
    <mergeCell ref="VAH101:VAJ101"/>
    <mergeCell ref="VAR101:VAT101"/>
    <mergeCell ref="VBB101:VBD101"/>
    <mergeCell ref="VBL101:VBN101"/>
    <mergeCell ref="VBV101:VBX101"/>
    <mergeCell ref="UXP101:UXR101"/>
    <mergeCell ref="UXZ101:UYB101"/>
    <mergeCell ref="UYJ101:UYL101"/>
    <mergeCell ref="UYT101:UYV101"/>
    <mergeCell ref="UZD101:UZF101"/>
    <mergeCell ref="UZN101:UZP101"/>
    <mergeCell ref="UVH101:UVJ101"/>
    <mergeCell ref="UVR101:UVT101"/>
    <mergeCell ref="UWB101:UWD101"/>
    <mergeCell ref="UWL101:UWN101"/>
    <mergeCell ref="UWV101:UWX101"/>
    <mergeCell ref="UXF101:UXH101"/>
    <mergeCell ref="USZ101:UTB101"/>
    <mergeCell ref="UTJ101:UTL101"/>
    <mergeCell ref="UTT101:UTV101"/>
    <mergeCell ref="UUD101:UUF101"/>
    <mergeCell ref="UUN101:UUP101"/>
    <mergeCell ref="UUX101:UUZ101"/>
    <mergeCell ref="VSJ101:VSL101"/>
    <mergeCell ref="VST101:VSV101"/>
    <mergeCell ref="VTD101:VTF101"/>
    <mergeCell ref="VTN101:VTP101"/>
    <mergeCell ref="VTX101:VTZ101"/>
    <mergeCell ref="VUH101:VUJ101"/>
    <mergeCell ref="VQB101:VQD101"/>
    <mergeCell ref="VQL101:VQN101"/>
    <mergeCell ref="VQV101:VQX101"/>
    <mergeCell ref="VRF101:VRH101"/>
    <mergeCell ref="VRP101:VRR101"/>
    <mergeCell ref="VRZ101:VSB101"/>
    <mergeCell ref="VNT101:VNV101"/>
    <mergeCell ref="VOD101:VOF101"/>
    <mergeCell ref="VON101:VOP101"/>
    <mergeCell ref="VOX101:VOZ101"/>
    <mergeCell ref="VPH101:VPJ101"/>
    <mergeCell ref="VPR101:VPT101"/>
    <mergeCell ref="VLL101:VLN101"/>
    <mergeCell ref="VLV101:VLX101"/>
    <mergeCell ref="VMF101:VMH101"/>
    <mergeCell ref="VMP101:VMR101"/>
    <mergeCell ref="VMZ101:VNB101"/>
    <mergeCell ref="VNJ101:VNL101"/>
    <mergeCell ref="VJD101:VJF101"/>
    <mergeCell ref="VJN101:VJP101"/>
    <mergeCell ref="VJX101:VJZ101"/>
    <mergeCell ref="VKH101:VKJ101"/>
    <mergeCell ref="VKR101:VKT101"/>
    <mergeCell ref="VLB101:VLD101"/>
    <mergeCell ref="VGV101:VGX101"/>
    <mergeCell ref="VHF101:VHH101"/>
    <mergeCell ref="VHP101:VHR101"/>
    <mergeCell ref="VHZ101:VIB101"/>
    <mergeCell ref="VIJ101:VIL101"/>
    <mergeCell ref="VIT101:VIV101"/>
    <mergeCell ref="WGF101:WGH101"/>
    <mergeCell ref="WGP101:WGR101"/>
    <mergeCell ref="WGZ101:WHB101"/>
    <mergeCell ref="WHJ101:WHL101"/>
    <mergeCell ref="WHT101:WHV101"/>
    <mergeCell ref="WID101:WIF101"/>
    <mergeCell ref="WDX101:WDZ101"/>
    <mergeCell ref="WEH101:WEJ101"/>
    <mergeCell ref="WER101:WET101"/>
    <mergeCell ref="WFB101:WFD101"/>
    <mergeCell ref="WFL101:WFN101"/>
    <mergeCell ref="WFV101:WFX101"/>
    <mergeCell ref="WBP101:WBR101"/>
    <mergeCell ref="WBZ101:WCB101"/>
    <mergeCell ref="WCJ101:WCL101"/>
    <mergeCell ref="WCT101:WCV101"/>
    <mergeCell ref="WDD101:WDF101"/>
    <mergeCell ref="WDN101:WDP101"/>
    <mergeCell ref="VZH101:VZJ101"/>
    <mergeCell ref="VZR101:VZT101"/>
    <mergeCell ref="WAB101:WAD101"/>
    <mergeCell ref="WAL101:WAN101"/>
    <mergeCell ref="WAV101:WAX101"/>
    <mergeCell ref="WBF101:WBH101"/>
    <mergeCell ref="VWZ101:VXB101"/>
    <mergeCell ref="VXJ101:VXL101"/>
    <mergeCell ref="VXT101:VXV101"/>
    <mergeCell ref="VYD101:VYF101"/>
    <mergeCell ref="VYN101:VYP101"/>
    <mergeCell ref="VYX101:VYZ101"/>
    <mergeCell ref="VUR101:VUT101"/>
    <mergeCell ref="VVB101:VVD101"/>
    <mergeCell ref="VVL101:VVN101"/>
    <mergeCell ref="VVV101:VVX101"/>
    <mergeCell ref="VWF101:VWH101"/>
    <mergeCell ref="VWP101:VWR101"/>
    <mergeCell ref="WUB101:WUD101"/>
    <mergeCell ref="WUL101:WUN101"/>
    <mergeCell ref="WUV101:WUX101"/>
    <mergeCell ref="WVF101:WVH101"/>
    <mergeCell ref="WVP101:WVR101"/>
    <mergeCell ref="WVZ101:WWB101"/>
    <mergeCell ref="WRT101:WRV101"/>
    <mergeCell ref="WSD101:WSF101"/>
    <mergeCell ref="WSN101:WSP101"/>
    <mergeCell ref="WSX101:WSZ101"/>
    <mergeCell ref="WTH101:WTJ101"/>
    <mergeCell ref="WTR101:WTT101"/>
    <mergeCell ref="WPL101:WPN101"/>
    <mergeCell ref="WPV101:WPX101"/>
    <mergeCell ref="WQF101:WQH101"/>
    <mergeCell ref="WQP101:WQR101"/>
    <mergeCell ref="WQZ101:WRB101"/>
    <mergeCell ref="WRJ101:WRL101"/>
    <mergeCell ref="WND101:WNF101"/>
    <mergeCell ref="WNN101:WNP101"/>
    <mergeCell ref="WNX101:WNZ101"/>
    <mergeCell ref="WOH101:WOJ101"/>
    <mergeCell ref="WOR101:WOT101"/>
    <mergeCell ref="WPB101:WPD101"/>
    <mergeCell ref="WKV101:WKX101"/>
    <mergeCell ref="WLF101:WLH101"/>
    <mergeCell ref="WLP101:WLR101"/>
    <mergeCell ref="WLZ101:WMB101"/>
    <mergeCell ref="WMJ101:WML101"/>
    <mergeCell ref="WMT101:WMV101"/>
    <mergeCell ref="WIN101:WIP101"/>
    <mergeCell ref="WIX101:WIZ101"/>
    <mergeCell ref="WJH101:WJJ101"/>
    <mergeCell ref="WJR101:WJT101"/>
    <mergeCell ref="WKB101:WKD101"/>
    <mergeCell ref="WKL101:WKN101"/>
    <mergeCell ref="BD111:BF111"/>
    <mergeCell ref="BN111:BP111"/>
    <mergeCell ref="AX111:AZ111"/>
    <mergeCell ref="T111:V111"/>
    <mergeCell ref="AD111:AF111"/>
    <mergeCell ref="AN111:AP111"/>
    <mergeCell ref="H111:J111"/>
    <mergeCell ref="Q111:R111"/>
    <mergeCell ref="PT111:PV111"/>
    <mergeCell ref="QD111:QF111"/>
    <mergeCell ref="QN111:QP111"/>
    <mergeCell ref="QX111:QZ111"/>
    <mergeCell ref="RH111:RJ111"/>
    <mergeCell ref="RR111:RT111"/>
    <mergeCell ref="NL111:NN111"/>
    <mergeCell ref="NV111:NX111"/>
    <mergeCell ref="OF111:OH111"/>
    <mergeCell ref="OP111:OR111"/>
    <mergeCell ref="OZ111:PB111"/>
    <mergeCell ref="PJ111:PL111"/>
    <mergeCell ref="LD111:LF111"/>
    <mergeCell ref="LN111:LP111"/>
    <mergeCell ref="LX111:LZ111"/>
    <mergeCell ref="MH111:MJ111"/>
    <mergeCell ref="MR111:MT111"/>
    <mergeCell ref="NB111:ND111"/>
    <mergeCell ref="IV111:IX111"/>
    <mergeCell ref="JF111:JH111"/>
    <mergeCell ref="JP111:JR111"/>
    <mergeCell ref="JZ111:KB111"/>
    <mergeCell ref="KJ111:KL111"/>
    <mergeCell ref="KT111:KV111"/>
    <mergeCell ref="GN111:GP111"/>
    <mergeCell ref="GX111:GZ111"/>
    <mergeCell ref="HH111:HJ111"/>
    <mergeCell ref="HR111:HT111"/>
    <mergeCell ref="IB111:ID111"/>
    <mergeCell ref="IL111:IN111"/>
    <mergeCell ref="EF111:EH111"/>
    <mergeCell ref="EP111:ER111"/>
    <mergeCell ref="EZ111:FB111"/>
    <mergeCell ref="FJ111:FL111"/>
    <mergeCell ref="FT111:FV111"/>
    <mergeCell ref="GD111:GF111"/>
    <mergeCell ref="ABH111:ABJ111"/>
    <mergeCell ref="ABR111:ABT111"/>
    <mergeCell ref="ACB111:ACD111"/>
    <mergeCell ref="ACL111:ACN111"/>
    <mergeCell ref="ACV111:ACX111"/>
    <mergeCell ref="ADF111:ADH111"/>
    <mergeCell ref="YZ111:ZB111"/>
    <mergeCell ref="ZJ111:ZL111"/>
    <mergeCell ref="ZT111:ZV111"/>
    <mergeCell ref="AAD111:AAF111"/>
    <mergeCell ref="AAN111:AAP111"/>
    <mergeCell ref="AAX111:AAZ111"/>
    <mergeCell ref="WR111:WT111"/>
    <mergeCell ref="XB111:XD111"/>
    <mergeCell ref="XL111:XN111"/>
    <mergeCell ref="XV111:XX111"/>
    <mergeCell ref="YF111:YH111"/>
    <mergeCell ref="YP111:YR111"/>
    <mergeCell ref="UJ111:UL111"/>
    <mergeCell ref="UT111:UV111"/>
    <mergeCell ref="VD111:VF111"/>
    <mergeCell ref="VN111:VP111"/>
    <mergeCell ref="VX111:VZ111"/>
    <mergeCell ref="WH111:WJ111"/>
    <mergeCell ref="SB111:SD111"/>
    <mergeCell ref="SL111:SN111"/>
    <mergeCell ref="SV111:SX111"/>
    <mergeCell ref="TF111:TH111"/>
    <mergeCell ref="TP111:TR111"/>
    <mergeCell ref="TZ111:UB111"/>
    <mergeCell ref="BX111:BZ111"/>
    <mergeCell ref="CH111:CJ111"/>
    <mergeCell ref="CR111:CT111"/>
    <mergeCell ref="DB111:DD111"/>
    <mergeCell ref="DL111:DN111"/>
    <mergeCell ref="DV111:DX111"/>
    <mergeCell ref="APD111:APF111"/>
    <mergeCell ref="APN111:APP111"/>
    <mergeCell ref="APX111:APZ111"/>
    <mergeCell ref="AQH111:AQJ111"/>
    <mergeCell ref="AQR111:AQT111"/>
    <mergeCell ref="ARB111:ARD111"/>
    <mergeCell ref="AMV111:AMX111"/>
    <mergeCell ref="ANF111:ANH111"/>
    <mergeCell ref="ANP111:ANR111"/>
    <mergeCell ref="ANZ111:AOB111"/>
    <mergeCell ref="AOJ111:AOL111"/>
    <mergeCell ref="AOT111:AOV111"/>
    <mergeCell ref="AKN111:AKP111"/>
    <mergeCell ref="AKX111:AKZ111"/>
    <mergeCell ref="ALH111:ALJ111"/>
    <mergeCell ref="ALR111:ALT111"/>
    <mergeCell ref="AMB111:AMD111"/>
    <mergeCell ref="AML111:AMN111"/>
    <mergeCell ref="AIF111:AIH111"/>
    <mergeCell ref="AIP111:AIR111"/>
    <mergeCell ref="AIZ111:AJB111"/>
    <mergeCell ref="AJJ111:AJL111"/>
    <mergeCell ref="AJT111:AJV111"/>
    <mergeCell ref="AKD111:AKF111"/>
    <mergeCell ref="AFX111:AFZ111"/>
    <mergeCell ref="AGH111:AGJ111"/>
    <mergeCell ref="AGR111:AGT111"/>
    <mergeCell ref="AHB111:AHD111"/>
    <mergeCell ref="AHL111:AHN111"/>
    <mergeCell ref="AHV111:AHX111"/>
    <mergeCell ref="ADP111:ADR111"/>
    <mergeCell ref="ADZ111:AEB111"/>
    <mergeCell ref="AEJ111:AEL111"/>
    <mergeCell ref="AET111:AEV111"/>
    <mergeCell ref="AFD111:AFF111"/>
    <mergeCell ref="AFN111:AFP111"/>
    <mergeCell ref="BCZ111:BDB111"/>
    <mergeCell ref="BDJ111:BDL111"/>
    <mergeCell ref="BDT111:BDV111"/>
    <mergeCell ref="BED111:BEF111"/>
    <mergeCell ref="BEN111:BEP111"/>
    <mergeCell ref="BEX111:BEZ111"/>
    <mergeCell ref="BAR111:BAT111"/>
    <mergeCell ref="BBB111:BBD111"/>
    <mergeCell ref="BBL111:BBN111"/>
    <mergeCell ref="BBV111:BBX111"/>
    <mergeCell ref="BCF111:BCH111"/>
    <mergeCell ref="BCP111:BCR111"/>
    <mergeCell ref="AYJ111:AYL111"/>
    <mergeCell ref="AYT111:AYV111"/>
    <mergeCell ref="AZD111:AZF111"/>
    <mergeCell ref="AZN111:AZP111"/>
    <mergeCell ref="AZX111:AZZ111"/>
    <mergeCell ref="BAH111:BAJ111"/>
    <mergeCell ref="AWB111:AWD111"/>
    <mergeCell ref="AWL111:AWN111"/>
    <mergeCell ref="AWV111:AWX111"/>
    <mergeCell ref="AXF111:AXH111"/>
    <mergeCell ref="AXP111:AXR111"/>
    <mergeCell ref="AXZ111:AYB111"/>
    <mergeCell ref="ATT111:ATV111"/>
    <mergeCell ref="AUD111:AUF111"/>
    <mergeCell ref="AUN111:AUP111"/>
    <mergeCell ref="AUX111:AUZ111"/>
    <mergeCell ref="AVH111:AVJ111"/>
    <mergeCell ref="AVR111:AVT111"/>
    <mergeCell ref="ARL111:ARN111"/>
    <mergeCell ref="ARV111:ARX111"/>
    <mergeCell ref="ASF111:ASH111"/>
    <mergeCell ref="ASP111:ASR111"/>
    <mergeCell ref="ASZ111:ATB111"/>
    <mergeCell ref="ATJ111:ATL111"/>
    <mergeCell ref="BQV111:BQX111"/>
    <mergeCell ref="BRF111:BRH111"/>
    <mergeCell ref="BRP111:BRR111"/>
    <mergeCell ref="BRZ111:BSB111"/>
    <mergeCell ref="BSJ111:BSL111"/>
    <mergeCell ref="BST111:BSV111"/>
    <mergeCell ref="BON111:BOP111"/>
    <mergeCell ref="BOX111:BOZ111"/>
    <mergeCell ref="BPH111:BPJ111"/>
    <mergeCell ref="BPR111:BPT111"/>
    <mergeCell ref="BQB111:BQD111"/>
    <mergeCell ref="BQL111:BQN111"/>
    <mergeCell ref="BMF111:BMH111"/>
    <mergeCell ref="BMP111:BMR111"/>
    <mergeCell ref="BMZ111:BNB111"/>
    <mergeCell ref="BNJ111:BNL111"/>
    <mergeCell ref="BNT111:BNV111"/>
    <mergeCell ref="BOD111:BOF111"/>
    <mergeCell ref="BJX111:BJZ111"/>
    <mergeCell ref="BKH111:BKJ111"/>
    <mergeCell ref="BKR111:BKT111"/>
    <mergeCell ref="BLB111:BLD111"/>
    <mergeCell ref="BLL111:BLN111"/>
    <mergeCell ref="BLV111:BLX111"/>
    <mergeCell ref="BHP111:BHR111"/>
    <mergeCell ref="BHZ111:BIB111"/>
    <mergeCell ref="BIJ111:BIL111"/>
    <mergeCell ref="BIT111:BIV111"/>
    <mergeCell ref="BJD111:BJF111"/>
    <mergeCell ref="BJN111:BJP111"/>
    <mergeCell ref="BFH111:BFJ111"/>
    <mergeCell ref="BFR111:BFT111"/>
    <mergeCell ref="BGB111:BGD111"/>
    <mergeCell ref="BGL111:BGN111"/>
    <mergeCell ref="BGV111:BGX111"/>
    <mergeCell ref="BHF111:BHH111"/>
    <mergeCell ref="CER111:CET111"/>
    <mergeCell ref="CFB111:CFD111"/>
    <mergeCell ref="CFL111:CFN111"/>
    <mergeCell ref="CFV111:CFX111"/>
    <mergeCell ref="CGF111:CGH111"/>
    <mergeCell ref="CGP111:CGR111"/>
    <mergeCell ref="CCJ111:CCL111"/>
    <mergeCell ref="CCT111:CCV111"/>
    <mergeCell ref="CDD111:CDF111"/>
    <mergeCell ref="CDN111:CDP111"/>
    <mergeCell ref="CDX111:CDZ111"/>
    <mergeCell ref="CEH111:CEJ111"/>
    <mergeCell ref="CAB111:CAD111"/>
    <mergeCell ref="CAL111:CAN111"/>
    <mergeCell ref="CAV111:CAX111"/>
    <mergeCell ref="CBF111:CBH111"/>
    <mergeCell ref="CBP111:CBR111"/>
    <mergeCell ref="CBZ111:CCB111"/>
    <mergeCell ref="BXT111:BXV111"/>
    <mergeCell ref="BYD111:BYF111"/>
    <mergeCell ref="BYN111:BYP111"/>
    <mergeCell ref="BYX111:BYZ111"/>
    <mergeCell ref="BZH111:BZJ111"/>
    <mergeCell ref="BZR111:BZT111"/>
    <mergeCell ref="BVL111:BVN111"/>
    <mergeCell ref="BVV111:BVX111"/>
    <mergeCell ref="BWF111:BWH111"/>
    <mergeCell ref="BWP111:BWR111"/>
    <mergeCell ref="BWZ111:BXB111"/>
    <mergeCell ref="BXJ111:BXL111"/>
    <mergeCell ref="BTD111:BTF111"/>
    <mergeCell ref="BTN111:BTP111"/>
    <mergeCell ref="BTX111:BTZ111"/>
    <mergeCell ref="BUH111:BUJ111"/>
    <mergeCell ref="BUR111:BUT111"/>
    <mergeCell ref="BVB111:BVD111"/>
    <mergeCell ref="CSN111:CSP111"/>
    <mergeCell ref="CSX111:CSZ111"/>
    <mergeCell ref="CTH111:CTJ111"/>
    <mergeCell ref="CTR111:CTT111"/>
    <mergeCell ref="CUB111:CUD111"/>
    <mergeCell ref="CUL111:CUN111"/>
    <mergeCell ref="CQF111:CQH111"/>
    <mergeCell ref="CQP111:CQR111"/>
    <mergeCell ref="CQZ111:CRB111"/>
    <mergeCell ref="CRJ111:CRL111"/>
    <mergeCell ref="CRT111:CRV111"/>
    <mergeCell ref="CSD111:CSF111"/>
    <mergeCell ref="CNX111:CNZ111"/>
    <mergeCell ref="COH111:COJ111"/>
    <mergeCell ref="COR111:COT111"/>
    <mergeCell ref="CPB111:CPD111"/>
    <mergeCell ref="CPL111:CPN111"/>
    <mergeCell ref="CPV111:CPX111"/>
    <mergeCell ref="CLP111:CLR111"/>
    <mergeCell ref="CLZ111:CMB111"/>
    <mergeCell ref="CMJ111:CML111"/>
    <mergeCell ref="CMT111:CMV111"/>
    <mergeCell ref="CND111:CNF111"/>
    <mergeCell ref="CNN111:CNP111"/>
    <mergeCell ref="CJH111:CJJ111"/>
    <mergeCell ref="CJR111:CJT111"/>
    <mergeCell ref="CKB111:CKD111"/>
    <mergeCell ref="CKL111:CKN111"/>
    <mergeCell ref="CKV111:CKX111"/>
    <mergeCell ref="CLF111:CLH111"/>
    <mergeCell ref="CGZ111:CHB111"/>
    <mergeCell ref="CHJ111:CHL111"/>
    <mergeCell ref="CHT111:CHV111"/>
    <mergeCell ref="CID111:CIF111"/>
    <mergeCell ref="CIN111:CIP111"/>
    <mergeCell ref="CIX111:CIZ111"/>
    <mergeCell ref="DGJ111:DGL111"/>
    <mergeCell ref="DGT111:DGV111"/>
    <mergeCell ref="DHD111:DHF111"/>
    <mergeCell ref="DHN111:DHP111"/>
    <mergeCell ref="DHX111:DHZ111"/>
    <mergeCell ref="DIH111:DIJ111"/>
    <mergeCell ref="DEB111:DED111"/>
    <mergeCell ref="DEL111:DEN111"/>
    <mergeCell ref="DEV111:DEX111"/>
    <mergeCell ref="DFF111:DFH111"/>
    <mergeCell ref="DFP111:DFR111"/>
    <mergeCell ref="DFZ111:DGB111"/>
    <mergeCell ref="DBT111:DBV111"/>
    <mergeCell ref="DCD111:DCF111"/>
    <mergeCell ref="DCN111:DCP111"/>
    <mergeCell ref="DCX111:DCZ111"/>
    <mergeCell ref="DDH111:DDJ111"/>
    <mergeCell ref="DDR111:DDT111"/>
    <mergeCell ref="CZL111:CZN111"/>
    <mergeCell ref="CZV111:CZX111"/>
    <mergeCell ref="DAF111:DAH111"/>
    <mergeCell ref="DAP111:DAR111"/>
    <mergeCell ref="DAZ111:DBB111"/>
    <mergeCell ref="DBJ111:DBL111"/>
    <mergeCell ref="CXD111:CXF111"/>
    <mergeCell ref="CXN111:CXP111"/>
    <mergeCell ref="CXX111:CXZ111"/>
    <mergeCell ref="CYH111:CYJ111"/>
    <mergeCell ref="CYR111:CYT111"/>
    <mergeCell ref="CZB111:CZD111"/>
    <mergeCell ref="CUV111:CUX111"/>
    <mergeCell ref="CVF111:CVH111"/>
    <mergeCell ref="CVP111:CVR111"/>
    <mergeCell ref="CVZ111:CWB111"/>
    <mergeCell ref="CWJ111:CWL111"/>
    <mergeCell ref="CWT111:CWV111"/>
    <mergeCell ref="DUF111:DUH111"/>
    <mergeCell ref="DUP111:DUR111"/>
    <mergeCell ref="DUZ111:DVB111"/>
    <mergeCell ref="DVJ111:DVL111"/>
    <mergeCell ref="DVT111:DVV111"/>
    <mergeCell ref="DWD111:DWF111"/>
    <mergeCell ref="DRX111:DRZ111"/>
    <mergeCell ref="DSH111:DSJ111"/>
    <mergeCell ref="DSR111:DST111"/>
    <mergeCell ref="DTB111:DTD111"/>
    <mergeCell ref="DTL111:DTN111"/>
    <mergeCell ref="DTV111:DTX111"/>
    <mergeCell ref="DPP111:DPR111"/>
    <mergeCell ref="DPZ111:DQB111"/>
    <mergeCell ref="DQJ111:DQL111"/>
    <mergeCell ref="DQT111:DQV111"/>
    <mergeCell ref="DRD111:DRF111"/>
    <mergeCell ref="DRN111:DRP111"/>
    <mergeCell ref="DNH111:DNJ111"/>
    <mergeCell ref="DNR111:DNT111"/>
    <mergeCell ref="DOB111:DOD111"/>
    <mergeCell ref="DOL111:DON111"/>
    <mergeCell ref="DOV111:DOX111"/>
    <mergeCell ref="DPF111:DPH111"/>
    <mergeCell ref="DKZ111:DLB111"/>
    <mergeCell ref="DLJ111:DLL111"/>
    <mergeCell ref="DLT111:DLV111"/>
    <mergeCell ref="DMD111:DMF111"/>
    <mergeCell ref="DMN111:DMP111"/>
    <mergeCell ref="DMX111:DMZ111"/>
    <mergeCell ref="DIR111:DIT111"/>
    <mergeCell ref="DJB111:DJD111"/>
    <mergeCell ref="DJL111:DJN111"/>
    <mergeCell ref="DJV111:DJX111"/>
    <mergeCell ref="DKF111:DKH111"/>
    <mergeCell ref="DKP111:DKR111"/>
    <mergeCell ref="EIB111:EID111"/>
    <mergeCell ref="EIL111:EIN111"/>
    <mergeCell ref="EIV111:EIX111"/>
    <mergeCell ref="EJF111:EJH111"/>
    <mergeCell ref="EJP111:EJR111"/>
    <mergeCell ref="EJZ111:EKB111"/>
    <mergeCell ref="EFT111:EFV111"/>
    <mergeCell ref="EGD111:EGF111"/>
    <mergeCell ref="EGN111:EGP111"/>
    <mergeCell ref="EGX111:EGZ111"/>
    <mergeCell ref="EHH111:EHJ111"/>
    <mergeCell ref="EHR111:EHT111"/>
    <mergeCell ref="EDL111:EDN111"/>
    <mergeCell ref="EDV111:EDX111"/>
    <mergeCell ref="EEF111:EEH111"/>
    <mergeCell ref="EEP111:EER111"/>
    <mergeCell ref="EEZ111:EFB111"/>
    <mergeCell ref="EFJ111:EFL111"/>
    <mergeCell ref="EBD111:EBF111"/>
    <mergeCell ref="EBN111:EBP111"/>
    <mergeCell ref="EBX111:EBZ111"/>
    <mergeCell ref="ECH111:ECJ111"/>
    <mergeCell ref="ECR111:ECT111"/>
    <mergeCell ref="EDB111:EDD111"/>
    <mergeCell ref="DYV111:DYX111"/>
    <mergeCell ref="DZF111:DZH111"/>
    <mergeCell ref="DZP111:DZR111"/>
    <mergeCell ref="DZZ111:EAB111"/>
    <mergeCell ref="EAJ111:EAL111"/>
    <mergeCell ref="EAT111:EAV111"/>
    <mergeCell ref="DWN111:DWP111"/>
    <mergeCell ref="DWX111:DWZ111"/>
    <mergeCell ref="DXH111:DXJ111"/>
    <mergeCell ref="DXR111:DXT111"/>
    <mergeCell ref="DYB111:DYD111"/>
    <mergeCell ref="DYL111:DYN111"/>
    <mergeCell ref="EVX111:EVZ111"/>
    <mergeCell ref="EWH111:EWJ111"/>
    <mergeCell ref="EWR111:EWT111"/>
    <mergeCell ref="EXB111:EXD111"/>
    <mergeCell ref="EXL111:EXN111"/>
    <mergeCell ref="EXV111:EXX111"/>
    <mergeCell ref="ETP111:ETR111"/>
    <mergeCell ref="ETZ111:EUB111"/>
    <mergeCell ref="EUJ111:EUL111"/>
    <mergeCell ref="EUT111:EUV111"/>
    <mergeCell ref="EVD111:EVF111"/>
    <mergeCell ref="EVN111:EVP111"/>
    <mergeCell ref="ERH111:ERJ111"/>
    <mergeCell ref="ERR111:ERT111"/>
    <mergeCell ref="ESB111:ESD111"/>
    <mergeCell ref="ESL111:ESN111"/>
    <mergeCell ref="ESV111:ESX111"/>
    <mergeCell ref="ETF111:ETH111"/>
    <mergeCell ref="EOZ111:EPB111"/>
    <mergeCell ref="EPJ111:EPL111"/>
    <mergeCell ref="EPT111:EPV111"/>
    <mergeCell ref="EQD111:EQF111"/>
    <mergeCell ref="EQN111:EQP111"/>
    <mergeCell ref="EQX111:EQZ111"/>
    <mergeCell ref="EMR111:EMT111"/>
    <mergeCell ref="ENB111:END111"/>
    <mergeCell ref="ENL111:ENN111"/>
    <mergeCell ref="ENV111:ENX111"/>
    <mergeCell ref="EOF111:EOH111"/>
    <mergeCell ref="EOP111:EOR111"/>
    <mergeCell ref="EKJ111:EKL111"/>
    <mergeCell ref="EKT111:EKV111"/>
    <mergeCell ref="ELD111:ELF111"/>
    <mergeCell ref="ELN111:ELP111"/>
    <mergeCell ref="ELX111:ELZ111"/>
    <mergeCell ref="EMH111:EMJ111"/>
    <mergeCell ref="FJT111:FJV111"/>
    <mergeCell ref="FKD111:FKF111"/>
    <mergeCell ref="FKN111:FKP111"/>
    <mergeCell ref="FKX111:FKZ111"/>
    <mergeCell ref="FLH111:FLJ111"/>
    <mergeCell ref="FLR111:FLT111"/>
    <mergeCell ref="FHL111:FHN111"/>
    <mergeCell ref="FHV111:FHX111"/>
    <mergeCell ref="FIF111:FIH111"/>
    <mergeCell ref="FIP111:FIR111"/>
    <mergeCell ref="FIZ111:FJB111"/>
    <mergeCell ref="FJJ111:FJL111"/>
    <mergeCell ref="FFD111:FFF111"/>
    <mergeCell ref="FFN111:FFP111"/>
    <mergeCell ref="FFX111:FFZ111"/>
    <mergeCell ref="FGH111:FGJ111"/>
    <mergeCell ref="FGR111:FGT111"/>
    <mergeCell ref="FHB111:FHD111"/>
    <mergeCell ref="FCV111:FCX111"/>
    <mergeCell ref="FDF111:FDH111"/>
    <mergeCell ref="FDP111:FDR111"/>
    <mergeCell ref="FDZ111:FEB111"/>
    <mergeCell ref="FEJ111:FEL111"/>
    <mergeCell ref="FET111:FEV111"/>
    <mergeCell ref="FAN111:FAP111"/>
    <mergeCell ref="FAX111:FAZ111"/>
    <mergeCell ref="FBH111:FBJ111"/>
    <mergeCell ref="FBR111:FBT111"/>
    <mergeCell ref="FCB111:FCD111"/>
    <mergeCell ref="FCL111:FCN111"/>
    <mergeCell ref="EYF111:EYH111"/>
    <mergeCell ref="EYP111:EYR111"/>
    <mergeCell ref="EYZ111:EZB111"/>
    <mergeCell ref="EZJ111:EZL111"/>
    <mergeCell ref="EZT111:EZV111"/>
    <mergeCell ref="FAD111:FAF111"/>
    <mergeCell ref="FXP111:FXR111"/>
    <mergeCell ref="FXZ111:FYB111"/>
    <mergeCell ref="FYJ111:FYL111"/>
    <mergeCell ref="FYT111:FYV111"/>
    <mergeCell ref="FZD111:FZF111"/>
    <mergeCell ref="FZN111:FZP111"/>
    <mergeCell ref="FVH111:FVJ111"/>
    <mergeCell ref="FVR111:FVT111"/>
    <mergeCell ref="FWB111:FWD111"/>
    <mergeCell ref="FWL111:FWN111"/>
    <mergeCell ref="FWV111:FWX111"/>
    <mergeCell ref="FXF111:FXH111"/>
    <mergeCell ref="FSZ111:FTB111"/>
    <mergeCell ref="FTJ111:FTL111"/>
    <mergeCell ref="FTT111:FTV111"/>
    <mergeCell ref="FUD111:FUF111"/>
    <mergeCell ref="FUN111:FUP111"/>
    <mergeCell ref="FUX111:FUZ111"/>
    <mergeCell ref="FQR111:FQT111"/>
    <mergeCell ref="FRB111:FRD111"/>
    <mergeCell ref="FRL111:FRN111"/>
    <mergeCell ref="FRV111:FRX111"/>
    <mergeCell ref="FSF111:FSH111"/>
    <mergeCell ref="FSP111:FSR111"/>
    <mergeCell ref="FOJ111:FOL111"/>
    <mergeCell ref="FOT111:FOV111"/>
    <mergeCell ref="FPD111:FPF111"/>
    <mergeCell ref="FPN111:FPP111"/>
    <mergeCell ref="FPX111:FPZ111"/>
    <mergeCell ref="FQH111:FQJ111"/>
    <mergeCell ref="FMB111:FMD111"/>
    <mergeCell ref="FML111:FMN111"/>
    <mergeCell ref="FMV111:FMX111"/>
    <mergeCell ref="FNF111:FNH111"/>
    <mergeCell ref="FNP111:FNR111"/>
    <mergeCell ref="FNZ111:FOB111"/>
    <mergeCell ref="GLL111:GLN111"/>
    <mergeCell ref="GLV111:GLX111"/>
    <mergeCell ref="GMF111:GMH111"/>
    <mergeCell ref="GMP111:GMR111"/>
    <mergeCell ref="GMZ111:GNB111"/>
    <mergeCell ref="GNJ111:GNL111"/>
    <mergeCell ref="GJD111:GJF111"/>
    <mergeCell ref="GJN111:GJP111"/>
    <mergeCell ref="GJX111:GJZ111"/>
    <mergeCell ref="GKH111:GKJ111"/>
    <mergeCell ref="GKR111:GKT111"/>
    <mergeCell ref="GLB111:GLD111"/>
    <mergeCell ref="GGV111:GGX111"/>
    <mergeCell ref="GHF111:GHH111"/>
    <mergeCell ref="GHP111:GHR111"/>
    <mergeCell ref="GHZ111:GIB111"/>
    <mergeCell ref="GIJ111:GIL111"/>
    <mergeCell ref="GIT111:GIV111"/>
    <mergeCell ref="GEN111:GEP111"/>
    <mergeCell ref="GEX111:GEZ111"/>
    <mergeCell ref="GFH111:GFJ111"/>
    <mergeCell ref="GFR111:GFT111"/>
    <mergeCell ref="GGB111:GGD111"/>
    <mergeCell ref="GGL111:GGN111"/>
    <mergeCell ref="GCF111:GCH111"/>
    <mergeCell ref="GCP111:GCR111"/>
    <mergeCell ref="GCZ111:GDB111"/>
    <mergeCell ref="GDJ111:GDL111"/>
    <mergeCell ref="GDT111:GDV111"/>
    <mergeCell ref="GED111:GEF111"/>
    <mergeCell ref="FZX111:FZZ111"/>
    <mergeCell ref="GAH111:GAJ111"/>
    <mergeCell ref="GAR111:GAT111"/>
    <mergeCell ref="GBB111:GBD111"/>
    <mergeCell ref="GBL111:GBN111"/>
    <mergeCell ref="GBV111:GBX111"/>
    <mergeCell ref="GZH111:GZJ111"/>
    <mergeCell ref="GZR111:GZT111"/>
    <mergeCell ref="HAB111:HAD111"/>
    <mergeCell ref="HAL111:HAN111"/>
    <mergeCell ref="HAV111:HAX111"/>
    <mergeCell ref="HBF111:HBH111"/>
    <mergeCell ref="GWZ111:GXB111"/>
    <mergeCell ref="GXJ111:GXL111"/>
    <mergeCell ref="GXT111:GXV111"/>
    <mergeCell ref="GYD111:GYF111"/>
    <mergeCell ref="GYN111:GYP111"/>
    <mergeCell ref="GYX111:GYZ111"/>
    <mergeCell ref="GUR111:GUT111"/>
    <mergeCell ref="GVB111:GVD111"/>
    <mergeCell ref="GVL111:GVN111"/>
    <mergeCell ref="GVV111:GVX111"/>
    <mergeCell ref="GWF111:GWH111"/>
    <mergeCell ref="GWP111:GWR111"/>
    <mergeCell ref="GSJ111:GSL111"/>
    <mergeCell ref="GST111:GSV111"/>
    <mergeCell ref="GTD111:GTF111"/>
    <mergeCell ref="GTN111:GTP111"/>
    <mergeCell ref="GTX111:GTZ111"/>
    <mergeCell ref="GUH111:GUJ111"/>
    <mergeCell ref="GQB111:GQD111"/>
    <mergeCell ref="GQL111:GQN111"/>
    <mergeCell ref="GQV111:GQX111"/>
    <mergeCell ref="GRF111:GRH111"/>
    <mergeCell ref="GRP111:GRR111"/>
    <mergeCell ref="GRZ111:GSB111"/>
    <mergeCell ref="GNT111:GNV111"/>
    <mergeCell ref="GOD111:GOF111"/>
    <mergeCell ref="GON111:GOP111"/>
    <mergeCell ref="GOX111:GOZ111"/>
    <mergeCell ref="GPH111:GPJ111"/>
    <mergeCell ref="GPR111:GPT111"/>
    <mergeCell ref="HND111:HNF111"/>
    <mergeCell ref="HNN111:HNP111"/>
    <mergeCell ref="HNX111:HNZ111"/>
    <mergeCell ref="HOH111:HOJ111"/>
    <mergeCell ref="HOR111:HOT111"/>
    <mergeCell ref="HPB111:HPD111"/>
    <mergeCell ref="HKV111:HKX111"/>
    <mergeCell ref="HLF111:HLH111"/>
    <mergeCell ref="HLP111:HLR111"/>
    <mergeCell ref="HLZ111:HMB111"/>
    <mergeCell ref="HMJ111:HML111"/>
    <mergeCell ref="HMT111:HMV111"/>
    <mergeCell ref="HIN111:HIP111"/>
    <mergeCell ref="HIX111:HIZ111"/>
    <mergeCell ref="HJH111:HJJ111"/>
    <mergeCell ref="HJR111:HJT111"/>
    <mergeCell ref="HKB111:HKD111"/>
    <mergeCell ref="HKL111:HKN111"/>
    <mergeCell ref="HGF111:HGH111"/>
    <mergeCell ref="HGP111:HGR111"/>
    <mergeCell ref="HGZ111:HHB111"/>
    <mergeCell ref="HHJ111:HHL111"/>
    <mergeCell ref="HHT111:HHV111"/>
    <mergeCell ref="HID111:HIF111"/>
    <mergeCell ref="HDX111:HDZ111"/>
    <mergeCell ref="HEH111:HEJ111"/>
    <mergeCell ref="HER111:HET111"/>
    <mergeCell ref="HFB111:HFD111"/>
    <mergeCell ref="HFL111:HFN111"/>
    <mergeCell ref="HFV111:HFX111"/>
    <mergeCell ref="HBP111:HBR111"/>
    <mergeCell ref="HBZ111:HCB111"/>
    <mergeCell ref="HCJ111:HCL111"/>
    <mergeCell ref="HCT111:HCV111"/>
    <mergeCell ref="HDD111:HDF111"/>
    <mergeCell ref="HDN111:HDP111"/>
    <mergeCell ref="IAZ111:IBB111"/>
    <mergeCell ref="IBJ111:IBL111"/>
    <mergeCell ref="IBT111:IBV111"/>
    <mergeCell ref="ICD111:ICF111"/>
    <mergeCell ref="ICN111:ICP111"/>
    <mergeCell ref="ICX111:ICZ111"/>
    <mergeCell ref="HYR111:HYT111"/>
    <mergeCell ref="HZB111:HZD111"/>
    <mergeCell ref="HZL111:HZN111"/>
    <mergeCell ref="HZV111:HZX111"/>
    <mergeCell ref="IAF111:IAH111"/>
    <mergeCell ref="IAP111:IAR111"/>
    <mergeCell ref="HWJ111:HWL111"/>
    <mergeCell ref="HWT111:HWV111"/>
    <mergeCell ref="HXD111:HXF111"/>
    <mergeCell ref="HXN111:HXP111"/>
    <mergeCell ref="HXX111:HXZ111"/>
    <mergeCell ref="HYH111:HYJ111"/>
    <mergeCell ref="HUB111:HUD111"/>
    <mergeCell ref="HUL111:HUN111"/>
    <mergeCell ref="HUV111:HUX111"/>
    <mergeCell ref="HVF111:HVH111"/>
    <mergeCell ref="HVP111:HVR111"/>
    <mergeCell ref="HVZ111:HWB111"/>
    <mergeCell ref="HRT111:HRV111"/>
    <mergeCell ref="HSD111:HSF111"/>
    <mergeCell ref="HSN111:HSP111"/>
    <mergeCell ref="HSX111:HSZ111"/>
    <mergeCell ref="HTH111:HTJ111"/>
    <mergeCell ref="HTR111:HTT111"/>
    <mergeCell ref="HPL111:HPN111"/>
    <mergeCell ref="HPV111:HPX111"/>
    <mergeCell ref="HQF111:HQH111"/>
    <mergeCell ref="HQP111:HQR111"/>
    <mergeCell ref="HQZ111:HRB111"/>
    <mergeCell ref="HRJ111:HRL111"/>
    <mergeCell ref="IOV111:IOX111"/>
    <mergeCell ref="IPF111:IPH111"/>
    <mergeCell ref="IPP111:IPR111"/>
    <mergeCell ref="IPZ111:IQB111"/>
    <mergeCell ref="IQJ111:IQL111"/>
    <mergeCell ref="IQT111:IQV111"/>
    <mergeCell ref="IMN111:IMP111"/>
    <mergeCell ref="IMX111:IMZ111"/>
    <mergeCell ref="INH111:INJ111"/>
    <mergeCell ref="INR111:INT111"/>
    <mergeCell ref="IOB111:IOD111"/>
    <mergeCell ref="IOL111:ION111"/>
    <mergeCell ref="IKF111:IKH111"/>
    <mergeCell ref="IKP111:IKR111"/>
    <mergeCell ref="IKZ111:ILB111"/>
    <mergeCell ref="ILJ111:ILL111"/>
    <mergeCell ref="ILT111:ILV111"/>
    <mergeCell ref="IMD111:IMF111"/>
    <mergeCell ref="IHX111:IHZ111"/>
    <mergeCell ref="IIH111:IIJ111"/>
    <mergeCell ref="IIR111:IIT111"/>
    <mergeCell ref="IJB111:IJD111"/>
    <mergeCell ref="IJL111:IJN111"/>
    <mergeCell ref="IJV111:IJX111"/>
    <mergeCell ref="IFP111:IFR111"/>
    <mergeCell ref="IFZ111:IGB111"/>
    <mergeCell ref="IGJ111:IGL111"/>
    <mergeCell ref="IGT111:IGV111"/>
    <mergeCell ref="IHD111:IHF111"/>
    <mergeCell ref="IHN111:IHP111"/>
    <mergeCell ref="IDH111:IDJ111"/>
    <mergeCell ref="IDR111:IDT111"/>
    <mergeCell ref="IEB111:IED111"/>
    <mergeCell ref="IEL111:IEN111"/>
    <mergeCell ref="IEV111:IEX111"/>
    <mergeCell ref="IFF111:IFH111"/>
    <mergeCell ref="JCR111:JCT111"/>
    <mergeCell ref="JDB111:JDD111"/>
    <mergeCell ref="JDL111:JDN111"/>
    <mergeCell ref="JDV111:JDX111"/>
    <mergeCell ref="JEF111:JEH111"/>
    <mergeCell ref="JEP111:JER111"/>
    <mergeCell ref="JAJ111:JAL111"/>
    <mergeCell ref="JAT111:JAV111"/>
    <mergeCell ref="JBD111:JBF111"/>
    <mergeCell ref="JBN111:JBP111"/>
    <mergeCell ref="JBX111:JBZ111"/>
    <mergeCell ref="JCH111:JCJ111"/>
    <mergeCell ref="IYB111:IYD111"/>
    <mergeCell ref="IYL111:IYN111"/>
    <mergeCell ref="IYV111:IYX111"/>
    <mergeCell ref="IZF111:IZH111"/>
    <mergeCell ref="IZP111:IZR111"/>
    <mergeCell ref="IZZ111:JAB111"/>
    <mergeCell ref="IVT111:IVV111"/>
    <mergeCell ref="IWD111:IWF111"/>
    <mergeCell ref="IWN111:IWP111"/>
    <mergeCell ref="IWX111:IWZ111"/>
    <mergeCell ref="IXH111:IXJ111"/>
    <mergeCell ref="IXR111:IXT111"/>
    <mergeCell ref="ITL111:ITN111"/>
    <mergeCell ref="ITV111:ITX111"/>
    <mergeCell ref="IUF111:IUH111"/>
    <mergeCell ref="IUP111:IUR111"/>
    <mergeCell ref="IUZ111:IVB111"/>
    <mergeCell ref="IVJ111:IVL111"/>
    <mergeCell ref="IRD111:IRF111"/>
    <mergeCell ref="IRN111:IRP111"/>
    <mergeCell ref="IRX111:IRZ111"/>
    <mergeCell ref="ISH111:ISJ111"/>
    <mergeCell ref="ISR111:IST111"/>
    <mergeCell ref="ITB111:ITD111"/>
    <mergeCell ref="JQN111:JQP111"/>
    <mergeCell ref="JQX111:JQZ111"/>
    <mergeCell ref="JRH111:JRJ111"/>
    <mergeCell ref="JRR111:JRT111"/>
    <mergeCell ref="JSB111:JSD111"/>
    <mergeCell ref="JSL111:JSN111"/>
    <mergeCell ref="JOF111:JOH111"/>
    <mergeCell ref="JOP111:JOR111"/>
    <mergeCell ref="JOZ111:JPB111"/>
    <mergeCell ref="JPJ111:JPL111"/>
    <mergeCell ref="JPT111:JPV111"/>
    <mergeCell ref="JQD111:JQF111"/>
    <mergeCell ref="JLX111:JLZ111"/>
    <mergeCell ref="JMH111:JMJ111"/>
    <mergeCell ref="JMR111:JMT111"/>
    <mergeCell ref="JNB111:JND111"/>
    <mergeCell ref="JNL111:JNN111"/>
    <mergeCell ref="JNV111:JNX111"/>
    <mergeCell ref="JJP111:JJR111"/>
    <mergeCell ref="JJZ111:JKB111"/>
    <mergeCell ref="JKJ111:JKL111"/>
    <mergeCell ref="JKT111:JKV111"/>
    <mergeCell ref="JLD111:JLF111"/>
    <mergeCell ref="JLN111:JLP111"/>
    <mergeCell ref="JHH111:JHJ111"/>
    <mergeCell ref="JHR111:JHT111"/>
    <mergeCell ref="JIB111:JID111"/>
    <mergeCell ref="JIL111:JIN111"/>
    <mergeCell ref="JIV111:JIX111"/>
    <mergeCell ref="JJF111:JJH111"/>
    <mergeCell ref="JEZ111:JFB111"/>
    <mergeCell ref="JFJ111:JFL111"/>
    <mergeCell ref="JFT111:JFV111"/>
    <mergeCell ref="JGD111:JGF111"/>
    <mergeCell ref="JGN111:JGP111"/>
    <mergeCell ref="JGX111:JGZ111"/>
    <mergeCell ref="KEJ111:KEL111"/>
    <mergeCell ref="KET111:KEV111"/>
    <mergeCell ref="KFD111:KFF111"/>
    <mergeCell ref="KFN111:KFP111"/>
    <mergeCell ref="KFX111:KFZ111"/>
    <mergeCell ref="KGH111:KGJ111"/>
    <mergeCell ref="KCB111:KCD111"/>
    <mergeCell ref="KCL111:KCN111"/>
    <mergeCell ref="KCV111:KCX111"/>
    <mergeCell ref="KDF111:KDH111"/>
    <mergeCell ref="KDP111:KDR111"/>
    <mergeCell ref="KDZ111:KEB111"/>
    <mergeCell ref="JZT111:JZV111"/>
    <mergeCell ref="KAD111:KAF111"/>
    <mergeCell ref="KAN111:KAP111"/>
    <mergeCell ref="KAX111:KAZ111"/>
    <mergeCell ref="KBH111:KBJ111"/>
    <mergeCell ref="KBR111:KBT111"/>
    <mergeCell ref="JXL111:JXN111"/>
    <mergeCell ref="JXV111:JXX111"/>
    <mergeCell ref="JYF111:JYH111"/>
    <mergeCell ref="JYP111:JYR111"/>
    <mergeCell ref="JYZ111:JZB111"/>
    <mergeCell ref="JZJ111:JZL111"/>
    <mergeCell ref="JVD111:JVF111"/>
    <mergeCell ref="JVN111:JVP111"/>
    <mergeCell ref="JVX111:JVZ111"/>
    <mergeCell ref="JWH111:JWJ111"/>
    <mergeCell ref="JWR111:JWT111"/>
    <mergeCell ref="JXB111:JXD111"/>
    <mergeCell ref="JSV111:JSX111"/>
    <mergeCell ref="JTF111:JTH111"/>
    <mergeCell ref="JTP111:JTR111"/>
    <mergeCell ref="JTZ111:JUB111"/>
    <mergeCell ref="JUJ111:JUL111"/>
    <mergeCell ref="JUT111:JUV111"/>
    <mergeCell ref="KSF111:KSH111"/>
    <mergeCell ref="KSP111:KSR111"/>
    <mergeCell ref="KSZ111:KTB111"/>
    <mergeCell ref="KTJ111:KTL111"/>
    <mergeCell ref="KTT111:KTV111"/>
    <mergeCell ref="KUD111:KUF111"/>
    <mergeCell ref="KPX111:KPZ111"/>
    <mergeCell ref="KQH111:KQJ111"/>
    <mergeCell ref="KQR111:KQT111"/>
    <mergeCell ref="KRB111:KRD111"/>
    <mergeCell ref="KRL111:KRN111"/>
    <mergeCell ref="KRV111:KRX111"/>
    <mergeCell ref="KNP111:KNR111"/>
    <mergeCell ref="KNZ111:KOB111"/>
    <mergeCell ref="KOJ111:KOL111"/>
    <mergeCell ref="KOT111:KOV111"/>
    <mergeCell ref="KPD111:KPF111"/>
    <mergeCell ref="KPN111:KPP111"/>
    <mergeCell ref="KLH111:KLJ111"/>
    <mergeCell ref="KLR111:KLT111"/>
    <mergeCell ref="KMB111:KMD111"/>
    <mergeCell ref="KML111:KMN111"/>
    <mergeCell ref="KMV111:KMX111"/>
    <mergeCell ref="KNF111:KNH111"/>
    <mergeCell ref="KIZ111:KJB111"/>
    <mergeCell ref="KJJ111:KJL111"/>
    <mergeCell ref="KJT111:KJV111"/>
    <mergeCell ref="KKD111:KKF111"/>
    <mergeCell ref="KKN111:KKP111"/>
    <mergeCell ref="KKX111:KKZ111"/>
    <mergeCell ref="KGR111:KGT111"/>
    <mergeCell ref="KHB111:KHD111"/>
    <mergeCell ref="KHL111:KHN111"/>
    <mergeCell ref="KHV111:KHX111"/>
    <mergeCell ref="KIF111:KIH111"/>
    <mergeCell ref="KIP111:KIR111"/>
    <mergeCell ref="LGB111:LGD111"/>
    <mergeCell ref="LGL111:LGN111"/>
    <mergeCell ref="LGV111:LGX111"/>
    <mergeCell ref="LHF111:LHH111"/>
    <mergeCell ref="LHP111:LHR111"/>
    <mergeCell ref="LHZ111:LIB111"/>
    <mergeCell ref="LDT111:LDV111"/>
    <mergeCell ref="LED111:LEF111"/>
    <mergeCell ref="LEN111:LEP111"/>
    <mergeCell ref="LEX111:LEZ111"/>
    <mergeCell ref="LFH111:LFJ111"/>
    <mergeCell ref="LFR111:LFT111"/>
    <mergeCell ref="LBL111:LBN111"/>
    <mergeCell ref="LBV111:LBX111"/>
    <mergeCell ref="LCF111:LCH111"/>
    <mergeCell ref="LCP111:LCR111"/>
    <mergeCell ref="LCZ111:LDB111"/>
    <mergeCell ref="LDJ111:LDL111"/>
    <mergeCell ref="KZD111:KZF111"/>
    <mergeCell ref="KZN111:KZP111"/>
    <mergeCell ref="KZX111:KZZ111"/>
    <mergeCell ref="LAH111:LAJ111"/>
    <mergeCell ref="LAR111:LAT111"/>
    <mergeCell ref="LBB111:LBD111"/>
    <mergeCell ref="KWV111:KWX111"/>
    <mergeCell ref="KXF111:KXH111"/>
    <mergeCell ref="KXP111:KXR111"/>
    <mergeCell ref="KXZ111:KYB111"/>
    <mergeCell ref="KYJ111:KYL111"/>
    <mergeCell ref="KYT111:KYV111"/>
    <mergeCell ref="KUN111:KUP111"/>
    <mergeCell ref="KUX111:KUZ111"/>
    <mergeCell ref="KVH111:KVJ111"/>
    <mergeCell ref="KVR111:KVT111"/>
    <mergeCell ref="KWB111:KWD111"/>
    <mergeCell ref="KWL111:KWN111"/>
    <mergeCell ref="LTX111:LTZ111"/>
    <mergeCell ref="LUH111:LUJ111"/>
    <mergeCell ref="LUR111:LUT111"/>
    <mergeCell ref="LVB111:LVD111"/>
    <mergeCell ref="LVL111:LVN111"/>
    <mergeCell ref="LVV111:LVX111"/>
    <mergeCell ref="LRP111:LRR111"/>
    <mergeCell ref="LRZ111:LSB111"/>
    <mergeCell ref="LSJ111:LSL111"/>
    <mergeCell ref="LST111:LSV111"/>
    <mergeCell ref="LTD111:LTF111"/>
    <mergeCell ref="LTN111:LTP111"/>
    <mergeCell ref="LPH111:LPJ111"/>
    <mergeCell ref="LPR111:LPT111"/>
    <mergeCell ref="LQB111:LQD111"/>
    <mergeCell ref="LQL111:LQN111"/>
    <mergeCell ref="LQV111:LQX111"/>
    <mergeCell ref="LRF111:LRH111"/>
    <mergeCell ref="LMZ111:LNB111"/>
    <mergeCell ref="LNJ111:LNL111"/>
    <mergeCell ref="LNT111:LNV111"/>
    <mergeCell ref="LOD111:LOF111"/>
    <mergeCell ref="LON111:LOP111"/>
    <mergeCell ref="LOX111:LOZ111"/>
    <mergeCell ref="LKR111:LKT111"/>
    <mergeCell ref="LLB111:LLD111"/>
    <mergeCell ref="LLL111:LLN111"/>
    <mergeCell ref="LLV111:LLX111"/>
    <mergeCell ref="LMF111:LMH111"/>
    <mergeCell ref="LMP111:LMR111"/>
    <mergeCell ref="LIJ111:LIL111"/>
    <mergeCell ref="LIT111:LIV111"/>
    <mergeCell ref="LJD111:LJF111"/>
    <mergeCell ref="LJN111:LJP111"/>
    <mergeCell ref="LJX111:LJZ111"/>
    <mergeCell ref="LKH111:LKJ111"/>
    <mergeCell ref="MHT111:MHV111"/>
    <mergeCell ref="MID111:MIF111"/>
    <mergeCell ref="MIN111:MIP111"/>
    <mergeCell ref="MIX111:MIZ111"/>
    <mergeCell ref="MJH111:MJJ111"/>
    <mergeCell ref="MJR111:MJT111"/>
    <mergeCell ref="MFL111:MFN111"/>
    <mergeCell ref="MFV111:MFX111"/>
    <mergeCell ref="MGF111:MGH111"/>
    <mergeCell ref="MGP111:MGR111"/>
    <mergeCell ref="MGZ111:MHB111"/>
    <mergeCell ref="MHJ111:MHL111"/>
    <mergeCell ref="MDD111:MDF111"/>
    <mergeCell ref="MDN111:MDP111"/>
    <mergeCell ref="MDX111:MDZ111"/>
    <mergeCell ref="MEH111:MEJ111"/>
    <mergeCell ref="MER111:MET111"/>
    <mergeCell ref="MFB111:MFD111"/>
    <mergeCell ref="MAV111:MAX111"/>
    <mergeCell ref="MBF111:MBH111"/>
    <mergeCell ref="MBP111:MBR111"/>
    <mergeCell ref="MBZ111:MCB111"/>
    <mergeCell ref="MCJ111:MCL111"/>
    <mergeCell ref="MCT111:MCV111"/>
    <mergeCell ref="LYN111:LYP111"/>
    <mergeCell ref="LYX111:LYZ111"/>
    <mergeCell ref="LZH111:LZJ111"/>
    <mergeCell ref="LZR111:LZT111"/>
    <mergeCell ref="MAB111:MAD111"/>
    <mergeCell ref="MAL111:MAN111"/>
    <mergeCell ref="LWF111:LWH111"/>
    <mergeCell ref="LWP111:LWR111"/>
    <mergeCell ref="LWZ111:LXB111"/>
    <mergeCell ref="LXJ111:LXL111"/>
    <mergeCell ref="LXT111:LXV111"/>
    <mergeCell ref="LYD111:LYF111"/>
    <mergeCell ref="MVP111:MVR111"/>
    <mergeCell ref="MVZ111:MWB111"/>
    <mergeCell ref="MWJ111:MWL111"/>
    <mergeCell ref="MWT111:MWV111"/>
    <mergeCell ref="MXD111:MXF111"/>
    <mergeCell ref="MXN111:MXP111"/>
    <mergeCell ref="MTH111:MTJ111"/>
    <mergeCell ref="MTR111:MTT111"/>
    <mergeCell ref="MUB111:MUD111"/>
    <mergeCell ref="MUL111:MUN111"/>
    <mergeCell ref="MUV111:MUX111"/>
    <mergeCell ref="MVF111:MVH111"/>
    <mergeCell ref="MQZ111:MRB111"/>
    <mergeCell ref="MRJ111:MRL111"/>
    <mergeCell ref="MRT111:MRV111"/>
    <mergeCell ref="MSD111:MSF111"/>
    <mergeCell ref="MSN111:MSP111"/>
    <mergeCell ref="MSX111:MSZ111"/>
    <mergeCell ref="MOR111:MOT111"/>
    <mergeCell ref="MPB111:MPD111"/>
    <mergeCell ref="MPL111:MPN111"/>
    <mergeCell ref="MPV111:MPX111"/>
    <mergeCell ref="MQF111:MQH111"/>
    <mergeCell ref="MQP111:MQR111"/>
    <mergeCell ref="MMJ111:MML111"/>
    <mergeCell ref="MMT111:MMV111"/>
    <mergeCell ref="MND111:MNF111"/>
    <mergeCell ref="MNN111:MNP111"/>
    <mergeCell ref="MNX111:MNZ111"/>
    <mergeCell ref="MOH111:MOJ111"/>
    <mergeCell ref="MKB111:MKD111"/>
    <mergeCell ref="MKL111:MKN111"/>
    <mergeCell ref="MKV111:MKX111"/>
    <mergeCell ref="MLF111:MLH111"/>
    <mergeCell ref="MLP111:MLR111"/>
    <mergeCell ref="MLZ111:MMB111"/>
    <mergeCell ref="NJL111:NJN111"/>
    <mergeCell ref="NJV111:NJX111"/>
    <mergeCell ref="NKF111:NKH111"/>
    <mergeCell ref="NKP111:NKR111"/>
    <mergeCell ref="NKZ111:NLB111"/>
    <mergeCell ref="NLJ111:NLL111"/>
    <mergeCell ref="NHD111:NHF111"/>
    <mergeCell ref="NHN111:NHP111"/>
    <mergeCell ref="NHX111:NHZ111"/>
    <mergeCell ref="NIH111:NIJ111"/>
    <mergeCell ref="NIR111:NIT111"/>
    <mergeCell ref="NJB111:NJD111"/>
    <mergeCell ref="NEV111:NEX111"/>
    <mergeCell ref="NFF111:NFH111"/>
    <mergeCell ref="NFP111:NFR111"/>
    <mergeCell ref="NFZ111:NGB111"/>
    <mergeCell ref="NGJ111:NGL111"/>
    <mergeCell ref="NGT111:NGV111"/>
    <mergeCell ref="NCN111:NCP111"/>
    <mergeCell ref="NCX111:NCZ111"/>
    <mergeCell ref="NDH111:NDJ111"/>
    <mergeCell ref="NDR111:NDT111"/>
    <mergeCell ref="NEB111:NED111"/>
    <mergeCell ref="NEL111:NEN111"/>
    <mergeCell ref="NAF111:NAH111"/>
    <mergeCell ref="NAP111:NAR111"/>
    <mergeCell ref="NAZ111:NBB111"/>
    <mergeCell ref="NBJ111:NBL111"/>
    <mergeCell ref="NBT111:NBV111"/>
    <mergeCell ref="NCD111:NCF111"/>
    <mergeCell ref="MXX111:MXZ111"/>
    <mergeCell ref="MYH111:MYJ111"/>
    <mergeCell ref="MYR111:MYT111"/>
    <mergeCell ref="MZB111:MZD111"/>
    <mergeCell ref="MZL111:MZN111"/>
    <mergeCell ref="MZV111:MZX111"/>
    <mergeCell ref="NXH111:NXJ111"/>
    <mergeCell ref="NXR111:NXT111"/>
    <mergeCell ref="NYB111:NYD111"/>
    <mergeCell ref="NYL111:NYN111"/>
    <mergeCell ref="NYV111:NYX111"/>
    <mergeCell ref="NZF111:NZH111"/>
    <mergeCell ref="NUZ111:NVB111"/>
    <mergeCell ref="NVJ111:NVL111"/>
    <mergeCell ref="NVT111:NVV111"/>
    <mergeCell ref="NWD111:NWF111"/>
    <mergeCell ref="NWN111:NWP111"/>
    <mergeCell ref="NWX111:NWZ111"/>
    <mergeCell ref="NSR111:NST111"/>
    <mergeCell ref="NTB111:NTD111"/>
    <mergeCell ref="NTL111:NTN111"/>
    <mergeCell ref="NTV111:NTX111"/>
    <mergeCell ref="NUF111:NUH111"/>
    <mergeCell ref="NUP111:NUR111"/>
    <mergeCell ref="NQJ111:NQL111"/>
    <mergeCell ref="NQT111:NQV111"/>
    <mergeCell ref="NRD111:NRF111"/>
    <mergeCell ref="NRN111:NRP111"/>
    <mergeCell ref="NRX111:NRZ111"/>
    <mergeCell ref="NSH111:NSJ111"/>
    <mergeCell ref="NOB111:NOD111"/>
    <mergeCell ref="NOL111:NON111"/>
    <mergeCell ref="NOV111:NOX111"/>
    <mergeCell ref="NPF111:NPH111"/>
    <mergeCell ref="NPP111:NPR111"/>
    <mergeCell ref="NPZ111:NQB111"/>
    <mergeCell ref="NLT111:NLV111"/>
    <mergeCell ref="NMD111:NMF111"/>
    <mergeCell ref="NMN111:NMP111"/>
    <mergeCell ref="NMX111:NMZ111"/>
    <mergeCell ref="NNH111:NNJ111"/>
    <mergeCell ref="NNR111:NNT111"/>
    <mergeCell ref="OLD111:OLF111"/>
    <mergeCell ref="OLN111:OLP111"/>
    <mergeCell ref="OLX111:OLZ111"/>
    <mergeCell ref="OMH111:OMJ111"/>
    <mergeCell ref="OMR111:OMT111"/>
    <mergeCell ref="ONB111:OND111"/>
    <mergeCell ref="OIV111:OIX111"/>
    <mergeCell ref="OJF111:OJH111"/>
    <mergeCell ref="OJP111:OJR111"/>
    <mergeCell ref="OJZ111:OKB111"/>
    <mergeCell ref="OKJ111:OKL111"/>
    <mergeCell ref="OKT111:OKV111"/>
    <mergeCell ref="OGN111:OGP111"/>
    <mergeCell ref="OGX111:OGZ111"/>
    <mergeCell ref="OHH111:OHJ111"/>
    <mergeCell ref="OHR111:OHT111"/>
    <mergeCell ref="OIB111:OID111"/>
    <mergeCell ref="OIL111:OIN111"/>
    <mergeCell ref="OEF111:OEH111"/>
    <mergeCell ref="OEP111:OER111"/>
    <mergeCell ref="OEZ111:OFB111"/>
    <mergeCell ref="OFJ111:OFL111"/>
    <mergeCell ref="OFT111:OFV111"/>
    <mergeCell ref="OGD111:OGF111"/>
    <mergeCell ref="OBX111:OBZ111"/>
    <mergeCell ref="OCH111:OCJ111"/>
    <mergeCell ref="OCR111:OCT111"/>
    <mergeCell ref="ODB111:ODD111"/>
    <mergeCell ref="ODL111:ODN111"/>
    <mergeCell ref="ODV111:ODX111"/>
    <mergeCell ref="NZP111:NZR111"/>
    <mergeCell ref="NZZ111:OAB111"/>
    <mergeCell ref="OAJ111:OAL111"/>
    <mergeCell ref="OAT111:OAV111"/>
    <mergeCell ref="OBD111:OBF111"/>
    <mergeCell ref="OBN111:OBP111"/>
    <mergeCell ref="OYZ111:OZB111"/>
    <mergeCell ref="OZJ111:OZL111"/>
    <mergeCell ref="OZT111:OZV111"/>
    <mergeCell ref="PAD111:PAF111"/>
    <mergeCell ref="PAN111:PAP111"/>
    <mergeCell ref="PAX111:PAZ111"/>
    <mergeCell ref="OWR111:OWT111"/>
    <mergeCell ref="OXB111:OXD111"/>
    <mergeCell ref="OXL111:OXN111"/>
    <mergeCell ref="OXV111:OXX111"/>
    <mergeCell ref="OYF111:OYH111"/>
    <mergeCell ref="OYP111:OYR111"/>
    <mergeCell ref="OUJ111:OUL111"/>
    <mergeCell ref="OUT111:OUV111"/>
    <mergeCell ref="OVD111:OVF111"/>
    <mergeCell ref="OVN111:OVP111"/>
    <mergeCell ref="OVX111:OVZ111"/>
    <mergeCell ref="OWH111:OWJ111"/>
    <mergeCell ref="OSB111:OSD111"/>
    <mergeCell ref="OSL111:OSN111"/>
    <mergeCell ref="OSV111:OSX111"/>
    <mergeCell ref="OTF111:OTH111"/>
    <mergeCell ref="OTP111:OTR111"/>
    <mergeCell ref="OTZ111:OUB111"/>
    <mergeCell ref="OPT111:OPV111"/>
    <mergeCell ref="OQD111:OQF111"/>
    <mergeCell ref="OQN111:OQP111"/>
    <mergeCell ref="OQX111:OQZ111"/>
    <mergeCell ref="ORH111:ORJ111"/>
    <mergeCell ref="ORR111:ORT111"/>
    <mergeCell ref="ONL111:ONN111"/>
    <mergeCell ref="ONV111:ONX111"/>
    <mergeCell ref="OOF111:OOH111"/>
    <mergeCell ref="OOP111:OOR111"/>
    <mergeCell ref="OOZ111:OPB111"/>
    <mergeCell ref="OPJ111:OPL111"/>
    <mergeCell ref="PMV111:PMX111"/>
    <mergeCell ref="PNF111:PNH111"/>
    <mergeCell ref="PNP111:PNR111"/>
    <mergeCell ref="PNZ111:POB111"/>
    <mergeCell ref="POJ111:POL111"/>
    <mergeCell ref="POT111:POV111"/>
    <mergeCell ref="PKN111:PKP111"/>
    <mergeCell ref="PKX111:PKZ111"/>
    <mergeCell ref="PLH111:PLJ111"/>
    <mergeCell ref="PLR111:PLT111"/>
    <mergeCell ref="PMB111:PMD111"/>
    <mergeCell ref="PML111:PMN111"/>
    <mergeCell ref="PIF111:PIH111"/>
    <mergeCell ref="PIP111:PIR111"/>
    <mergeCell ref="PIZ111:PJB111"/>
    <mergeCell ref="PJJ111:PJL111"/>
    <mergeCell ref="PJT111:PJV111"/>
    <mergeCell ref="PKD111:PKF111"/>
    <mergeCell ref="PFX111:PFZ111"/>
    <mergeCell ref="PGH111:PGJ111"/>
    <mergeCell ref="PGR111:PGT111"/>
    <mergeCell ref="PHB111:PHD111"/>
    <mergeCell ref="PHL111:PHN111"/>
    <mergeCell ref="PHV111:PHX111"/>
    <mergeCell ref="PDP111:PDR111"/>
    <mergeCell ref="PDZ111:PEB111"/>
    <mergeCell ref="PEJ111:PEL111"/>
    <mergeCell ref="PET111:PEV111"/>
    <mergeCell ref="PFD111:PFF111"/>
    <mergeCell ref="PFN111:PFP111"/>
    <mergeCell ref="PBH111:PBJ111"/>
    <mergeCell ref="PBR111:PBT111"/>
    <mergeCell ref="PCB111:PCD111"/>
    <mergeCell ref="PCL111:PCN111"/>
    <mergeCell ref="PCV111:PCX111"/>
    <mergeCell ref="PDF111:PDH111"/>
    <mergeCell ref="QAR111:QAT111"/>
    <mergeCell ref="QBB111:QBD111"/>
    <mergeCell ref="QBL111:QBN111"/>
    <mergeCell ref="QBV111:QBX111"/>
    <mergeCell ref="QCF111:QCH111"/>
    <mergeCell ref="QCP111:QCR111"/>
    <mergeCell ref="PYJ111:PYL111"/>
    <mergeCell ref="PYT111:PYV111"/>
    <mergeCell ref="PZD111:PZF111"/>
    <mergeCell ref="PZN111:PZP111"/>
    <mergeCell ref="PZX111:PZZ111"/>
    <mergeCell ref="QAH111:QAJ111"/>
    <mergeCell ref="PWB111:PWD111"/>
    <mergeCell ref="PWL111:PWN111"/>
    <mergeCell ref="PWV111:PWX111"/>
    <mergeCell ref="PXF111:PXH111"/>
    <mergeCell ref="PXP111:PXR111"/>
    <mergeCell ref="PXZ111:PYB111"/>
    <mergeCell ref="PTT111:PTV111"/>
    <mergeCell ref="PUD111:PUF111"/>
    <mergeCell ref="PUN111:PUP111"/>
    <mergeCell ref="PUX111:PUZ111"/>
    <mergeCell ref="PVH111:PVJ111"/>
    <mergeCell ref="PVR111:PVT111"/>
    <mergeCell ref="PRL111:PRN111"/>
    <mergeCell ref="PRV111:PRX111"/>
    <mergeCell ref="PSF111:PSH111"/>
    <mergeCell ref="PSP111:PSR111"/>
    <mergeCell ref="PSZ111:PTB111"/>
    <mergeCell ref="PTJ111:PTL111"/>
    <mergeCell ref="PPD111:PPF111"/>
    <mergeCell ref="PPN111:PPP111"/>
    <mergeCell ref="PPX111:PPZ111"/>
    <mergeCell ref="PQH111:PQJ111"/>
    <mergeCell ref="PQR111:PQT111"/>
    <mergeCell ref="PRB111:PRD111"/>
    <mergeCell ref="QON111:QOP111"/>
    <mergeCell ref="QOX111:QOZ111"/>
    <mergeCell ref="QPH111:QPJ111"/>
    <mergeCell ref="QPR111:QPT111"/>
    <mergeCell ref="QQB111:QQD111"/>
    <mergeCell ref="QQL111:QQN111"/>
    <mergeCell ref="QMF111:QMH111"/>
    <mergeCell ref="QMP111:QMR111"/>
    <mergeCell ref="QMZ111:QNB111"/>
    <mergeCell ref="QNJ111:QNL111"/>
    <mergeCell ref="QNT111:QNV111"/>
    <mergeCell ref="QOD111:QOF111"/>
    <mergeCell ref="QJX111:QJZ111"/>
    <mergeCell ref="QKH111:QKJ111"/>
    <mergeCell ref="QKR111:QKT111"/>
    <mergeCell ref="QLB111:QLD111"/>
    <mergeCell ref="QLL111:QLN111"/>
    <mergeCell ref="QLV111:QLX111"/>
    <mergeCell ref="QHP111:QHR111"/>
    <mergeCell ref="QHZ111:QIB111"/>
    <mergeCell ref="QIJ111:QIL111"/>
    <mergeCell ref="QIT111:QIV111"/>
    <mergeCell ref="QJD111:QJF111"/>
    <mergeCell ref="QJN111:QJP111"/>
    <mergeCell ref="QFH111:QFJ111"/>
    <mergeCell ref="QFR111:QFT111"/>
    <mergeCell ref="QGB111:QGD111"/>
    <mergeCell ref="QGL111:QGN111"/>
    <mergeCell ref="QGV111:QGX111"/>
    <mergeCell ref="QHF111:QHH111"/>
    <mergeCell ref="QCZ111:QDB111"/>
    <mergeCell ref="QDJ111:QDL111"/>
    <mergeCell ref="QDT111:QDV111"/>
    <mergeCell ref="QED111:QEF111"/>
    <mergeCell ref="QEN111:QEP111"/>
    <mergeCell ref="QEX111:QEZ111"/>
    <mergeCell ref="RCJ111:RCL111"/>
    <mergeCell ref="RCT111:RCV111"/>
    <mergeCell ref="RDD111:RDF111"/>
    <mergeCell ref="RDN111:RDP111"/>
    <mergeCell ref="RDX111:RDZ111"/>
    <mergeCell ref="REH111:REJ111"/>
    <mergeCell ref="RAB111:RAD111"/>
    <mergeCell ref="RAL111:RAN111"/>
    <mergeCell ref="RAV111:RAX111"/>
    <mergeCell ref="RBF111:RBH111"/>
    <mergeCell ref="RBP111:RBR111"/>
    <mergeCell ref="RBZ111:RCB111"/>
    <mergeCell ref="QXT111:QXV111"/>
    <mergeCell ref="QYD111:QYF111"/>
    <mergeCell ref="QYN111:QYP111"/>
    <mergeCell ref="QYX111:QYZ111"/>
    <mergeCell ref="QZH111:QZJ111"/>
    <mergeCell ref="QZR111:QZT111"/>
    <mergeCell ref="QVL111:QVN111"/>
    <mergeCell ref="QVV111:QVX111"/>
    <mergeCell ref="QWF111:QWH111"/>
    <mergeCell ref="QWP111:QWR111"/>
    <mergeCell ref="QWZ111:QXB111"/>
    <mergeCell ref="QXJ111:QXL111"/>
    <mergeCell ref="QTD111:QTF111"/>
    <mergeCell ref="QTN111:QTP111"/>
    <mergeCell ref="QTX111:QTZ111"/>
    <mergeCell ref="QUH111:QUJ111"/>
    <mergeCell ref="QUR111:QUT111"/>
    <mergeCell ref="QVB111:QVD111"/>
    <mergeCell ref="QQV111:QQX111"/>
    <mergeCell ref="QRF111:QRH111"/>
    <mergeCell ref="QRP111:QRR111"/>
    <mergeCell ref="QRZ111:QSB111"/>
    <mergeCell ref="QSJ111:QSL111"/>
    <mergeCell ref="QST111:QSV111"/>
    <mergeCell ref="RQF111:RQH111"/>
    <mergeCell ref="RQP111:RQR111"/>
    <mergeCell ref="RQZ111:RRB111"/>
    <mergeCell ref="RRJ111:RRL111"/>
    <mergeCell ref="RRT111:RRV111"/>
    <mergeCell ref="RSD111:RSF111"/>
    <mergeCell ref="RNX111:RNZ111"/>
    <mergeCell ref="ROH111:ROJ111"/>
    <mergeCell ref="ROR111:ROT111"/>
    <mergeCell ref="RPB111:RPD111"/>
    <mergeCell ref="RPL111:RPN111"/>
    <mergeCell ref="RPV111:RPX111"/>
    <mergeCell ref="RLP111:RLR111"/>
    <mergeCell ref="RLZ111:RMB111"/>
    <mergeCell ref="RMJ111:RML111"/>
    <mergeCell ref="RMT111:RMV111"/>
    <mergeCell ref="RND111:RNF111"/>
    <mergeCell ref="RNN111:RNP111"/>
    <mergeCell ref="RJH111:RJJ111"/>
    <mergeCell ref="RJR111:RJT111"/>
    <mergeCell ref="RKB111:RKD111"/>
    <mergeCell ref="RKL111:RKN111"/>
    <mergeCell ref="RKV111:RKX111"/>
    <mergeCell ref="RLF111:RLH111"/>
    <mergeCell ref="RGZ111:RHB111"/>
    <mergeCell ref="RHJ111:RHL111"/>
    <mergeCell ref="RHT111:RHV111"/>
    <mergeCell ref="RID111:RIF111"/>
    <mergeCell ref="RIN111:RIP111"/>
    <mergeCell ref="RIX111:RIZ111"/>
    <mergeCell ref="RER111:RET111"/>
    <mergeCell ref="RFB111:RFD111"/>
    <mergeCell ref="RFL111:RFN111"/>
    <mergeCell ref="RFV111:RFX111"/>
    <mergeCell ref="RGF111:RGH111"/>
    <mergeCell ref="RGP111:RGR111"/>
    <mergeCell ref="SEB111:SED111"/>
    <mergeCell ref="SEL111:SEN111"/>
    <mergeCell ref="SEV111:SEX111"/>
    <mergeCell ref="SFF111:SFH111"/>
    <mergeCell ref="SFP111:SFR111"/>
    <mergeCell ref="SFZ111:SGB111"/>
    <mergeCell ref="SBT111:SBV111"/>
    <mergeCell ref="SCD111:SCF111"/>
    <mergeCell ref="SCN111:SCP111"/>
    <mergeCell ref="SCX111:SCZ111"/>
    <mergeCell ref="SDH111:SDJ111"/>
    <mergeCell ref="SDR111:SDT111"/>
    <mergeCell ref="RZL111:RZN111"/>
    <mergeCell ref="RZV111:RZX111"/>
    <mergeCell ref="SAF111:SAH111"/>
    <mergeCell ref="SAP111:SAR111"/>
    <mergeCell ref="SAZ111:SBB111"/>
    <mergeCell ref="SBJ111:SBL111"/>
    <mergeCell ref="RXD111:RXF111"/>
    <mergeCell ref="RXN111:RXP111"/>
    <mergeCell ref="RXX111:RXZ111"/>
    <mergeCell ref="RYH111:RYJ111"/>
    <mergeCell ref="RYR111:RYT111"/>
    <mergeCell ref="RZB111:RZD111"/>
    <mergeCell ref="RUV111:RUX111"/>
    <mergeCell ref="RVF111:RVH111"/>
    <mergeCell ref="RVP111:RVR111"/>
    <mergeCell ref="RVZ111:RWB111"/>
    <mergeCell ref="RWJ111:RWL111"/>
    <mergeCell ref="RWT111:RWV111"/>
    <mergeCell ref="RSN111:RSP111"/>
    <mergeCell ref="RSX111:RSZ111"/>
    <mergeCell ref="RTH111:RTJ111"/>
    <mergeCell ref="RTR111:RTT111"/>
    <mergeCell ref="RUB111:RUD111"/>
    <mergeCell ref="RUL111:RUN111"/>
    <mergeCell ref="SRX111:SRZ111"/>
    <mergeCell ref="SSH111:SSJ111"/>
    <mergeCell ref="SSR111:SST111"/>
    <mergeCell ref="STB111:STD111"/>
    <mergeCell ref="STL111:STN111"/>
    <mergeCell ref="STV111:STX111"/>
    <mergeCell ref="SPP111:SPR111"/>
    <mergeCell ref="SPZ111:SQB111"/>
    <mergeCell ref="SQJ111:SQL111"/>
    <mergeCell ref="SQT111:SQV111"/>
    <mergeCell ref="SRD111:SRF111"/>
    <mergeCell ref="SRN111:SRP111"/>
    <mergeCell ref="SNH111:SNJ111"/>
    <mergeCell ref="SNR111:SNT111"/>
    <mergeCell ref="SOB111:SOD111"/>
    <mergeCell ref="SOL111:SON111"/>
    <mergeCell ref="SOV111:SOX111"/>
    <mergeCell ref="SPF111:SPH111"/>
    <mergeCell ref="SKZ111:SLB111"/>
    <mergeCell ref="SLJ111:SLL111"/>
    <mergeCell ref="SLT111:SLV111"/>
    <mergeCell ref="SMD111:SMF111"/>
    <mergeCell ref="SMN111:SMP111"/>
    <mergeCell ref="SMX111:SMZ111"/>
    <mergeCell ref="SIR111:SIT111"/>
    <mergeCell ref="SJB111:SJD111"/>
    <mergeCell ref="SJL111:SJN111"/>
    <mergeCell ref="SJV111:SJX111"/>
    <mergeCell ref="SKF111:SKH111"/>
    <mergeCell ref="SKP111:SKR111"/>
    <mergeCell ref="SGJ111:SGL111"/>
    <mergeCell ref="SGT111:SGV111"/>
    <mergeCell ref="SHD111:SHF111"/>
    <mergeCell ref="SHN111:SHP111"/>
    <mergeCell ref="SHX111:SHZ111"/>
    <mergeCell ref="SIH111:SIJ111"/>
    <mergeCell ref="TFT111:TFV111"/>
    <mergeCell ref="TGD111:TGF111"/>
    <mergeCell ref="TGN111:TGP111"/>
    <mergeCell ref="TGX111:TGZ111"/>
    <mergeCell ref="THH111:THJ111"/>
    <mergeCell ref="THR111:THT111"/>
    <mergeCell ref="TDL111:TDN111"/>
    <mergeCell ref="TDV111:TDX111"/>
    <mergeCell ref="TEF111:TEH111"/>
    <mergeCell ref="TEP111:TER111"/>
    <mergeCell ref="TEZ111:TFB111"/>
    <mergeCell ref="TFJ111:TFL111"/>
    <mergeCell ref="TBD111:TBF111"/>
    <mergeCell ref="TBN111:TBP111"/>
    <mergeCell ref="TBX111:TBZ111"/>
    <mergeCell ref="TCH111:TCJ111"/>
    <mergeCell ref="TCR111:TCT111"/>
    <mergeCell ref="TDB111:TDD111"/>
    <mergeCell ref="SYV111:SYX111"/>
    <mergeCell ref="SZF111:SZH111"/>
    <mergeCell ref="SZP111:SZR111"/>
    <mergeCell ref="SZZ111:TAB111"/>
    <mergeCell ref="TAJ111:TAL111"/>
    <mergeCell ref="TAT111:TAV111"/>
    <mergeCell ref="SWN111:SWP111"/>
    <mergeCell ref="SWX111:SWZ111"/>
    <mergeCell ref="SXH111:SXJ111"/>
    <mergeCell ref="SXR111:SXT111"/>
    <mergeCell ref="SYB111:SYD111"/>
    <mergeCell ref="SYL111:SYN111"/>
    <mergeCell ref="SUF111:SUH111"/>
    <mergeCell ref="SUP111:SUR111"/>
    <mergeCell ref="SUZ111:SVB111"/>
    <mergeCell ref="SVJ111:SVL111"/>
    <mergeCell ref="SVT111:SVV111"/>
    <mergeCell ref="SWD111:SWF111"/>
    <mergeCell ref="TTP111:TTR111"/>
    <mergeCell ref="TTZ111:TUB111"/>
    <mergeCell ref="TUJ111:TUL111"/>
    <mergeCell ref="TUT111:TUV111"/>
    <mergeCell ref="TVD111:TVF111"/>
    <mergeCell ref="TVN111:TVP111"/>
    <mergeCell ref="TRH111:TRJ111"/>
    <mergeCell ref="TRR111:TRT111"/>
    <mergeCell ref="TSB111:TSD111"/>
    <mergeCell ref="TSL111:TSN111"/>
    <mergeCell ref="TSV111:TSX111"/>
    <mergeCell ref="TTF111:TTH111"/>
    <mergeCell ref="TOZ111:TPB111"/>
    <mergeCell ref="TPJ111:TPL111"/>
    <mergeCell ref="TPT111:TPV111"/>
    <mergeCell ref="TQD111:TQF111"/>
    <mergeCell ref="TQN111:TQP111"/>
    <mergeCell ref="TQX111:TQZ111"/>
    <mergeCell ref="TMR111:TMT111"/>
    <mergeCell ref="TNB111:TND111"/>
    <mergeCell ref="TNL111:TNN111"/>
    <mergeCell ref="TNV111:TNX111"/>
    <mergeCell ref="TOF111:TOH111"/>
    <mergeCell ref="TOP111:TOR111"/>
    <mergeCell ref="TKJ111:TKL111"/>
    <mergeCell ref="TKT111:TKV111"/>
    <mergeCell ref="TLD111:TLF111"/>
    <mergeCell ref="TLN111:TLP111"/>
    <mergeCell ref="TLX111:TLZ111"/>
    <mergeCell ref="TMH111:TMJ111"/>
    <mergeCell ref="TIB111:TID111"/>
    <mergeCell ref="TIL111:TIN111"/>
    <mergeCell ref="TIV111:TIX111"/>
    <mergeCell ref="TJF111:TJH111"/>
    <mergeCell ref="TJP111:TJR111"/>
    <mergeCell ref="TJZ111:TKB111"/>
    <mergeCell ref="UHL111:UHN111"/>
    <mergeCell ref="UHV111:UHX111"/>
    <mergeCell ref="UIF111:UIH111"/>
    <mergeCell ref="UIP111:UIR111"/>
    <mergeCell ref="UIZ111:UJB111"/>
    <mergeCell ref="UJJ111:UJL111"/>
    <mergeCell ref="UFD111:UFF111"/>
    <mergeCell ref="UFN111:UFP111"/>
    <mergeCell ref="UFX111:UFZ111"/>
    <mergeCell ref="UGH111:UGJ111"/>
    <mergeCell ref="UGR111:UGT111"/>
    <mergeCell ref="UHB111:UHD111"/>
    <mergeCell ref="UCV111:UCX111"/>
    <mergeCell ref="UDF111:UDH111"/>
    <mergeCell ref="UDP111:UDR111"/>
    <mergeCell ref="UDZ111:UEB111"/>
    <mergeCell ref="UEJ111:UEL111"/>
    <mergeCell ref="UET111:UEV111"/>
    <mergeCell ref="UAN111:UAP111"/>
    <mergeCell ref="UAX111:UAZ111"/>
    <mergeCell ref="UBH111:UBJ111"/>
    <mergeCell ref="UBR111:UBT111"/>
    <mergeCell ref="UCB111:UCD111"/>
    <mergeCell ref="UCL111:UCN111"/>
    <mergeCell ref="TYF111:TYH111"/>
    <mergeCell ref="TYP111:TYR111"/>
    <mergeCell ref="TYZ111:TZB111"/>
    <mergeCell ref="TZJ111:TZL111"/>
    <mergeCell ref="TZT111:TZV111"/>
    <mergeCell ref="UAD111:UAF111"/>
    <mergeCell ref="TVX111:TVZ111"/>
    <mergeCell ref="TWH111:TWJ111"/>
    <mergeCell ref="TWR111:TWT111"/>
    <mergeCell ref="TXB111:TXD111"/>
    <mergeCell ref="TXL111:TXN111"/>
    <mergeCell ref="TXV111:TXX111"/>
    <mergeCell ref="UVH111:UVJ111"/>
    <mergeCell ref="UVR111:UVT111"/>
    <mergeCell ref="UWB111:UWD111"/>
    <mergeCell ref="UWL111:UWN111"/>
    <mergeCell ref="UWV111:UWX111"/>
    <mergeCell ref="UXF111:UXH111"/>
    <mergeCell ref="USZ111:UTB111"/>
    <mergeCell ref="UTJ111:UTL111"/>
    <mergeCell ref="UTT111:UTV111"/>
    <mergeCell ref="UUD111:UUF111"/>
    <mergeCell ref="UUN111:UUP111"/>
    <mergeCell ref="UUX111:UUZ111"/>
    <mergeCell ref="UQR111:UQT111"/>
    <mergeCell ref="URB111:URD111"/>
    <mergeCell ref="URL111:URN111"/>
    <mergeCell ref="URV111:URX111"/>
    <mergeCell ref="USF111:USH111"/>
    <mergeCell ref="USP111:USR111"/>
    <mergeCell ref="UOJ111:UOL111"/>
    <mergeCell ref="UOT111:UOV111"/>
    <mergeCell ref="UPD111:UPF111"/>
    <mergeCell ref="UPN111:UPP111"/>
    <mergeCell ref="UPX111:UPZ111"/>
    <mergeCell ref="UQH111:UQJ111"/>
    <mergeCell ref="UMB111:UMD111"/>
    <mergeCell ref="UML111:UMN111"/>
    <mergeCell ref="UMV111:UMX111"/>
    <mergeCell ref="UNF111:UNH111"/>
    <mergeCell ref="UNP111:UNR111"/>
    <mergeCell ref="UNZ111:UOB111"/>
    <mergeCell ref="UJT111:UJV111"/>
    <mergeCell ref="UKD111:UKF111"/>
    <mergeCell ref="UKN111:UKP111"/>
    <mergeCell ref="UKX111:UKZ111"/>
    <mergeCell ref="ULH111:ULJ111"/>
    <mergeCell ref="ULR111:ULT111"/>
    <mergeCell ref="VJD111:VJF111"/>
    <mergeCell ref="VJN111:VJP111"/>
    <mergeCell ref="VJX111:VJZ111"/>
    <mergeCell ref="VKH111:VKJ111"/>
    <mergeCell ref="VKR111:VKT111"/>
    <mergeCell ref="VLB111:VLD111"/>
    <mergeCell ref="VGV111:VGX111"/>
    <mergeCell ref="VHF111:VHH111"/>
    <mergeCell ref="VHP111:VHR111"/>
    <mergeCell ref="VHZ111:VIB111"/>
    <mergeCell ref="VIJ111:VIL111"/>
    <mergeCell ref="VIT111:VIV111"/>
    <mergeCell ref="VEN111:VEP111"/>
    <mergeCell ref="VEX111:VEZ111"/>
    <mergeCell ref="VFH111:VFJ111"/>
    <mergeCell ref="VFR111:VFT111"/>
    <mergeCell ref="VGB111:VGD111"/>
    <mergeCell ref="VGL111:VGN111"/>
    <mergeCell ref="VCF111:VCH111"/>
    <mergeCell ref="VCP111:VCR111"/>
    <mergeCell ref="VCZ111:VDB111"/>
    <mergeCell ref="VDJ111:VDL111"/>
    <mergeCell ref="VDT111:VDV111"/>
    <mergeCell ref="VED111:VEF111"/>
    <mergeCell ref="UZX111:UZZ111"/>
    <mergeCell ref="VAH111:VAJ111"/>
    <mergeCell ref="VAR111:VAT111"/>
    <mergeCell ref="VBB111:VBD111"/>
    <mergeCell ref="VBL111:VBN111"/>
    <mergeCell ref="VBV111:VBX111"/>
    <mergeCell ref="UXP111:UXR111"/>
    <mergeCell ref="UXZ111:UYB111"/>
    <mergeCell ref="UYJ111:UYL111"/>
    <mergeCell ref="UYT111:UYV111"/>
    <mergeCell ref="UZD111:UZF111"/>
    <mergeCell ref="UZN111:UZP111"/>
    <mergeCell ref="VXT111:VXV111"/>
    <mergeCell ref="VYD111:VYF111"/>
    <mergeCell ref="VYN111:VYP111"/>
    <mergeCell ref="VYX111:VYZ111"/>
    <mergeCell ref="VUR111:VUT111"/>
    <mergeCell ref="VVB111:VVD111"/>
    <mergeCell ref="VVL111:VVN111"/>
    <mergeCell ref="VVV111:VVX111"/>
    <mergeCell ref="VWF111:VWH111"/>
    <mergeCell ref="VWP111:VWR111"/>
    <mergeCell ref="VSJ111:VSL111"/>
    <mergeCell ref="VST111:VSV111"/>
    <mergeCell ref="VTD111:VTF111"/>
    <mergeCell ref="VTN111:VTP111"/>
    <mergeCell ref="VTX111:VTZ111"/>
    <mergeCell ref="VUH111:VUJ111"/>
    <mergeCell ref="VQB111:VQD111"/>
    <mergeCell ref="VQL111:VQN111"/>
    <mergeCell ref="VQV111:VQX111"/>
    <mergeCell ref="VRF111:VRH111"/>
    <mergeCell ref="VRP111:VRR111"/>
    <mergeCell ref="VRZ111:VSB111"/>
    <mergeCell ref="VNT111:VNV111"/>
    <mergeCell ref="VOD111:VOF111"/>
    <mergeCell ref="VON111:VOP111"/>
    <mergeCell ref="VOX111:VOZ111"/>
    <mergeCell ref="VPH111:VPJ111"/>
    <mergeCell ref="VPR111:VPT111"/>
    <mergeCell ref="VLL111:VLN111"/>
    <mergeCell ref="VLV111:VLX111"/>
    <mergeCell ref="VMF111:VMH111"/>
    <mergeCell ref="VMP111:VMR111"/>
    <mergeCell ref="VMZ111:VNB111"/>
    <mergeCell ref="VNJ111:VNL111"/>
    <mergeCell ref="B451:C451"/>
    <mergeCell ref="K451:L451"/>
    <mergeCell ref="WGF111:WGH111"/>
    <mergeCell ref="WGP111:WGR111"/>
    <mergeCell ref="WGZ111:WHB111"/>
    <mergeCell ref="WHJ111:WHL111"/>
    <mergeCell ref="WHT111:WHV111"/>
    <mergeCell ref="WID111:WIF111"/>
    <mergeCell ref="WDX111:WDZ111"/>
    <mergeCell ref="WEH111:WEJ111"/>
    <mergeCell ref="WER111:WET111"/>
    <mergeCell ref="WFB111:WFD111"/>
    <mergeCell ref="WFL111:WFN111"/>
    <mergeCell ref="WFV111:WFX111"/>
    <mergeCell ref="WBP111:WBR111"/>
    <mergeCell ref="WBZ111:WCB111"/>
    <mergeCell ref="WCJ111:WCL111"/>
    <mergeCell ref="WCT111:WCV111"/>
    <mergeCell ref="WUB111:WUD111"/>
    <mergeCell ref="WUL111:WUN111"/>
    <mergeCell ref="WUV111:WUX111"/>
    <mergeCell ref="WVF111:WVH111"/>
    <mergeCell ref="WVP111:WVR111"/>
    <mergeCell ref="WVZ111:WWB111"/>
    <mergeCell ref="WRT111:WRV111"/>
    <mergeCell ref="WSD111:WSF111"/>
    <mergeCell ref="WSN111:WSP111"/>
    <mergeCell ref="WSX111:WSZ111"/>
    <mergeCell ref="WTH111:WTJ111"/>
    <mergeCell ref="WTR111:WTT111"/>
    <mergeCell ref="WPL111:WPN111"/>
    <mergeCell ref="WPV111:WPX111"/>
    <mergeCell ref="WQF111:WQH111"/>
    <mergeCell ref="WQP111:WQR111"/>
    <mergeCell ref="WQZ111:WRB111"/>
    <mergeCell ref="WRJ111:WRL111"/>
    <mergeCell ref="WND111:WNF111"/>
    <mergeCell ref="WNN111:WNP111"/>
    <mergeCell ref="WNX111:WNZ111"/>
    <mergeCell ref="WOH111:WOJ111"/>
    <mergeCell ref="WOR111:WOT111"/>
    <mergeCell ref="WPB111:WPD111"/>
    <mergeCell ref="WKV111:WKX111"/>
    <mergeCell ref="WLF111:WLH111"/>
    <mergeCell ref="WLP111:WLR111"/>
    <mergeCell ref="WLZ111:WMB111"/>
    <mergeCell ref="WMJ111:WML111"/>
    <mergeCell ref="WMT111:WMV111"/>
    <mergeCell ref="WIN111:WIP111"/>
    <mergeCell ref="WIX111:WIZ111"/>
    <mergeCell ref="WJH111:WJJ111"/>
    <mergeCell ref="WJR111:WJT111"/>
    <mergeCell ref="WKB111:WKD111"/>
    <mergeCell ref="WKL111:WKN111"/>
    <mergeCell ref="WDD111:WDF111"/>
    <mergeCell ref="WDN111:WDP111"/>
    <mergeCell ref="VZH111:VZJ111"/>
    <mergeCell ref="VZR111:VZT111"/>
    <mergeCell ref="WAB111:WAD111"/>
    <mergeCell ref="WAL111:WAN111"/>
    <mergeCell ref="WAV111:WAX111"/>
    <mergeCell ref="WBF111:WBH111"/>
    <mergeCell ref="VWZ111:VXB111"/>
    <mergeCell ref="VXJ111:VXL111"/>
  </mergeCells>
  <conditionalFormatting sqref="A1:A1048576">
    <cfRule type="containsText" dxfId="0" priority="1" operator="containsText" text="E.1.03.00.00.000">
      <formula>NOT(ISERROR(SEARCH("E.1.03.00.00.000",A1)))</formula>
    </cfRule>
  </conditionalFormatting>
  <pageMargins left="0.7" right="0.7" top="0.75" bottom="0.75" header="0.3" footer="0.3"/>
  <pageSetup paperSize="8" scale="10" fitToHeight="0" orientation="portrait" r:id="rId1"/>
  <colBreaks count="3" manualBreakCount="3">
    <brk id="13" max="451" man="1"/>
    <brk id="109" max="451" man="1"/>
    <brk id="177" max="45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B22"/>
  <sheetViews>
    <sheetView topLeftCell="A7" workbookViewId="0">
      <selection activeCell="B2" sqref="B2"/>
    </sheetView>
  </sheetViews>
  <sheetFormatPr defaultColWidth="9.140625" defaultRowHeight="15" x14ac:dyDescent="0.25"/>
  <cols>
    <col min="1" max="1" width="29.85546875" bestFit="1" customWidth="1"/>
    <col min="2" max="2" width="14.85546875" bestFit="1" customWidth="1"/>
  </cols>
  <sheetData>
    <row r="1" spans="1:2" ht="17.25" x14ac:dyDescent="0.25">
      <c r="A1" s="3" t="s">
        <v>223</v>
      </c>
      <c r="B1" s="1" t="s">
        <v>224</v>
      </c>
    </row>
    <row r="2" spans="1:2" ht="24" x14ac:dyDescent="0.25">
      <c r="A2" s="386" t="s">
        <v>225</v>
      </c>
      <c r="B2" s="390" t="s">
        <v>226</v>
      </c>
    </row>
    <row r="3" spans="1:2" x14ac:dyDescent="0.25">
      <c r="A3" s="391" t="s">
        <v>227</v>
      </c>
      <c r="B3" s="247" t="s">
        <v>228</v>
      </c>
    </row>
    <row r="4" spans="1:2" ht="24" x14ac:dyDescent="0.25">
      <c r="A4" s="384" t="s">
        <v>229</v>
      </c>
      <c r="B4" s="247" t="s">
        <v>230</v>
      </c>
    </row>
    <row r="5" spans="1:2" ht="24" x14ac:dyDescent="0.25">
      <c r="A5" s="386" t="s">
        <v>231</v>
      </c>
      <c r="B5" s="247" t="s">
        <v>232</v>
      </c>
    </row>
    <row r="6" spans="1:2" ht="36" x14ac:dyDescent="0.25">
      <c r="A6" s="386" t="s">
        <v>233</v>
      </c>
      <c r="B6" s="389" t="s">
        <v>234</v>
      </c>
    </row>
    <row r="7" spans="1:2" ht="36" x14ac:dyDescent="0.25">
      <c r="A7" s="386" t="s">
        <v>235</v>
      </c>
      <c r="B7" s="392" t="s">
        <v>236</v>
      </c>
    </row>
    <row r="8" spans="1:2" ht="24" x14ac:dyDescent="0.25">
      <c r="A8" s="384" t="s">
        <v>237</v>
      </c>
      <c r="B8" s="385" t="s">
        <v>238</v>
      </c>
    </row>
    <row r="9" spans="1:2" ht="24" x14ac:dyDescent="0.25">
      <c r="A9" s="386" t="s">
        <v>239</v>
      </c>
      <c r="B9" s="247" t="s">
        <v>240</v>
      </c>
    </row>
    <row r="10" spans="1:2" ht="36" x14ac:dyDescent="0.25">
      <c r="A10" s="394" t="s">
        <v>241</v>
      </c>
      <c r="B10" s="395" t="s">
        <v>242</v>
      </c>
    </row>
    <row r="11" spans="1:2" ht="24" x14ac:dyDescent="0.25">
      <c r="A11" s="384" t="s">
        <v>243</v>
      </c>
      <c r="B11" s="385" t="s">
        <v>244</v>
      </c>
    </row>
    <row r="12" spans="1:2" x14ac:dyDescent="0.25">
      <c r="A12" s="396" t="s">
        <v>245</v>
      </c>
      <c r="B12" s="397" t="s">
        <v>246</v>
      </c>
    </row>
    <row r="13" spans="1:2" ht="36" x14ac:dyDescent="0.25">
      <c r="A13" s="394" t="s">
        <v>247</v>
      </c>
      <c r="B13" s="395" t="s">
        <v>248</v>
      </c>
    </row>
    <row r="14" spans="1:2" ht="36" x14ac:dyDescent="0.25">
      <c r="A14" s="384" t="s">
        <v>249</v>
      </c>
      <c r="B14" s="388" t="s">
        <v>250</v>
      </c>
    </row>
    <row r="15" spans="1:2" ht="25.5" x14ac:dyDescent="0.25">
      <c r="A15" s="383" t="s">
        <v>251</v>
      </c>
      <c r="B15" s="393" t="s">
        <v>252</v>
      </c>
    </row>
    <row r="16" spans="1:2" ht="24" x14ac:dyDescent="0.25">
      <c r="A16" s="386" t="s">
        <v>251</v>
      </c>
      <c r="B16" s="247" t="s">
        <v>253</v>
      </c>
    </row>
    <row r="17" spans="1:2" x14ac:dyDescent="0.25">
      <c r="A17" s="382" t="s">
        <v>254</v>
      </c>
      <c r="B17" s="398" t="s">
        <v>255</v>
      </c>
    </row>
    <row r="18" spans="1:2" ht="38.25" x14ac:dyDescent="0.25">
      <c r="A18" s="383" t="s">
        <v>256</v>
      </c>
      <c r="B18" s="393" t="s">
        <v>257</v>
      </c>
    </row>
    <row r="19" spans="1:2" ht="36" x14ac:dyDescent="0.25">
      <c r="A19" s="386" t="s">
        <v>256</v>
      </c>
      <c r="B19" s="247" t="s">
        <v>258</v>
      </c>
    </row>
    <row r="20" spans="1:2" x14ac:dyDescent="0.25">
      <c r="A20" s="383" t="s">
        <v>259</v>
      </c>
      <c r="B20" s="393" t="s">
        <v>260</v>
      </c>
    </row>
    <row r="21" spans="1:2" x14ac:dyDescent="0.25">
      <c r="A21" s="386" t="s">
        <v>259</v>
      </c>
      <c r="B21" s="247" t="s">
        <v>261</v>
      </c>
    </row>
    <row r="22" spans="1:2" ht="36" x14ac:dyDescent="0.25">
      <c r="A22" s="386" t="s">
        <v>262</v>
      </c>
      <c r="B22" s="247" t="s">
        <v>263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15"/>
  <sheetViews>
    <sheetView workbookViewId="0">
      <selection activeCell="C2" sqref="C2"/>
    </sheetView>
  </sheetViews>
  <sheetFormatPr defaultColWidth="9.140625" defaultRowHeight="15" x14ac:dyDescent="0.25"/>
  <cols>
    <col min="1" max="1" width="58.5703125" customWidth="1"/>
    <col min="3" max="3" width="29.85546875" bestFit="1" customWidth="1"/>
  </cols>
  <sheetData>
    <row r="1" spans="1:3" ht="17.25" x14ac:dyDescent="0.25">
      <c r="A1" s="2" t="s">
        <v>264</v>
      </c>
      <c r="B1" s="2" t="s">
        <v>265</v>
      </c>
      <c r="C1" s="3" t="s">
        <v>223</v>
      </c>
    </row>
    <row r="2" spans="1:3" x14ac:dyDescent="0.25">
      <c r="A2" s="387" t="s">
        <v>266</v>
      </c>
      <c r="B2" s="387" t="s">
        <v>267</v>
      </c>
      <c r="C2" s="384" t="s">
        <v>268</v>
      </c>
    </row>
    <row r="3" spans="1:3" ht="36" x14ac:dyDescent="0.25">
      <c r="A3" s="387" t="s">
        <v>266</v>
      </c>
      <c r="B3" s="387" t="s">
        <v>267</v>
      </c>
      <c r="C3" s="384" t="s">
        <v>269</v>
      </c>
    </row>
    <row r="4" spans="1:3" x14ac:dyDescent="0.25">
      <c r="A4" s="387" t="s">
        <v>266</v>
      </c>
      <c r="B4" s="387" t="s">
        <v>267</v>
      </c>
      <c r="C4" s="384" t="s">
        <v>270</v>
      </c>
    </row>
    <row r="5" spans="1:3" ht="24" x14ac:dyDescent="0.25">
      <c r="A5" s="387" t="s">
        <v>271</v>
      </c>
      <c r="B5" s="387" t="s">
        <v>267</v>
      </c>
      <c r="C5" s="384" t="s">
        <v>272</v>
      </c>
    </row>
    <row r="6" spans="1:3" x14ac:dyDescent="0.25">
      <c r="A6" s="387" t="s">
        <v>271</v>
      </c>
      <c r="B6" s="387" t="s">
        <v>267</v>
      </c>
      <c r="C6" s="384" t="s">
        <v>273</v>
      </c>
    </row>
    <row r="7" spans="1:3" ht="24" x14ac:dyDescent="0.25">
      <c r="A7" s="387" t="s">
        <v>271</v>
      </c>
      <c r="B7" s="387" t="s">
        <v>267</v>
      </c>
      <c r="C7" s="384" t="s">
        <v>274</v>
      </c>
    </row>
    <row r="8" spans="1:3" ht="24" x14ac:dyDescent="0.25">
      <c r="A8" s="387" t="s">
        <v>271</v>
      </c>
      <c r="B8" s="387" t="s">
        <v>267</v>
      </c>
      <c r="C8" s="384" t="s">
        <v>275</v>
      </c>
    </row>
    <row r="9" spans="1:3" ht="24" x14ac:dyDescent="0.25">
      <c r="A9" s="387" t="s">
        <v>271</v>
      </c>
      <c r="B9" s="387" t="s">
        <v>267</v>
      </c>
      <c r="C9" s="384" t="s">
        <v>276</v>
      </c>
    </row>
    <row r="10" spans="1:3" ht="24" x14ac:dyDescent="0.25">
      <c r="A10" s="387" t="s">
        <v>271</v>
      </c>
      <c r="B10" s="387" t="s">
        <v>267</v>
      </c>
      <c r="C10" s="384" t="s">
        <v>277</v>
      </c>
    </row>
    <row r="11" spans="1:3" x14ac:dyDescent="0.25">
      <c r="A11" s="387" t="s">
        <v>271</v>
      </c>
      <c r="B11" s="387" t="s">
        <v>267</v>
      </c>
      <c r="C11" s="384" t="s">
        <v>278</v>
      </c>
    </row>
    <row r="12" spans="1:3" ht="36" x14ac:dyDescent="0.25">
      <c r="A12" s="387" t="s">
        <v>271</v>
      </c>
      <c r="B12" s="387" t="s">
        <v>267</v>
      </c>
      <c r="C12" s="384" t="s">
        <v>279</v>
      </c>
    </row>
    <row r="13" spans="1:3" ht="24" x14ac:dyDescent="0.25">
      <c r="A13" s="387" t="s">
        <v>271</v>
      </c>
      <c r="B13" s="387" t="s">
        <v>280</v>
      </c>
      <c r="C13" s="384" t="s">
        <v>281</v>
      </c>
    </row>
    <row r="14" spans="1:3" ht="24" x14ac:dyDescent="0.25">
      <c r="A14" s="387" t="s">
        <v>271</v>
      </c>
      <c r="B14" s="387" t="s">
        <v>267</v>
      </c>
      <c r="C14" s="384" t="s">
        <v>282</v>
      </c>
    </row>
    <row r="15" spans="1:3" ht="48" x14ac:dyDescent="0.25">
      <c r="A15" s="387" t="s">
        <v>271</v>
      </c>
      <c r="B15" s="387" t="s">
        <v>267</v>
      </c>
      <c r="C15" s="384" t="s">
        <v>283</v>
      </c>
    </row>
  </sheetData>
  <autoFilter ref="A1:C15" xr:uid="{00000000-0009-0000-0000-000003000000}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</sheetPr>
  <dimension ref="A1:D24"/>
  <sheetViews>
    <sheetView topLeftCell="A22" workbookViewId="0">
      <selection activeCell="D2" sqref="D2"/>
    </sheetView>
  </sheetViews>
  <sheetFormatPr defaultColWidth="9.140625" defaultRowHeight="15" x14ac:dyDescent="0.25"/>
  <cols>
    <col min="4" max="4" width="14.5703125" customWidth="1"/>
  </cols>
  <sheetData>
    <row r="1" spans="1:4" ht="17.25" x14ac:dyDescent="0.25">
      <c r="A1" s="2" t="s">
        <v>264</v>
      </c>
      <c r="B1" s="2" t="s">
        <v>265</v>
      </c>
      <c r="C1" s="3" t="s">
        <v>223</v>
      </c>
      <c r="D1" s="1" t="s">
        <v>224</v>
      </c>
    </row>
    <row r="2" spans="1:4" ht="264" x14ac:dyDescent="0.25">
      <c r="A2" s="387" t="s">
        <v>266</v>
      </c>
      <c r="B2" s="387" t="s">
        <v>267</v>
      </c>
      <c r="C2" s="384" t="s">
        <v>284</v>
      </c>
      <c r="D2" s="247" t="s">
        <v>285</v>
      </c>
    </row>
    <row r="3" spans="1:4" ht="168" x14ac:dyDescent="0.25">
      <c r="A3" s="387" t="s">
        <v>266</v>
      </c>
      <c r="B3" s="387" t="s">
        <v>267</v>
      </c>
      <c r="C3" s="384" t="s">
        <v>286</v>
      </c>
      <c r="D3" s="247" t="s">
        <v>287</v>
      </c>
    </row>
    <row r="4" spans="1:4" ht="144" x14ac:dyDescent="0.25">
      <c r="A4" s="387" t="s">
        <v>266</v>
      </c>
      <c r="B4" s="387" t="s">
        <v>267</v>
      </c>
      <c r="C4" s="384" t="s">
        <v>288</v>
      </c>
      <c r="D4" s="247" t="s">
        <v>289</v>
      </c>
    </row>
    <row r="5" spans="1:4" ht="120" x14ac:dyDescent="0.25">
      <c r="A5" s="387" t="s">
        <v>266</v>
      </c>
      <c r="B5" s="387" t="s">
        <v>267</v>
      </c>
      <c r="C5" s="384" t="s">
        <v>290</v>
      </c>
      <c r="D5" s="247" t="s">
        <v>291</v>
      </c>
    </row>
    <row r="6" spans="1:4" ht="216" x14ac:dyDescent="0.25">
      <c r="A6" s="387" t="s">
        <v>266</v>
      </c>
      <c r="B6" s="387" t="s">
        <v>267</v>
      </c>
      <c r="C6" s="384" t="s">
        <v>292</v>
      </c>
      <c r="D6" s="247" t="s">
        <v>293</v>
      </c>
    </row>
    <row r="7" spans="1:4" ht="108" x14ac:dyDescent="0.25">
      <c r="A7" s="387" t="s">
        <v>266</v>
      </c>
      <c r="B7" s="387" t="s">
        <v>267</v>
      </c>
      <c r="C7" s="384" t="s">
        <v>294</v>
      </c>
      <c r="D7" s="247" t="s">
        <v>295</v>
      </c>
    </row>
    <row r="8" spans="1:4" ht="252" x14ac:dyDescent="0.25">
      <c r="A8" s="387" t="s">
        <v>266</v>
      </c>
      <c r="B8" s="387" t="s">
        <v>267</v>
      </c>
      <c r="C8" s="384" t="s">
        <v>296</v>
      </c>
      <c r="D8" s="247" t="s">
        <v>297</v>
      </c>
    </row>
    <row r="9" spans="1:4" ht="60" x14ac:dyDescent="0.25">
      <c r="A9" s="387" t="s">
        <v>266</v>
      </c>
      <c r="B9" s="387" t="s">
        <v>267</v>
      </c>
      <c r="C9" s="384" t="s">
        <v>298</v>
      </c>
      <c r="D9" s="247" t="s">
        <v>299</v>
      </c>
    </row>
    <row r="10" spans="1:4" ht="84" x14ac:dyDescent="0.25">
      <c r="A10" s="387" t="s">
        <v>266</v>
      </c>
      <c r="B10" s="387" t="s">
        <v>267</v>
      </c>
      <c r="C10" s="384" t="s">
        <v>300</v>
      </c>
      <c r="D10" s="247" t="s">
        <v>301</v>
      </c>
    </row>
    <row r="11" spans="1:4" ht="48" x14ac:dyDescent="0.25">
      <c r="A11" s="387" t="s">
        <v>266</v>
      </c>
      <c r="B11" s="387" t="s">
        <v>267</v>
      </c>
      <c r="C11" s="386" t="s">
        <v>302</v>
      </c>
      <c r="D11" s="247" t="s">
        <v>303</v>
      </c>
    </row>
    <row r="12" spans="1:4" ht="96" x14ac:dyDescent="0.25">
      <c r="A12" s="387" t="s">
        <v>266</v>
      </c>
      <c r="B12" s="387" t="s">
        <v>267</v>
      </c>
      <c r="C12" s="386" t="s">
        <v>304</v>
      </c>
      <c r="D12" s="247" t="s">
        <v>305</v>
      </c>
    </row>
    <row r="13" spans="1:4" ht="36" x14ac:dyDescent="0.25">
      <c r="A13" s="387" t="s">
        <v>266</v>
      </c>
      <c r="B13" s="387" t="s">
        <v>267</v>
      </c>
      <c r="C13" s="386" t="s">
        <v>306</v>
      </c>
      <c r="D13" s="247" t="s">
        <v>307</v>
      </c>
    </row>
    <row r="14" spans="1:4" ht="60" x14ac:dyDescent="0.25">
      <c r="A14" s="387" t="s">
        <v>266</v>
      </c>
      <c r="B14" s="387" t="s">
        <v>267</v>
      </c>
      <c r="C14" s="386" t="s">
        <v>308</v>
      </c>
      <c r="D14" s="247" t="s">
        <v>309</v>
      </c>
    </row>
    <row r="15" spans="1:4" ht="48" x14ac:dyDescent="0.25">
      <c r="A15" s="387" t="s">
        <v>266</v>
      </c>
      <c r="B15" s="387" t="s">
        <v>267</v>
      </c>
      <c r="C15" s="384" t="s">
        <v>310</v>
      </c>
      <c r="D15" s="247" t="s">
        <v>311</v>
      </c>
    </row>
    <row r="16" spans="1:4" ht="72" x14ac:dyDescent="0.25">
      <c r="A16" s="387" t="s">
        <v>266</v>
      </c>
      <c r="B16" s="387" t="s">
        <v>267</v>
      </c>
      <c r="C16" s="384" t="s">
        <v>312</v>
      </c>
      <c r="D16" s="247" t="s">
        <v>313</v>
      </c>
    </row>
    <row r="17" spans="1:4" ht="132" x14ac:dyDescent="0.25">
      <c r="A17" s="387" t="s">
        <v>266</v>
      </c>
      <c r="B17" s="387" t="s">
        <v>267</v>
      </c>
      <c r="C17" s="384" t="s">
        <v>314</v>
      </c>
      <c r="D17" s="247" t="s">
        <v>315</v>
      </c>
    </row>
    <row r="18" spans="1:4" ht="96" x14ac:dyDescent="0.25">
      <c r="A18" s="387" t="s">
        <v>266</v>
      </c>
      <c r="B18" s="387" t="s">
        <v>267</v>
      </c>
      <c r="C18" s="386" t="s">
        <v>316</v>
      </c>
      <c r="D18" s="247" t="s">
        <v>317</v>
      </c>
    </row>
    <row r="19" spans="1:4" ht="36" x14ac:dyDescent="0.25">
      <c r="A19" s="387" t="s">
        <v>266</v>
      </c>
      <c r="B19" s="387" t="s">
        <v>267</v>
      </c>
      <c r="C19" s="386" t="s">
        <v>318</v>
      </c>
      <c r="D19" s="247" t="s">
        <v>319</v>
      </c>
    </row>
    <row r="20" spans="1:4" ht="36" x14ac:dyDescent="0.25">
      <c r="A20" s="387" t="s">
        <v>266</v>
      </c>
      <c r="B20" s="387" t="s">
        <v>267</v>
      </c>
      <c r="C20" s="386" t="s">
        <v>320</v>
      </c>
      <c r="D20" s="247" t="s">
        <v>321</v>
      </c>
    </row>
    <row r="21" spans="1:4" ht="108" x14ac:dyDescent="0.25">
      <c r="A21" s="387" t="s">
        <v>266</v>
      </c>
      <c r="B21" s="387" t="s">
        <v>267</v>
      </c>
      <c r="C21" s="386" t="s">
        <v>322</v>
      </c>
      <c r="D21" s="247" t="s">
        <v>323</v>
      </c>
    </row>
    <row r="22" spans="1:4" ht="72" x14ac:dyDescent="0.25">
      <c r="A22" s="387" t="s">
        <v>266</v>
      </c>
      <c r="B22" s="387" t="s">
        <v>267</v>
      </c>
      <c r="C22" s="386" t="s">
        <v>324</v>
      </c>
      <c r="D22" s="247" t="s">
        <v>325</v>
      </c>
    </row>
    <row r="23" spans="1:4" ht="36" x14ac:dyDescent="0.25">
      <c r="A23" s="387" t="s">
        <v>266</v>
      </c>
      <c r="B23" s="387" t="s">
        <v>267</v>
      </c>
      <c r="C23" s="386" t="s">
        <v>326</v>
      </c>
      <c r="D23" s="247" t="s">
        <v>327</v>
      </c>
    </row>
    <row r="24" spans="1:4" ht="108" x14ac:dyDescent="0.25">
      <c r="A24" s="387" t="s">
        <v>266</v>
      </c>
      <c r="B24" s="387" t="s">
        <v>267</v>
      </c>
      <c r="C24" s="386" t="s">
        <v>328</v>
      </c>
      <c r="D24" s="247" t="s">
        <v>329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4018"/>
  <sheetViews>
    <sheetView topLeftCell="C1" zoomScale="70" zoomScaleNormal="70" workbookViewId="0">
      <pane ySplit="3" topLeftCell="A51" activePane="bottomLeft" state="frozen"/>
      <selection pane="bottomLeft" activeCell="L53" sqref="L53"/>
    </sheetView>
  </sheetViews>
  <sheetFormatPr defaultColWidth="9.140625" defaultRowHeight="15" x14ac:dyDescent="0.25"/>
  <cols>
    <col min="1" max="1" width="9.7109375" customWidth="1"/>
    <col min="2" max="2" width="7" bestFit="1" customWidth="1"/>
    <col min="3" max="3" width="99.85546875" customWidth="1"/>
    <col min="4" max="4" width="19.5703125" bestFit="1" customWidth="1"/>
    <col min="5" max="5" width="22.42578125" hidden="1" customWidth="1"/>
    <col min="6" max="6" width="52.42578125" style="366" hidden="1" customWidth="1"/>
    <col min="7" max="7" width="5.85546875" hidden="1" customWidth="1"/>
    <col min="8" max="8" width="43.5703125" style="366" hidden="1" customWidth="1"/>
    <col min="9" max="9" width="7.28515625" hidden="1" customWidth="1"/>
    <col min="10" max="10" width="48.7109375" style="367" hidden="1" customWidth="1"/>
    <col min="11" max="11" width="14.5703125" bestFit="1" customWidth="1"/>
    <col min="12" max="12" width="80.7109375" style="367" customWidth="1"/>
    <col min="13" max="13" width="94.42578125" style="56" hidden="1" customWidth="1"/>
    <col min="257" max="257" width="9.7109375" customWidth="1"/>
    <col min="258" max="258" width="7" bestFit="1" customWidth="1"/>
    <col min="259" max="259" width="99.85546875" customWidth="1"/>
    <col min="260" max="260" width="19.5703125" bestFit="1" customWidth="1"/>
    <col min="261" max="266" width="0" hidden="1" customWidth="1"/>
    <col min="267" max="267" width="8.5703125" bestFit="1" customWidth="1"/>
    <col min="268" max="268" width="80.7109375" customWidth="1"/>
    <col min="269" max="269" width="0" hidden="1" customWidth="1"/>
    <col min="513" max="513" width="9.7109375" customWidth="1"/>
    <col min="514" max="514" width="7" bestFit="1" customWidth="1"/>
    <col min="515" max="515" width="99.85546875" customWidth="1"/>
    <col min="516" max="516" width="19.5703125" bestFit="1" customWidth="1"/>
    <col min="517" max="522" width="0" hidden="1" customWidth="1"/>
    <col min="523" max="523" width="8.5703125" bestFit="1" customWidth="1"/>
    <col min="524" max="524" width="80.7109375" customWidth="1"/>
    <col min="525" max="525" width="0" hidden="1" customWidth="1"/>
    <col min="769" max="769" width="9.7109375" customWidth="1"/>
    <col min="770" max="770" width="7" bestFit="1" customWidth="1"/>
    <col min="771" max="771" width="99.85546875" customWidth="1"/>
    <col min="772" max="772" width="19.5703125" bestFit="1" customWidth="1"/>
    <col min="773" max="778" width="0" hidden="1" customWidth="1"/>
    <col min="779" max="779" width="8.5703125" bestFit="1" customWidth="1"/>
    <col min="780" max="780" width="80.7109375" customWidth="1"/>
    <col min="781" max="781" width="0" hidden="1" customWidth="1"/>
    <col min="1025" max="1025" width="9.7109375" customWidth="1"/>
    <col min="1026" max="1026" width="7" bestFit="1" customWidth="1"/>
    <col min="1027" max="1027" width="99.85546875" customWidth="1"/>
    <col min="1028" max="1028" width="19.5703125" bestFit="1" customWidth="1"/>
    <col min="1029" max="1034" width="0" hidden="1" customWidth="1"/>
    <col min="1035" max="1035" width="8.5703125" bestFit="1" customWidth="1"/>
    <col min="1036" max="1036" width="80.7109375" customWidth="1"/>
    <col min="1037" max="1037" width="0" hidden="1" customWidth="1"/>
    <col min="1281" max="1281" width="9.7109375" customWidth="1"/>
    <col min="1282" max="1282" width="7" bestFit="1" customWidth="1"/>
    <col min="1283" max="1283" width="99.85546875" customWidth="1"/>
    <col min="1284" max="1284" width="19.5703125" bestFit="1" customWidth="1"/>
    <col min="1285" max="1290" width="0" hidden="1" customWidth="1"/>
    <col min="1291" max="1291" width="8.5703125" bestFit="1" customWidth="1"/>
    <col min="1292" max="1292" width="80.7109375" customWidth="1"/>
    <col min="1293" max="1293" width="0" hidden="1" customWidth="1"/>
    <col min="1537" max="1537" width="9.7109375" customWidth="1"/>
    <col min="1538" max="1538" width="7" bestFit="1" customWidth="1"/>
    <col min="1539" max="1539" width="99.85546875" customWidth="1"/>
    <col min="1540" max="1540" width="19.5703125" bestFit="1" customWidth="1"/>
    <col min="1541" max="1546" width="0" hidden="1" customWidth="1"/>
    <col min="1547" max="1547" width="8.5703125" bestFit="1" customWidth="1"/>
    <col min="1548" max="1548" width="80.7109375" customWidth="1"/>
    <col min="1549" max="1549" width="0" hidden="1" customWidth="1"/>
    <col min="1793" max="1793" width="9.7109375" customWidth="1"/>
    <col min="1794" max="1794" width="7" bestFit="1" customWidth="1"/>
    <col min="1795" max="1795" width="99.85546875" customWidth="1"/>
    <col min="1796" max="1796" width="19.5703125" bestFit="1" customWidth="1"/>
    <col min="1797" max="1802" width="0" hidden="1" customWidth="1"/>
    <col min="1803" max="1803" width="8.5703125" bestFit="1" customWidth="1"/>
    <col min="1804" max="1804" width="80.7109375" customWidth="1"/>
    <col min="1805" max="1805" width="0" hidden="1" customWidth="1"/>
    <col min="2049" max="2049" width="9.7109375" customWidth="1"/>
    <col min="2050" max="2050" width="7" bestFit="1" customWidth="1"/>
    <col min="2051" max="2051" width="99.85546875" customWidth="1"/>
    <col min="2052" max="2052" width="19.5703125" bestFit="1" customWidth="1"/>
    <col min="2053" max="2058" width="0" hidden="1" customWidth="1"/>
    <col min="2059" max="2059" width="8.5703125" bestFit="1" customWidth="1"/>
    <col min="2060" max="2060" width="80.7109375" customWidth="1"/>
    <col min="2061" max="2061" width="0" hidden="1" customWidth="1"/>
    <col min="2305" max="2305" width="9.7109375" customWidth="1"/>
    <col min="2306" max="2306" width="7" bestFit="1" customWidth="1"/>
    <col min="2307" max="2307" width="99.85546875" customWidth="1"/>
    <col min="2308" max="2308" width="19.5703125" bestFit="1" customWidth="1"/>
    <col min="2309" max="2314" width="0" hidden="1" customWidth="1"/>
    <col min="2315" max="2315" width="8.5703125" bestFit="1" customWidth="1"/>
    <col min="2316" max="2316" width="80.7109375" customWidth="1"/>
    <col min="2317" max="2317" width="0" hidden="1" customWidth="1"/>
    <col min="2561" max="2561" width="9.7109375" customWidth="1"/>
    <col min="2562" max="2562" width="7" bestFit="1" customWidth="1"/>
    <col min="2563" max="2563" width="99.85546875" customWidth="1"/>
    <col min="2564" max="2564" width="19.5703125" bestFit="1" customWidth="1"/>
    <col min="2565" max="2570" width="0" hidden="1" customWidth="1"/>
    <col min="2571" max="2571" width="8.5703125" bestFit="1" customWidth="1"/>
    <col min="2572" max="2572" width="80.7109375" customWidth="1"/>
    <col min="2573" max="2573" width="0" hidden="1" customWidth="1"/>
    <col min="2817" max="2817" width="9.7109375" customWidth="1"/>
    <col min="2818" max="2818" width="7" bestFit="1" customWidth="1"/>
    <col min="2819" max="2819" width="99.85546875" customWidth="1"/>
    <col min="2820" max="2820" width="19.5703125" bestFit="1" customWidth="1"/>
    <col min="2821" max="2826" width="0" hidden="1" customWidth="1"/>
    <col min="2827" max="2827" width="8.5703125" bestFit="1" customWidth="1"/>
    <col min="2828" max="2828" width="80.7109375" customWidth="1"/>
    <col min="2829" max="2829" width="0" hidden="1" customWidth="1"/>
    <col min="3073" max="3073" width="9.7109375" customWidth="1"/>
    <col min="3074" max="3074" width="7" bestFit="1" customWidth="1"/>
    <col min="3075" max="3075" width="99.85546875" customWidth="1"/>
    <col min="3076" max="3076" width="19.5703125" bestFit="1" customWidth="1"/>
    <col min="3077" max="3082" width="0" hidden="1" customWidth="1"/>
    <col min="3083" max="3083" width="8.5703125" bestFit="1" customWidth="1"/>
    <col min="3084" max="3084" width="80.7109375" customWidth="1"/>
    <col min="3085" max="3085" width="0" hidden="1" customWidth="1"/>
    <col min="3329" max="3329" width="9.7109375" customWidth="1"/>
    <col min="3330" max="3330" width="7" bestFit="1" customWidth="1"/>
    <col min="3331" max="3331" width="99.85546875" customWidth="1"/>
    <col min="3332" max="3332" width="19.5703125" bestFit="1" customWidth="1"/>
    <col min="3333" max="3338" width="0" hidden="1" customWidth="1"/>
    <col min="3339" max="3339" width="8.5703125" bestFit="1" customWidth="1"/>
    <col min="3340" max="3340" width="80.7109375" customWidth="1"/>
    <col min="3341" max="3341" width="0" hidden="1" customWidth="1"/>
    <col min="3585" max="3585" width="9.7109375" customWidth="1"/>
    <col min="3586" max="3586" width="7" bestFit="1" customWidth="1"/>
    <col min="3587" max="3587" width="99.85546875" customWidth="1"/>
    <col min="3588" max="3588" width="19.5703125" bestFit="1" customWidth="1"/>
    <col min="3589" max="3594" width="0" hidden="1" customWidth="1"/>
    <col min="3595" max="3595" width="8.5703125" bestFit="1" customWidth="1"/>
    <col min="3596" max="3596" width="80.7109375" customWidth="1"/>
    <col min="3597" max="3597" width="0" hidden="1" customWidth="1"/>
    <col min="3841" max="3841" width="9.7109375" customWidth="1"/>
    <col min="3842" max="3842" width="7" bestFit="1" customWidth="1"/>
    <col min="3843" max="3843" width="99.85546875" customWidth="1"/>
    <col min="3844" max="3844" width="19.5703125" bestFit="1" customWidth="1"/>
    <col min="3845" max="3850" width="0" hidden="1" customWidth="1"/>
    <col min="3851" max="3851" width="8.5703125" bestFit="1" customWidth="1"/>
    <col min="3852" max="3852" width="80.7109375" customWidth="1"/>
    <col min="3853" max="3853" width="0" hidden="1" customWidth="1"/>
    <col min="4097" max="4097" width="9.7109375" customWidth="1"/>
    <col min="4098" max="4098" width="7" bestFit="1" customWidth="1"/>
    <col min="4099" max="4099" width="99.85546875" customWidth="1"/>
    <col min="4100" max="4100" width="19.5703125" bestFit="1" customWidth="1"/>
    <col min="4101" max="4106" width="0" hidden="1" customWidth="1"/>
    <col min="4107" max="4107" width="8.5703125" bestFit="1" customWidth="1"/>
    <col min="4108" max="4108" width="80.7109375" customWidth="1"/>
    <col min="4109" max="4109" width="0" hidden="1" customWidth="1"/>
    <col min="4353" max="4353" width="9.7109375" customWidth="1"/>
    <col min="4354" max="4354" width="7" bestFit="1" customWidth="1"/>
    <col min="4355" max="4355" width="99.85546875" customWidth="1"/>
    <col min="4356" max="4356" width="19.5703125" bestFit="1" customWidth="1"/>
    <col min="4357" max="4362" width="0" hidden="1" customWidth="1"/>
    <col min="4363" max="4363" width="8.5703125" bestFit="1" customWidth="1"/>
    <col min="4364" max="4364" width="80.7109375" customWidth="1"/>
    <col min="4365" max="4365" width="0" hidden="1" customWidth="1"/>
    <col min="4609" max="4609" width="9.7109375" customWidth="1"/>
    <col min="4610" max="4610" width="7" bestFit="1" customWidth="1"/>
    <col min="4611" max="4611" width="99.85546875" customWidth="1"/>
    <col min="4612" max="4612" width="19.5703125" bestFit="1" customWidth="1"/>
    <col min="4613" max="4618" width="0" hidden="1" customWidth="1"/>
    <col min="4619" max="4619" width="8.5703125" bestFit="1" customWidth="1"/>
    <col min="4620" max="4620" width="80.7109375" customWidth="1"/>
    <col min="4621" max="4621" width="0" hidden="1" customWidth="1"/>
    <col min="4865" max="4865" width="9.7109375" customWidth="1"/>
    <col min="4866" max="4866" width="7" bestFit="1" customWidth="1"/>
    <col min="4867" max="4867" width="99.85546875" customWidth="1"/>
    <col min="4868" max="4868" width="19.5703125" bestFit="1" customWidth="1"/>
    <col min="4869" max="4874" width="0" hidden="1" customWidth="1"/>
    <col min="4875" max="4875" width="8.5703125" bestFit="1" customWidth="1"/>
    <col min="4876" max="4876" width="80.7109375" customWidth="1"/>
    <col min="4877" max="4877" width="0" hidden="1" customWidth="1"/>
    <col min="5121" max="5121" width="9.7109375" customWidth="1"/>
    <col min="5122" max="5122" width="7" bestFit="1" customWidth="1"/>
    <col min="5123" max="5123" width="99.85546875" customWidth="1"/>
    <col min="5124" max="5124" width="19.5703125" bestFit="1" customWidth="1"/>
    <col min="5125" max="5130" width="0" hidden="1" customWidth="1"/>
    <col min="5131" max="5131" width="8.5703125" bestFit="1" customWidth="1"/>
    <col min="5132" max="5132" width="80.7109375" customWidth="1"/>
    <col min="5133" max="5133" width="0" hidden="1" customWidth="1"/>
    <col min="5377" max="5377" width="9.7109375" customWidth="1"/>
    <col min="5378" max="5378" width="7" bestFit="1" customWidth="1"/>
    <col min="5379" max="5379" width="99.85546875" customWidth="1"/>
    <col min="5380" max="5380" width="19.5703125" bestFit="1" customWidth="1"/>
    <col min="5381" max="5386" width="0" hidden="1" customWidth="1"/>
    <col min="5387" max="5387" width="8.5703125" bestFit="1" customWidth="1"/>
    <col min="5388" max="5388" width="80.7109375" customWidth="1"/>
    <col min="5389" max="5389" width="0" hidden="1" customWidth="1"/>
    <col min="5633" max="5633" width="9.7109375" customWidth="1"/>
    <col min="5634" max="5634" width="7" bestFit="1" customWidth="1"/>
    <col min="5635" max="5635" width="99.85546875" customWidth="1"/>
    <col min="5636" max="5636" width="19.5703125" bestFit="1" customWidth="1"/>
    <col min="5637" max="5642" width="0" hidden="1" customWidth="1"/>
    <col min="5643" max="5643" width="8.5703125" bestFit="1" customWidth="1"/>
    <col min="5644" max="5644" width="80.7109375" customWidth="1"/>
    <col min="5645" max="5645" width="0" hidden="1" customWidth="1"/>
    <col min="5889" max="5889" width="9.7109375" customWidth="1"/>
    <col min="5890" max="5890" width="7" bestFit="1" customWidth="1"/>
    <col min="5891" max="5891" width="99.85546875" customWidth="1"/>
    <col min="5892" max="5892" width="19.5703125" bestFit="1" customWidth="1"/>
    <col min="5893" max="5898" width="0" hidden="1" customWidth="1"/>
    <col min="5899" max="5899" width="8.5703125" bestFit="1" customWidth="1"/>
    <col min="5900" max="5900" width="80.7109375" customWidth="1"/>
    <col min="5901" max="5901" width="0" hidden="1" customWidth="1"/>
    <col min="6145" max="6145" width="9.7109375" customWidth="1"/>
    <col min="6146" max="6146" width="7" bestFit="1" customWidth="1"/>
    <col min="6147" max="6147" width="99.85546875" customWidth="1"/>
    <col min="6148" max="6148" width="19.5703125" bestFit="1" customWidth="1"/>
    <col min="6149" max="6154" width="0" hidden="1" customWidth="1"/>
    <col min="6155" max="6155" width="8.5703125" bestFit="1" customWidth="1"/>
    <col min="6156" max="6156" width="80.7109375" customWidth="1"/>
    <col min="6157" max="6157" width="0" hidden="1" customWidth="1"/>
    <col min="6401" max="6401" width="9.7109375" customWidth="1"/>
    <col min="6402" max="6402" width="7" bestFit="1" customWidth="1"/>
    <col min="6403" max="6403" width="99.85546875" customWidth="1"/>
    <col min="6404" max="6404" width="19.5703125" bestFit="1" customWidth="1"/>
    <col min="6405" max="6410" width="0" hidden="1" customWidth="1"/>
    <col min="6411" max="6411" width="8.5703125" bestFit="1" customWidth="1"/>
    <col min="6412" max="6412" width="80.7109375" customWidth="1"/>
    <col min="6413" max="6413" width="0" hidden="1" customWidth="1"/>
    <col min="6657" max="6657" width="9.7109375" customWidth="1"/>
    <col min="6658" max="6658" width="7" bestFit="1" customWidth="1"/>
    <col min="6659" max="6659" width="99.85546875" customWidth="1"/>
    <col min="6660" max="6660" width="19.5703125" bestFit="1" customWidth="1"/>
    <col min="6661" max="6666" width="0" hidden="1" customWidth="1"/>
    <col min="6667" max="6667" width="8.5703125" bestFit="1" customWidth="1"/>
    <col min="6668" max="6668" width="80.7109375" customWidth="1"/>
    <col min="6669" max="6669" width="0" hidden="1" customWidth="1"/>
    <col min="6913" max="6913" width="9.7109375" customWidth="1"/>
    <col min="6914" max="6914" width="7" bestFit="1" customWidth="1"/>
    <col min="6915" max="6915" width="99.85546875" customWidth="1"/>
    <col min="6916" max="6916" width="19.5703125" bestFit="1" customWidth="1"/>
    <col min="6917" max="6922" width="0" hidden="1" customWidth="1"/>
    <col min="6923" max="6923" width="8.5703125" bestFit="1" customWidth="1"/>
    <col min="6924" max="6924" width="80.7109375" customWidth="1"/>
    <col min="6925" max="6925" width="0" hidden="1" customWidth="1"/>
    <col min="7169" max="7169" width="9.7109375" customWidth="1"/>
    <col min="7170" max="7170" width="7" bestFit="1" customWidth="1"/>
    <col min="7171" max="7171" width="99.85546875" customWidth="1"/>
    <col min="7172" max="7172" width="19.5703125" bestFit="1" customWidth="1"/>
    <col min="7173" max="7178" width="0" hidden="1" customWidth="1"/>
    <col min="7179" max="7179" width="8.5703125" bestFit="1" customWidth="1"/>
    <col min="7180" max="7180" width="80.7109375" customWidth="1"/>
    <col min="7181" max="7181" width="0" hidden="1" customWidth="1"/>
    <col min="7425" max="7425" width="9.7109375" customWidth="1"/>
    <col min="7426" max="7426" width="7" bestFit="1" customWidth="1"/>
    <col min="7427" max="7427" width="99.85546875" customWidth="1"/>
    <col min="7428" max="7428" width="19.5703125" bestFit="1" customWidth="1"/>
    <col min="7429" max="7434" width="0" hidden="1" customWidth="1"/>
    <col min="7435" max="7435" width="8.5703125" bestFit="1" customWidth="1"/>
    <col min="7436" max="7436" width="80.7109375" customWidth="1"/>
    <col min="7437" max="7437" width="0" hidden="1" customWidth="1"/>
    <col min="7681" max="7681" width="9.7109375" customWidth="1"/>
    <col min="7682" max="7682" width="7" bestFit="1" customWidth="1"/>
    <col min="7683" max="7683" width="99.85546875" customWidth="1"/>
    <col min="7684" max="7684" width="19.5703125" bestFit="1" customWidth="1"/>
    <col min="7685" max="7690" width="0" hidden="1" customWidth="1"/>
    <col min="7691" max="7691" width="8.5703125" bestFit="1" customWidth="1"/>
    <col min="7692" max="7692" width="80.7109375" customWidth="1"/>
    <col min="7693" max="7693" width="0" hidden="1" customWidth="1"/>
    <col min="7937" max="7937" width="9.7109375" customWidth="1"/>
    <col min="7938" max="7938" width="7" bestFit="1" customWidth="1"/>
    <col min="7939" max="7939" width="99.85546875" customWidth="1"/>
    <col min="7940" max="7940" width="19.5703125" bestFit="1" customWidth="1"/>
    <col min="7941" max="7946" width="0" hidden="1" customWidth="1"/>
    <col min="7947" max="7947" width="8.5703125" bestFit="1" customWidth="1"/>
    <col min="7948" max="7948" width="80.7109375" customWidth="1"/>
    <col min="7949" max="7949" width="0" hidden="1" customWidth="1"/>
    <col min="8193" max="8193" width="9.7109375" customWidth="1"/>
    <col min="8194" max="8194" width="7" bestFit="1" customWidth="1"/>
    <col min="8195" max="8195" width="99.85546875" customWidth="1"/>
    <col min="8196" max="8196" width="19.5703125" bestFit="1" customWidth="1"/>
    <col min="8197" max="8202" width="0" hidden="1" customWidth="1"/>
    <col min="8203" max="8203" width="8.5703125" bestFit="1" customWidth="1"/>
    <col min="8204" max="8204" width="80.7109375" customWidth="1"/>
    <col min="8205" max="8205" width="0" hidden="1" customWidth="1"/>
    <col min="8449" max="8449" width="9.7109375" customWidth="1"/>
    <col min="8450" max="8450" width="7" bestFit="1" customWidth="1"/>
    <col min="8451" max="8451" width="99.85546875" customWidth="1"/>
    <col min="8452" max="8452" width="19.5703125" bestFit="1" customWidth="1"/>
    <col min="8453" max="8458" width="0" hidden="1" customWidth="1"/>
    <col min="8459" max="8459" width="8.5703125" bestFit="1" customWidth="1"/>
    <col min="8460" max="8460" width="80.7109375" customWidth="1"/>
    <col min="8461" max="8461" width="0" hidden="1" customWidth="1"/>
    <col min="8705" max="8705" width="9.7109375" customWidth="1"/>
    <col min="8706" max="8706" width="7" bestFit="1" customWidth="1"/>
    <col min="8707" max="8707" width="99.85546875" customWidth="1"/>
    <col min="8708" max="8708" width="19.5703125" bestFit="1" customWidth="1"/>
    <col min="8709" max="8714" width="0" hidden="1" customWidth="1"/>
    <col min="8715" max="8715" width="8.5703125" bestFit="1" customWidth="1"/>
    <col min="8716" max="8716" width="80.7109375" customWidth="1"/>
    <col min="8717" max="8717" width="0" hidden="1" customWidth="1"/>
    <col min="8961" max="8961" width="9.7109375" customWidth="1"/>
    <col min="8962" max="8962" width="7" bestFit="1" customWidth="1"/>
    <col min="8963" max="8963" width="99.85546875" customWidth="1"/>
    <col min="8964" max="8964" width="19.5703125" bestFit="1" customWidth="1"/>
    <col min="8965" max="8970" width="0" hidden="1" customWidth="1"/>
    <col min="8971" max="8971" width="8.5703125" bestFit="1" customWidth="1"/>
    <col min="8972" max="8972" width="80.7109375" customWidth="1"/>
    <col min="8973" max="8973" width="0" hidden="1" customWidth="1"/>
    <col min="9217" max="9217" width="9.7109375" customWidth="1"/>
    <col min="9218" max="9218" width="7" bestFit="1" customWidth="1"/>
    <col min="9219" max="9219" width="99.85546875" customWidth="1"/>
    <col min="9220" max="9220" width="19.5703125" bestFit="1" customWidth="1"/>
    <col min="9221" max="9226" width="0" hidden="1" customWidth="1"/>
    <col min="9227" max="9227" width="8.5703125" bestFit="1" customWidth="1"/>
    <col min="9228" max="9228" width="80.7109375" customWidth="1"/>
    <col min="9229" max="9229" width="0" hidden="1" customWidth="1"/>
    <col min="9473" max="9473" width="9.7109375" customWidth="1"/>
    <col min="9474" max="9474" width="7" bestFit="1" customWidth="1"/>
    <col min="9475" max="9475" width="99.85546875" customWidth="1"/>
    <col min="9476" max="9476" width="19.5703125" bestFit="1" customWidth="1"/>
    <col min="9477" max="9482" width="0" hidden="1" customWidth="1"/>
    <col min="9483" max="9483" width="8.5703125" bestFit="1" customWidth="1"/>
    <col min="9484" max="9484" width="80.7109375" customWidth="1"/>
    <col min="9485" max="9485" width="0" hidden="1" customWidth="1"/>
    <col min="9729" max="9729" width="9.7109375" customWidth="1"/>
    <col min="9730" max="9730" width="7" bestFit="1" customWidth="1"/>
    <col min="9731" max="9731" width="99.85546875" customWidth="1"/>
    <col min="9732" max="9732" width="19.5703125" bestFit="1" customWidth="1"/>
    <col min="9733" max="9738" width="0" hidden="1" customWidth="1"/>
    <col min="9739" max="9739" width="8.5703125" bestFit="1" customWidth="1"/>
    <col min="9740" max="9740" width="80.7109375" customWidth="1"/>
    <col min="9741" max="9741" width="0" hidden="1" customWidth="1"/>
    <col min="9985" max="9985" width="9.7109375" customWidth="1"/>
    <col min="9986" max="9986" width="7" bestFit="1" customWidth="1"/>
    <col min="9987" max="9987" width="99.85546875" customWidth="1"/>
    <col min="9988" max="9988" width="19.5703125" bestFit="1" customWidth="1"/>
    <col min="9989" max="9994" width="0" hidden="1" customWidth="1"/>
    <col min="9995" max="9995" width="8.5703125" bestFit="1" customWidth="1"/>
    <col min="9996" max="9996" width="80.7109375" customWidth="1"/>
    <col min="9997" max="9997" width="0" hidden="1" customWidth="1"/>
    <col min="10241" max="10241" width="9.7109375" customWidth="1"/>
    <col min="10242" max="10242" width="7" bestFit="1" customWidth="1"/>
    <col min="10243" max="10243" width="99.85546875" customWidth="1"/>
    <col min="10244" max="10244" width="19.5703125" bestFit="1" customWidth="1"/>
    <col min="10245" max="10250" width="0" hidden="1" customWidth="1"/>
    <col min="10251" max="10251" width="8.5703125" bestFit="1" customWidth="1"/>
    <col min="10252" max="10252" width="80.7109375" customWidth="1"/>
    <col min="10253" max="10253" width="0" hidden="1" customWidth="1"/>
    <col min="10497" max="10497" width="9.7109375" customWidth="1"/>
    <col min="10498" max="10498" width="7" bestFit="1" customWidth="1"/>
    <col min="10499" max="10499" width="99.85546875" customWidth="1"/>
    <col min="10500" max="10500" width="19.5703125" bestFit="1" customWidth="1"/>
    <col min="10501" max="10506" width="0" hidden="1" customWidth="1"/>
    <col min="10507" max="10507" width="8.5703125" bestFit="1" customWidth="1"/>
    <col min="10508" max="10508" width="80.7109375" customWidth="1"/>
    <col min="10509" max="10509" width="0" hidden="1" customWidth="1"/>
    <col min="10753" max="10753" width="9.7109375" customWidth="1"/>
    <col min="10754" max="10754" width="7" bestFit="1" customWidth="1"/>
    <col min="10755" max="10755" width="99.85546875" customWidth="1"/>
    <col min="10756" max="10756" width="19.5703125" bestFit="1" customWidth="1"/>
    <col min="10757" max="10762" width="0" hidden="1" customWidth="1"/>
    <col min="10763" max="10763" width="8.5703125" bestFit="1" customWidth="1"/>
    <col min="10764" max="10764" width="80.7109375" customWidth="1"/>
    <col min="10765" max="10765" width="0" hidden="1" customWidth="1"/>
    <col min="11009" max="11009" width="9.7109375" customWidth="1"/>
    <col min="11010" max="11010" width="7" bestFit="1" customWidth="1"/>
    <col min="11011" max="11011" width="99.85546875" customWidth="1"/>
    <col min="11012" max="11012" width="19.5703125" bestFit="1" customWidth="1"/>
    <col min="11013" max="11018" width="0" hidden="1" customWidth="1"/>
    <col min="11019" max="11019" width="8.5703125" bestFit="1" customWidth="1"/>
    <col min="11020" max="11020" width="80.7109375" customWidth="1"/>
    <col min="11021" max="11021" width="0" hidden="1" customWidth="1"/>
    <col min="11265" max="11265" width="9.7109375" customWidth="1"/>
    <col min="11266" max="11266" width="7" bestFit="1" customWidth="1"/>
    <col min="11267" max="11267" width="99.85546875" customWidth="1"/>
    <col min="11268" max="11268" width="19.5703125" bestFit="1" customWidth="1"/>
    <col min="11269" max="11274" width="0" hidden="1" customWidth="1"/>
    <col min="11275" max="11275" width="8.5703125" bestFit="1" customWidth="1"/>
    <col min="11276" max="11276" width="80.7109375" customWidth="1"/>
    <col min="11277" max="11277" width="0" hidden="1" customWidth="1"/>
    <col min="11521" max="11521" width="9.7109375" customWidth="1"/>
    <col min="11522" max="11522" width="7" bestFit="1" customWidth="1"/>
    <col min="11523" max="11523" width="99.85546875" customWidth="1"/>
    <col min="11524" max="11524" width="19.5703125" bestFit="1" customWidth="1"/>
    <col min="11525" max="11530" width="0" hidden="1" customWidth="1"/>
    <col min="11531" max="11531" width="8.5703125" bestFit="1" customWidth="1"/>
    <col min="11532" max="11532" width="80.7109375" customWidth="1"/>
    <col min="11533" max="11533" width="0" hidden="1" customWidth="1"/>
    <col min="11777" max="11777" width="9.7109375" customWidth="1"/>
    <col min="11778" max="11778" width="7" bestFit="1" customWidth="1"/>
    <col min="11779" max="11779" width="99.85546875" customWidth="1"/>
    <col min="11780" max="11780" width="19.5703125" bestFit="1" customWidth="1"/>
    <col min="11781" max="11786" width="0" hidden="1" customWidth="1"/>
    <col min="11787" max="11787" width="8.5703125" bestFit="1" customWidth="1"/>
    <col min="11788" max="11788" width="80.7109375" customWidth="1"/>
    <col min="11789" max="11789" width="0" hidden="1" customWidth="1"/>
    <col min="12033" max="12033" width="9.7109375" customWidth="1"/>
    <col min="12034" max="12034" width="7" bestFit="1" customWidth="1"/>
    <col min="12035" max="12035" width="99.85546875" customWidth="1"/>
    <col min="12036" max="12036" width="19.5703125" bestFit="1" customWidth="1"/>
    <col min="12037" max="12042" width="0" hidden="1" customWidth="1"/>
    <col min="12043" max="12043" width="8.5703125" bestFit="1" customWidth="1"/>
    <col min="12044" max="12044" width="80.7109375" customWidth="1"/>
    <col min="12045" max="12045" width="0" hidden="1" customWidth="1"/>
    <col min="12289" max="12289" width="9.7109375" customWidth="1"/>
    <col min="12290" max="12290" width="7" bestFit="1" customWidth="1"/>
    <col min="12291" max="12291" width="99.85546875" customWidth="1"/>
    <col min="12292" max="12292" width="19.5703125" bestFit="1" customWidth="1"/>
    <col min="12293" max="12298" width="0" hidden="1" customWidth="1"/>
    <col min="12299" max="12299" width="8.5703125" bestFit="1" customWidth="1"/>
    <col min="12300" max="12300" width="80.7109375" customWidth="1"/>
    <col min="12301" max="12301" width="0" hidden="1" customWidth="1"/>
    <col min="12545" max="12545" width="9.7109375" customWidth="1"/>
    <col min="12546" max="12546" width="7" bestFit="1" customWidth="1"/>
    <col min="12547" max="12547" width="99.85546875" customWidth="1"/>
    <col min="12548" max="12548" width="19.5703125" bestFit="1" customWidth="1"/>
    <col min="12549" max="12554" width="0" hidden="1" customWidth="1"/>
    <col min="12555" max="12555" width="8.5703125" bestFit="1" customWidth="1"/>
    <col min="12556" max="12556" width="80.7109375" customWidth="1"/>
    <col min="12557" max="12557" width="0" hidden="1" customWidth="1"/>
    <col min="12801" max="12801" width="9.7109375" customWidth="1"/>
    <col min="12802" max="12802" width="7" bestFit="1" customWidth="1"/>
    <col min="12803" max="12803" width="99.85546875" customWidth="1"/>
    <col min="12804" max="12804" width="19.5703125" bestFit="1" customWidth="1"/>
    <col min="12805" max="12810" width="0" hidden="1" customWidth="1"/>
    <col min="12811" max="12811" width="8.5703125" bestFit="1" customWidth="1"/>
    <col min="12812" max="12812" width="80.7109375" customWidth="1"/>
    <col min="12813" max="12813" width="0" hidden="1" customWidth="1"/>
    <col min="13057" max="13057" width="9.7109375" customWidth="1"/>
    <col min="13058" max="13058" width="7" bestFit="1" customWidth="1"/>
    <col min="13059" max="13059" width="99.85546875" customWidth="1"/>
    <col min="13060" max="13060" width="19.5703125" bestFit="1" customWidth="1"/>
    <col min="13061" max="13066" width="0" hidden="1" customWidth="1"/>
    <col min="13067" max="13067" width="8.5703125" bestFit="1" customWidth="1"/>
    <col min="13068" max="13068" width="80.7109375" customWidth="1"/>
    <col min="13069" max="13069" width="0" hidden="1" customWidth="1"/>
    <col min="13313" max="13313" width="9.7109375" customWidth="1"/>
    <col min="13314" max="13314" width="7" bestFit="1" customWidth="1"/>
    <col min="13315" max="13315" width="99.85546875" customWidth="1"/>
    <col min="13316" max="13316" width="19.5703125" bestFit="1" customWidth="1"/>
    <col min="13317" max="13322" width="0" hidden="1" customWidth="1"/>
    <col min="13323" max="13323" width="8.5703125" bestFit="1" customWidth="1"/>
    <col min="13324" max="13324" width="80.7109375" customWidth="1"/>
    <col min="13325" max="13325" width="0" hidden="1" customWidth="1"/>
    <col min="13569" max="13569" width="9.7109375" customWidth="1"/>
    <col min="13570" max="13570" width="7" bestFit="1" customWidth="1"/>
    <col min="13571" max="13571" width="99.85546875" customWidth="1"/>
    <col min="13572" max="13572" width="19.5703125" bestFit="1" customWidth="1"/>
    <col min="13573" max="13578" width="0" hidden="1" customWidth="1"/>
    <col min="13579" max="13579" width="8.5703125" bestFit="1" customWidth="1"/>
    <col min="13580" max="13580" width="80.7109375" customWidth="1"/>
    <col min="13581" max="13581" width="0" hidden="1" customWidth="1"/>
    <col min="13825" max="13825" width="9.7109375" customWidth="1"/>
    <col min="13826" max="13826" width="7" bestFit="1" customWidth="1"/>
    <col min="13827" max="13827" width="99.85546875" customWidth="1"/>
    <col min="13828" max="13828" width="19.5703125" bestFit="1" customWidth="1"/>
    <col min="13829" max="13834" width="0" hidden="1" customWidth="1"/>
    <col min="13835" max="13835" width="8.5703125" bestFit="1" customWidth="1"/>
    <col min="13836" max="13836" width="80.7109375" customWidth="1"/>
    <col min="13837" max="13837" width="0" hidden="1" customWidth="1"/>
    <col min="14081" max="14081" width="9.7109375" customWidth="1"/>
    <col min="14082" max="14082" width="7" bestFit="1" customWidth="1"/>
    <col min="14083" max="14083" width="99.85546875" customWidth="1"/>
    <col min="14084" max="14084" width="19.5703125" bestFit="1" customWidth="1"/>
    <col min="14085" max="14090" width="0" hidden="1" customWidth="1"/>
    <col min="14091" max="14091" width="8.5703125" bestFit="1" customWidth="1"/>
    <col min="14092" max="14092" width="80.7109375" customWidth="1"/>
    <col min="14093" max="14093" width="0" hidden="1" customWidth="1"/>
    <col min="14337" max="14337" width="9.7109375" customWidth="1"/>
    <col min="14338" max="14338" width="7" bestFit="1" customWidth="1"/>
    <col min="14339" max="14339" width="99.85546875" customWidth="1"/>
    <col min="14340" max="14340" width="19.5703125" bestFit="1" customWidth="1"/>
    <col min="14341" max="14346" width="0" hidden="1" customWidth="1"/>
    <col min="14347" max="14347" width="8.5703125" bestFit="1" customWidth="1"/>
    <col min="14348" max="14348" width="80.7109375" customWidth="1"/>
    <col min="14349" max="14349" width="0" hidden="1" customWidth="1"/>
    <col min="14593" max="14593" width="9.7109375" customWidth="1"/>
    <col min="14594" max="14594" width="7" bestFit="1" customWidth="1"/>
    <col min="14595" max="14595" width="99.85546875" customWidth="1"/>
    <col min="14596" max="14596" width="19.5703125" bestFit="1" customWidth="1"/>
    <col min="14597" max="14602" width="0" hidden="1" customWidth="1"/>
    <col min="14603" max="14603" width="8.5703125" bestFit="1" customWidth="1"/>
    <col min="14604" max="14604" width="80.7109375" customWidth="1"/>
    <col min="14605" max="14605" width="0" hidden="1" customWidth="1"/>
    <col min="14849" max="14849" width="9.7109375" customWidth="1"/>
    <col min="14850" max="14850" width="7" bestFit="1" customWidth="1"/>
    <col min="14851" max="14851" width="99.85546875" customWidth="1"/>
    <col min="14852" max="14852" width="19.5703125" bestFit="1" customWidth="1"/>
    <col min="14853" max="14858" width="0" hidden="1" customWidth="1"/>
    <col min="14859" max="14859" width="8.5703125" bestFit="1" customWidth="1"/>
    <col min="14860" max="14860" width="80.7109375" customWidth="1"/>
    <col min="14861" max="14861" width="0" hidden="1" customWidth="1"/>
    <col min="15105" max="15105" width="9.7109375" customWidth="1"/>
    <col min="15106" max="15106" width="7" bestFit="1" customWidth="1"/>
    <col min="15107" max="15107" width="99.85546875" customWidth="1"/>
    <col min="15108" max="15108" width="19.5703125" bestFit="1" customWidth="1"/>
    <col min="15109" max="15114" width="0" hidden="1" customWidth="1"/>
    <col min="15115" max="15115" width="8.5703125" bestFit="1" customWidth="1"/>
    <col min="15116" max="15116" width="80.7109375" customWidth="1"/>
    <col min="15117" max="15117" width="0" hidden="1" customWidth="1"/>
    <col min="15361" max="15361" width="9.7109375" customWidth="1"/>
    <col min="15362" max="15362" width="7" bestFit="1" customWidth="1"/>
    <col min="15363" max="15363" width="99.85546875" customWidth="1"/>
    <col min="15364" max="15364" width="19.5703125" bestFit="1" customWidth="1"/>
    <col min="15365" max="15370" width="0" hidden="1" customWidth="1"/>
    <col min="15371" max="15371" width="8.5703125" bestFit="1" customWidth="1"/>
    <col min="15372" max="15372" width="80.7109375" customWidth="1"/>
    <col min="15373" max="15373" width="0" hidden="1" customWidth="1"/>
    <col min="15617" max="15617" width="9.7109375" customWidth="1"/>
    <col min="15618" max="15618" width="7" bestFit="1" customWidth="1"/>
    <col min="15619" max="15619" width="99.85546875" customWidth="1"/>
    <col min="15620" max="15620" width="19.5703125" bestFit="1" customWidth="1"/>
    <col min="15621" max="15626" width="0" hidden="1" customWidth="1"/>
    <col min="15627" max="15627" width="8.5703125" bestFit="1" customWidth="1"/>
    <col min="15628" max="15628" width="80.7109375" customWidth="1"/>
    <col min="15629" max="15629" width="0" hidden="1" customWidth="1"/>
    <col min="15873" max="15873" width="9.7109375" customWidth="1"/>
    <col min="15874" max="15874" width="7" bestFit="1" customWidth="1"/>
    <col min="15875" max="15875" width="99.85546875" customWidth="1"/>
    <col min="15876" max="15876" width="19.5703125" bestFit="1" customWidth="1"/>
    <col min="15877" max="15882" width="0" hidden="1" customWidth="1"/>
    <col min="15883" max="15883" width="8.5703125" bestFit="1" customWidth="1"/>
    <col min="15884" max="15884" width="80.7109375" customWidth="1"/>
    <col min="15885" max="15885" width="0" hidden="1" customWidth="1"/>
    <col min="16129" max="16129" width="9.7109375" customWidth="1"/>
    <col min="16130" max="16130" width="7" bestFit="1" customWidth="1"/>
    <col min="16131" max="16131" width="99.85546875" customWidth="1"/>
    <col min="16132" max="16132" width="19.5703125" bestFit="1" customWidth="1"/>
    <col min="16133" max="16138" width="0" hidden="1" customWidth="1"/>
    <col min="16139" max="16139" width="8.5703125" bestFit="1" customWidth="1"/>
    <col min="16140" max="16140" width="80.7109375" customWidth="1"/>
    <col min="16141" max="16141" width="0" hidden="1" customWidth="1"/>
  </cols>
  <sheetData>
    <row r="1" spans="1:13" ht="27" hidden="1" thickBot="1" x14ac:dyDescent="0.3">
      <c r="A1" s="53"/>
      <c r="B1" s="54"/>
      <c r="C1" s="54"/>
      <c r="D1" s="54"/>
      <c r="E1" s="55"/>
      <c r="F1" s="593" t="s">
        <v>330</v>
      </c>
      <c r="G1" s="594"/>
      <c r="H1" s="594"/>
      <c r="I1" s="594"/>
      <c r="J1" s="594"/>
      <c r="K1" s="594"/>
      <c r="L1" s="595"/>
    </row>
    <row r="2" spans="1:13" ht="27.75" customHeight="1" thickTop="1" thickBot="1" x14ac:dyDescent="0.3">
      <c r="A2" s="368" t="s">
        <v>331</v>
      </c>
      <c r="B2" s="369"/>
      <c r="C2" s="369"/>
      <c r="D2" s="369"/>
      <c r="E2" s="370"/>
      <c r="F2" s="371" t="s">
        <v>332</v>
      </c>
      <c r="G2" s="373" t="s">
        <v>333</v>
      </c>
      <c r="H2" s="374"/>
      <c r="I2" s="374"/>
      <c r="J2" s="374"/>
      <c r="K2" s="374"/>
      <c r="L2" s="375"/>
      <c r="M2" s="376" t="s">
        <v>334</v>
      </c>
    </row>
    <row r="3" spans="1:13" ht="21" customHeight="1" thickTop="1" thickBot="1" x14ac:dyDescent="0.3">
      <c r="A3" s="57" t="s">
        <v>335</v>
      </c>
      <c r="B3" s="58" t="s">
        <v>265</v>
      </c>
      <c r="C3" s="59" t="s">
        <v>223</v>
      </c>
      <c r="D3" s="60" t="s">
        <v>336</v>
      </c>
      <c r="E3" s="61" t="s">
        <v>337</v>
      </c>
      <c r="F3" s="372"/>
      <c r="G3" s="378" t="s">
        <v>338</v>
      </c>
      <c r="H3" s="379"/>
      <c r="I3" s="380" t="s">
        <v>339</v>
      </c>
      <c r="J3" s="379"/>
      <c r="K3" s="380" t="s">
        <v>340</v>
      </c>
      <c r="L3" s="381"/>
      <c r="M3" s="377"/>
    </row>
    <row r="4" spans="1:13" ht="18" thickTop="1" x14ac:dyDescent="0.25">
      <c r="A4" s="62" t="s">
        <v>266</v>
      </c>
      <c r="B4" s="63" t="s">
        <v>341</v>
      </c>
      <c r="C4" s="64" t="s">
        <v>9</v>
      </c>
      <c r="D4" s="65" t="s">
        <v>8</v>
      </c>
      <c r="E4" s="66" t="s">
        <v>342</v>
      </c>
      <c r="F4" s="67" t="s">
        <v>343</v>
      </c>
      <c r="G4" s="68" t="s">
        <v>344</v>
      </c>
      <c r="H4" s="69" t="s">
        <v>345</v>
      </c>
      <c r="I4" s="70"/>
      <c r="J4" s="69"/>
      <c r="K4" s="70"/>
      <c r="L4" s="71"/>
      <c r="M4" s="72"/>
    </row>
    <row r="5" spans="1:13" x14ac:dyDescent="0.25">
      <c r="A5" s="73" t="s">
        <v>266</v>
      </c>
      <c r="B5" s="74" t="s">
        <v>346</v>
      </c>
      <c r="C5" s="4" t="s">
        <v>11</v>
      </c>
      <c r="D5" s="76" t="s">
        <v>10</v>
      </c>
      <c r="E5" s="77" t="s">
        <v>342</v>
      </c>
      <c r="F5" s="78" t="s">
        <v>343</v>
      </c>
      <c r="G5" s="79" t="s">
        <v>344</v>
      </c>
      <c r="H5" s="80" t="s">
        <v>345</v>
      </c>
      <c r="I5" s="81" t="s">
        <v>347</v>
      </c>
      <c r="J5" s="80" t="s">
        <v>348</v>
      </c>
      <c r="K5" s="5"/>
      <c r="L5" s="82"/>
      <c r="M5" s="83"/>
    </row>
    <row r="6" spans="1:13" x14ac:dyDescent="0.25">
      <c r="A6" s="84" t="s">
        <v>266</v>
      </c>
      <c r="B6" s="85" t="s">
        <v>280</v>
      </c>
      <c r="C6" s="86" t="s">
        <v>349</v>
      </c>
      <c r="D6" s="87" t="s">
        <v>350</v>
      </c>
      <c r="E6" s="88" t="s">
        <v>342</v>
      </c>
      <c r="F6" s="89" t="s">
        <v>343</v>
      </c>
      <c r="G6" s="90" t="s">
        <v>344</v>
      </c>
      <c r="H6" s="91" t="s">
        <v>345</v>
      </c>
      <c r="I6" s="92" t="s">
        <v>347</v>
      </c>
      <c r="J6" s="91" t="s">
        <v>348</v>
      </c>
      <c r="K6" s="92"/>
      <c r="L6" s="93"/>
      <c r="M6" s="94"/>
    </row>
    <row r="7" spans="1:13" x14ac:dyDescent="0.25">
      <c r="A7" s="95" t="s">
        <v>266</v>
      </c>
      <c r="B7" s="23" t="s">
        <v>267</v>
      </c>
      <c r="C7" s="11" t="s">
        <v>351</v>
      </c>
      <c r="D7" s="26" t="s">
        <v>352</v>
      </c>
      <c r="E7" s="96" t="s">
        <v>353</v>
      </c>
      <c r="F7" s="97" t="s">
        <v>354</v>
      </c>
      <c r="G7" s="95" t="s">
        <v>344</v>
      </c>
      <c r="H7" s="98" t="s">
        <v>345</v>
      </c>
      <c r="I7" s="22" t="s">
        <v>347</v>
      </c>
      <c r="J7" s="99" t="s">
        <v>348</v>
      </c>
      <c r="K7" s="22" t="s">
        <v>355</v>
      </c>
      <c r="L7" s="100" t="s">
        <v>356</v>
      </c>
      <c r="M7" s="97"/>
    </row>
    <row r="8" spans="1:13" x14ac:dyDescent="0.25">
      <c r="A8" s="101" t="s">
        <v>266</v>
      </c>
      <c r="B8" s="24" t="s">
        <v>357</v>
      </c>
      <c r="C8" s="12" t="s">
        <v>358</v>
      </c>
      <c r="D8" s="19" t="s">
        <v>359</v>
      </c>
      <c r="E8" s="102" t="s">
        <v>353</v>
      </c>
      <c r="F8" s="97" t="s">
        <v>354</v>
      </c>
      <c r="G8" s="101" t="s">
        <v>344</v>
      </c>
      <c r="H8" s="103" t="s">
        <v>345</v>
      </c>
      <c r="I8" s="25" t="s">
        <v>347</v>
      </c>
      <c r="J8" s="104" t="s">
        <v>348</v>
      </c>
      <c r="K8" s="25" t="s">
        <v>355</v>
      </c>
      <c r="L8" s="105" t="s">
        <v>356</v>
      </c>
      <c r="M8" s="97"/>
    </row>
    <row r="9" spans="1:13" x14ac:dyDescent="0.25">
      <c r="A9" s="101" t="s">
        <v>266</v>
      </c>
      <c r="B9" s="24" t="s">
        <v>357</v>
      </c>
      <c r="C9" s="12" t="s">
        <v>360</v>
      </c>
      <c r="D9" s="19" t="s">
        <v>361</v>
      </c>
      <c r="E9" s="102" t="s">
        <v>353</v>
      </c>
      <c r="F9" s="97" t="s">
        <v>354</v>
      </c>
      <c r="G9" s="101" t="s">
        <v>344</v>
      </c>
      <c r="H9" s="103" t="s">
        <v>345</v>
      </c>
      <c r="I9" s="25" t="s">
        <v>347</v>
      </c>
      <c r="J9" s="104" t="s">
        <v>348</v>
      </c>
      <c r="K9" s="25" t="s">
        <v>355</v>
      </c>
      <c r="L9" s="105" t="s">
        <v>356</v>
      </c>
      <c r="M9" s="97"/>
    </row>
    <row r="10" spans="1:13" x14ac:dyDescent="0.25">
      <c r="A10" s="95" t="s">
        <v>266</v>
      </c>
      <c r="B10" s="23" t="s">
        <v>267</v>
      </c>
      <c r="C10" s="11" t="s">
        <v>362</v>
      </c>
      <c r="D10" s="26" t="s">
        <v>363</v>
      </c>
      <c r="E10" s="96" t="s">
        <v>353</v>
      </c>
      <c r="F10" s="97" t="s">
        <v>354</v>
      </c>
      <c r="G10" s="95" t="s">
        <v>344</v>
      </c>
      <c r="H10" s="98" t="s">
        <v>345</v>
      </c>
      <c r="I10" s="22" t="s">
        <v>347</v>
      </c>
      <c r="J10" s="99" t="s">
        <v>348</v>
      </c>
      <c r="K10" s="22" t="s">
        <v>355</v>
      </c>
      <c r="L10" s="100" t="s">
        <v>356</v>
      </c>
      <c r="M10" s="97"/>
    </row>
    <row r="11" spans="1:13" ht="15.95" customHeight="1" x14ac:dyDescent="0.25">
      <c r="A11" s="101" t="s">
        <v>266</v>
      </c>
      <c r="B11" s="24" t="s">
        <v>357</v>
      </c>
      <c r="C11" s="12" t="s">
        <v>364</v>
      </c>
      <c r="D11" s="19" t="s">
        <v>365</v>
      </c>
      <c r="E11" s="102" t="s">
        <v>353</v>
      </c>
      <c r="F11" s="97" t="s">
        <v>354</v>
      </c>
      <c r="G11" s="101" t="s">
        <v>344</v>
      </c>
      <c r="H11" s="103" t="s">
        <v>345</v>
      </c>
      <c r="I11" s="25" t="s">
        <v>347</v>
      </c>
      <c r="J11" s="104" t="s">
        <v>348</v>
      </c>
      <c r="K11" s="25" t="s">
        <v>355</v>
      </c>
      <c r="L11" s="105" t="s">
        <v>356</v>
      </c>
      <c r="M11" s="97"/>
    </row>
    <row r="12" spans="1:13" ht="15.95" customHeight="1" x14ac:dyDescent="0.25">
      <c r="A12" s="101" t="s">
        <v>266</v>
      </c>
      <c r="B12" s="24" t="s">
        <v>357</v>
      </c>
      <c r="C12" s="12" t="s">
        <v>366</v>
      </c>
      <c r="D12" s="19" t="s">
        <v>367</v>
      </c>
      <c r="E12" s="102" t="s">
        <v>353</v>
      </c>
      <c r="F12" s="97" t="s">
        <v>354</v>
      </c>
      <c r="G12" s="101" t="s">
        <v>344</v>
      </c>
      <c r="H12" s="103" t="s">
        <v>345</v>
      </c>
      <c r="I12" s="25" t="s">
        <v>347</v>
      </c>
      <c r="J12" s="104" t="s">
        <v>348</v>
      </c>
      <c r="K12" s="25" t="s">
        <v>355</v>
      </c>
      <c r="L12" s="105" t="s">
        <v>356</v>
      </c>
      <c r="M12" s="97"/>
    </row>
    <row r="13" spans="1:13" ht="15.95" customHeight="1" x14ac:dyDescent="0.25">
      <c r="A13" s="95" t="s">
        <v>266</v>
      </c>
      <c r="B13" s="23" t="s">
        <v>267</v>
      </c>
      <c r="C13" s="11" t="s">
        <v>284</v>
      </c>
      <c r="D13" s="26" t="s">
        <v>368</v>
      </c>
      <c r="E13" s="106" t="s">
        <v>342</v>
      </c>
      <c r="F13" s="107" t="s">
        <v>354</v>
      </c>
      <c r="G13" s="108" t="s">
        <v>344</v>
      </c>
      <c r="H13" s="99" t="s">
        <v>345</v>
      </c>
      <c r="I13" s="50" t="s">
        <v>347</v>
      </c>
      <c r="J13" s="99" t="s">
        <v>348</v>
      </c>
      <c r="K13" s="50" t="s">
        <v>355</v>
      </c>
      <c r="L13" s="100" t="s">
        <v>356</v>
      </c>
      <c r="M13" s="107"/>
    </row>
    <row r="14" spans="1:13" ht="24" x14ac:dyDescent="0.25">
      <c r="A14" s="101" t="s">
        <v>266</v>
      </c>
      <c r="B14" s="24" t="s">
        <v>357</v>
      </c>
      <c r="C14" s="12" t="s">
        <v>369</v>
      </c>
      <c r="D14" s="19" t="s">
        <v>370</v>
      </c>
      <c r="E14" s="109" t="s">
        <v>342</v>
      </c>
      <c r="F14" s="107" t="s">
        <v>354</v>
      </c>
      <c r="G14" s="110" t="s">
        <v>344</v>
      </c>
      <c r="H14" s="104" t="s">
        <v>345</v>
      </c>
      <c r="I14" s="111" t="s">
        <v>347</v>
      </c>
      <c r="J14" s="104" t="s">
        <v>348</v>
      </c>
      <c r="K14" s="111" t="s">
        <v>355</v>
      </c>
      <c r="L14" s="105" t="s">
        <v>356</v>
      </c>
      <c r="M14" s="107"/>
    </row>
    <row r="15" spans="1:13" ht="24" x14ac:dyDescent="0.25">
      <c r="A15" s="101" t="s">
        <v>266</v>
      </c>
      <c r="B15" s="24" t="s">
        <v>357</v>
      </c>
      <c r="C15" s="12" t="s">
        <v>371</v>
      </c>
      <c r="D15" s="19" t="s">
        <v>372</v>
      </c>
      <c r="E15" s="109" t="s">
        <v>342</v>
      </c>
      <c r="F15" s="107" t="s">
        <v>354</v>
      </c>
      <c r="G15" s="110" t="s">
        <v>344</v>
      </c>
      <c r="H15" s="104" t="s">
        <v>345</v>
      </c>
      <c r="I15" s="111" t="s">
        <v>347</v>
      </c>
      <c r="J15" s="104" t="s">
        <v>348</v>
      </c>
      <c r="K15" s="111" t="s">
        <v>355</v>
      </c>
      <c r="L15" s="105" t="s">
        <v>356</v>
      </c>
      <c r="M15" s="107"/>
    </row>
    <row r="16" spans="1:13" x14ac:dyDescent="0.25">
      <c r="A16" s="95" t="s">
        <v>266</v>
      </c>
      <c r="B16" s="23" t="s">
        <v>267</v>
      </c>
      <c r="C16" s="11" t="s">
        <v>373</v>
      </c>
      <c r="D16" s="26" t="s">
        <v>374</v>
      </c>
      <c r="E16" s="96" t="s">
        <v>353</v>
      </c>
      <c r="F16" s="97" t="s">
        <v>354</v>
      </c>
      <c r="G16" s="95" t="s">
        <v>344</v>
      </c>
      <c r="H16" s="98" t="s">
        <v>345</v>
      </c>
      <c r="I16" s="22" t="s">
        <v>347</v>
      </c>
      <c r="J16" s="99" t="s">
        <v>348</v>
      </c>
      <c r="K16" s="22" t="s">
        <v>355</v>
      </c>
      <c r="L16" s="100" t="s">
        <v>356</v>
      </c>
      <c r="M16" s="97"/>
    </row>
    <row r="17" spans="1:13" x14ac:dyDescent="0.25">
      <c r="A17" s="101" t="s">
        <v>266</v>
      </c>
      <c r="B17" s="24" t="s">
        <v>357</v>
      </c>
      <c r="C17" s="12" t="s">
        <v>375</v>
      </c>
      <c r="D17" s="19" t="s">
        <v>376</v>
      </c>
      <c r="E17" s="102" t="s">
        <v>353</v>
      </c>
      <c r="F17" s="97" t="s">
        <v>354</v>
      </c>
      <c r="G17" s="101" t="s">
        <v>344</v>
      </c>
      <c r="H17" s="103" t="s">
        <v>345</v>
      </c>
      <c r="I17" s="25" t="s">
        <v>347</v>
      </c>
      <c r="J17" s="104" t="s">
        <v>348</v>
      </c>
      <c r="K17" s="25" t="s">
        <v>355</v>
      </c>
      <c r="L17" s="105" t="s">
        <v>356</v>
      </c>
      <c r="M17" s="97"/>
    </row>
    <row r="18" spans="1:13" x14ac:dyDescent="0.25">
      <c r="A18" s="101" t="s">
        <v>266</v>
      </c>
      <c r="B18" s="24" t="s">
        <v>357</v>
      </c>
      <c r="C18" s="12" t="s">
        <v>377</v>
      </c>
      <c r="D18" s="19" t="s">
        <v>378</v>
      </c>
      <c r="E18" s="102" t="s">
        <v>353</v>
      </c>
      <c r="F18" s="97" t="s">
        <v>354</v>
      </c>
      <c r="G18" s="101" t="s">
        <v>344</v>
      </c>
      <c r="H18" s="103" t="s">
        <v>345</v>
      </c>
      <c r="I18" s="25" t="s">
        <v>347</v>
      </c>
      <c r="J18" s="104" t="s">
        <v>348</v>
      </c>
      <c r="K18" s="25" t="s">
        <v>355</v>
      </c>
      <c r="L18" s="105" t="s">
        <v>356</v>
      </c>
      <c r="M18" s="97"/>
    </row>
    <row r="19" spans="1:13" x14ac:dyDescent="0.25">
      <c r="A19" s="95" t="s">
        <v>266</v>
      </c>
      <c r="B19" s="23" t="s">
        <v>267</v>
      </c>
      <c r="C19" s="11" t="s">
        <v>286</v>
      </c>
      <c r="D19" s="26" t="s">
        <v>379</v>
      </c>
      <c r="E19" s="96" t="s">
        <v>353</v>
      </c>
      <c r="F19" s="97" t="s">
        <v>354</v>
      </c>
      <c r="G19" s="95" t="s">
        <v>344</v>
      </c>
      <c r="H19" s="98" t="s">
        <v>345</v>
      </c>
      <c r="I19" s="22" t="s">
        <v>347</v>
      </c>
      <c r="J19" s="99" t="s">
        <v>348</v>
      </c>
      <c r="K19" s="22" t="s">
        <v>355</v>
      </c>
      <c r="L19" s="100" t="s">
        <v>356</v>
      </c>
      <c r="M19" s="97"/>
    </row>
    <row r="20" spans="1:13" ht="24" x14ac:dyDescent="0.25">
      <c r="A20" s="101" t="s">
        <v>266</v>
      </c>
      <c r="B20" s="24" t="s">
        <v>357</v>
      </c>
      <c r="C20" s="12" t="s">
        <v>380</v>
      </c>
      <c r="D20" s="19" t="s">
        <v>381</v>
      </c>
      <c r="E20" s="102" t="s">
        <v>353</v>
      </c>
      <c r="F20" s="97" t="s">
        <v>354</v>
      </c>
      <c r="G20" s="101" t="s">
        <v>344</v>
      </c>
      <c r="H20" s="103" t="s">
        <v>345</v>
      </c>
      <c r="I20" s="25" t="s">
        <v>347</v>
      </c>
      <c r="J20" s="104" t="s">
        <v>348</v>
      </c>
      <c r="K20" s="25" t="s">
        <v>355</v>
      </c>
      <c r="L20" s="105" t="s">
        <v>356</v>
      </c>
      <c r="M20" s="97"/>
    </row>
    <row r="21" spans="1:13" ht="24" x14ac:dyDescent="0.25">
      <c r="A21" s="101" t="s">
        <v>266</v>
      </c>
      <c r="B21" s="24" t="s">
        <v>357</v>
      </c>
      <c r="C21" s="12" t="s">
        <v>382</v>
      </c>
      <c r="D21" s="19" t="s">
        <v>383</v>
      </c>
      <c r="E21" s="102" t="s">
        <v>353</v>
      </c>
      <c r="F21" s="97" t="s">
        <v>354</v>
      </c>
      <c r="G21" s="101" t="s">
        <v>344</v>
      </c>
      <c r="H21" s="103" t="s">
        <v>345</v>
      </c>
      <c r="I21" s="25" t="s">
        <v>347</v>
      </c>
      <c r="J21" s="104" t="s">
        <v>348</v>
      </c>
      <c r="K21" s="25" t="s">
        <v>355</v>
      </c>
      <c r="L21" s="105" t="s">
        <v>356</v>
      </c>
      <c r="M21" s="97"/>
    </row>
    <row r="22" spans="1:13" ht="24" x14ac:dyDescent="0.25">
      <c r="A22" s="95" t="s">
        <v>266</v>
      </c>
      <c r="B22" s="23" t="s">
        <v>267</v>
      </c>
      <c r="C22" s="11" t="s">
        <v>384</v>
      </c>
      <c r="D22" s="26" t="s">
        <v>385</v>
      </c>
      <c r="E22" s="106" t="s">
        <v>342</v>
      </c>
      <c r="F22" s="107" t="s">
        <v>354</v>
      </c>
      <c r="G22" s="108" t="s">
        <v>344</v>
      </c>
      <c r="H22" s="99" t="s">
        <v>345</v>
      </c>
      <c r="I22" s="50" t="s">
        <v>347</v>
      </c>
      <c r="J22" s="99" t="s">
        <v>348</v>
      </c>
      <c r="K22" s="50" t="s">
        <v>355</v>
      </c>
      <c r="L22" s="100" t="s">
        <v>356</v>
      </c>
      <c r="M22" s="107"/>
    </row>
    <row r="23" spans="1:13" ht="24" x14ac:dyDescent="0.25">
      <c r="A23" s="101" t="s">
        <v>266</v>
      </c>
      <c r="B23" s="24" t="s">
        <v>357</v>
      </c>
      <c r="C23" s="12" t="s">
        <v>386</v>
      </c>
      <c r="D23" s="19" t="s">
        <v>387</v>
      </c>
      <c r="E23" s="109" t="s">
        <v>342</v>
      </c>
      <c r="F23" s="107" t="s">
        <v>354</v>
      </c>
      <c r="G23" s="110" t="s">
        <v>344</v>
      </c>
      <c r="H23" s="104" t="s">
        <v>345</v>
      </c>
      <c r="I23" s="111" t="s">
        <v>347</v>
      </c>
      <c r="J23" s="104" t="s">
        <v>348</v>
      </c>
      <c r="K23" s="111" t="s">
        <v>355</v>
      </c>
      <c r="L23" s="105" t="s">
        <v>356</v>
      </c>
      <c r="M23" s="107"/>
    </row>
    <row r="24" spans="1:13" ht="24" x14ac:dyDescent="0.25">
      <c r="A24" s="101" t="s">
        <v>266</v>
      </c>
      <c r="B24" s="24" t="s">
        <v>357</v>
      </c>
      <c r="C24" s="12" t="s">
        <v>388</v>
      </c>
      <c r="D24" s="19" t="s">
        <v>389</v>
      </c>
      <c r="E24" s="109" t="s">
        <v>342</v>
      </c>
      <c r="F24" s="107" t="s">
        <v>354</v>
      </c>
      <c r="G24" s="110" t="s">
        <v>344</v>
      </c>
      <c r="H24" s="104" t="s">
        <v>345</v>
      </c>
      <c r="I24" s="111" t="s">
        <v>347</v>
      </c>
      <c r="J24" s="104" t="s">
        <v>348</v>
      </c>
      <c r="K24" s="111" t="s">
        <v>355</v>
      </c>
      <c r="L24" s="105" t="s">
        <v>356</v>
      </c>
      <c r="M24" s="107"/>
    </row>
    <row r="25" spans="1:13" x14ac:dyDescent="0.25">
      <c r="A25" s="95" t="s">
        <v>266</v>
      </c>
      <c r="B25" s="23" t="s">
        <v>267</v>
      </c>
      <c r="C25" s="11" t="s">
        <v>390</v>
      </c>
      <c r="D25" s="26" t="s">
        <v>391</v>
      </c>
      <c r="E25" s="96" t="s">
        <v>353</v>
      </c>
      <c r="F25" s="97" t="s">
        <v>354</v>
      </c>
      <c r="G25" s="95" t="s">
        <v>344</v>
      </c>
      <c r="H25" s="98" t="s">
        <v>345</v>
      </c>
      <c r="I25" s="22" t="s">
        <v>347</v>
      </c>
      <c r="J25" s="99" t="s">
        <v>348</v>
      </c>
      <c r="K25" s="22" t="s">
        <v>355</v>
      </c>
      <c r="L25" s="100" t="s">
        <v>356</v>
      </c>
      <c r="M25" s="97"/>
    </row>
    <row r="26" spans="1:13" ht="15.95" customHeight="1" x14ac:dyDescent="0.25">
      <c r="A26" s="101" t="s">
        <v>266</v>
      </c>
      <c r="B26" s="24" t="s">
        <v>357</v>
      </c>
      <c r="C26" s="12" t="s">
        <v>392</v>
      </c>
      <c r="D26" s="19" t="s">
        <v>393</v>
      </c>
      <c r="E26" s="102" t="s">
        <v>353</v>
      </c>
      <c r="F26" s="97" t="s">
        <v>354</v>
      </c>
      <c r="G26" s="101" t="s">
        <v>344</v>
      </c>
      <c r="H26" s="103" t="s">
        <v>345</v>
      </c>
      <c r="I26" s="25" t="s">
        <v>347</v>
      </c>
      <c r="J26" s="104" t="s">
        <v>348</v>
      </c>
      <c r="K26" s="25" t="s">
        <v>355</v>
      </c>
      <c r="L26" s="105" t="s">
        <v>356</v>
      </c>
      <c r="M26" s="97"/>
    </row>
    <row r="27" spans="1:13" ht="15.95" customHeight="1" x14ac:dyDescent="0.25">
      <c r="A27" s="101" t="s">
        <v>266</v>
      </c>
      <c r="B27" s="24" t="s">
        <v>357</v>
      </c>
      <c r="C27" s="12" t="s">
        <v>394</v>
      </c>
      <c r="D27" s="19" t="s">
        <v>395</v>
      </c>
      <c r="E27" s="102" t="s">
        <v>353</v>
      </c>
      <c r="F27" s="97" t="s">
        <v>354</v>
      </c>
      <c r="G27" s="101" t="s">
        <v>344</v>
      </c>
      <c r="H27" s="103" t="s">
        <v>345</v>
      </c>
      <c r="I27" s="25" t="s">
        <v>347</v>
      </c>
      <c r="J27" s="104" t="s">
        <v>348</v>
      </c>
      <c r="K27" s="25" t="s">
        <v>355</v>
      </c>
      <c r="L27" s="105" t="s">
        <v>356</v>
      </c>
      <c r="M27" s="97"/>
    </row>
    <row r="28" spans="1:13" ht="15.95" customHeight="1" x14ac:dyDescent="0.25">
      <c r="A28" s="95" t="s">
        <v>266</v>
      </c>
      <c r="B28" s="23" t="s">
        <v>267</v>
      </c>
      <c r="C28" s="11" t="s">
        <v>396</v>
      </c>
      <c r="D28" s="26" t="s">
        <v>397</v>
      </c>
      <c r="E28" s="106" t="s">
        <v>342</v>
      </c>
      <c r="F28" s="107" t="s">
        <v>354</v>
      </c>
      <c r="G28" s="108" t="s">
        <v>344</v>
      </c>
      <c r="H28" s="99" t="s">
        <v>345</v>
      </c>
      <c r="I28" s="50" t="s">
        <v>347</v>
      </c>
      <c r="J28" s="99" t="s">
        <v>348</v>
      </c>
      <c r="K28" s="50" t="s">
        <v>355</v>
      </c>
      <c r="L28" s="100" t="s">
        <v>356</v>
      </c>
      <c r="M28" s="107"/>
    </row>
    <row r="29" spans="1:13" ht="15.95" customHeight="1" x14ac:dyDescent="0.25">
      <c r="A29" s="101" t="s">
        <v>266</v>
      </c>
      <c r="B29" s="24" t="s">
        <v>357</v>
      </c>
      <c r="C29" s="12" t="s">
        <v>398</v>
      </c>
      <c r="D29" s="19" t="s">
        <v>399</v>
      </c>
      <c r="E29" s="109" t="s">
        <v>342</v>
      </c>
      <c r="F29" s="107" t="s">
        <v>354</v>
      </c>
      <c r="G29" s="110" t="s">
        <v>344</v>
      </c>
      <c r="H29" s="104" t="s">
        <v>345</v>
      </c>
      <c r="I29" s="111" t="s">
        <v>347</v>
      </c>
      <c r="J29" s="104" t="s">
        <v>348</v>
      </c>
      <c r="K29" s="111" t="s">
        <v>355</v>
      </c>
      <c r="L29" s="105" t="s">
        <v>356</v>
      </c>
      <c r="M29" s="107"/>
    </row>
    <row r="30" spans="1:13" ht="15.95" customHeight="1" x14ac:dyDescent="0.25">
      <c r="A30" s="101" t="s">
        <v>266</v>
      </c>
      <c r="B30" s="24" t="s">
        <v>357</v>
      </c>
      <c r="C30" s="12" t="s">
        <v>400</v>
      </c>
      <c r="D30" s="19" t="s">
        <v>401</v>
      </c>
      <c r="E30" s="109" t="s">
        <v>342</v>
      </c>
      <c r="F30" s="107" t="s">
        <v>354</v>
      </c>
      <c r="G30" s="110" t="s">
        <v>344</v>
      </c>
      <c r="H30" s="104" t="s">
        <v>345</v>
      </c>
      <c r="I30" s="111" t="s">
        <v>347</v>
      </c>
      <c r="J30" s="104" t="s">
        <v>348</v>
      </c>
      <c r="K30" s="111" t="s">
        <v>355</v>
      </c>
      <c r="L30" s="105" t="s">
        <v>356</v>
      </c>
      <c r="M30" s="107"/>
    </row>
    <row r="31" spans="1:13" ht="15.95" customHeight="1" x14ac:dyDescent="0.25">
      <c r="A31" s="95" t="s">
        <v>266</v>
      </c>
      <c r="B31" s="23" t="s">
        <v>267</v>
      </c>
      <c r="C31" s="11" t="s">
        <v>288</v>
      </c>
      <c r="D31" s="26" t="s">
        <v>402</v>
      </c>
      <c r="E31" s="96" t="s">
        <v>353</v>
      </c>
      <c r="F31" s="97" t="s">
        <v>354</v>
      </c>
      <c r="G31" s="95" t="s">
        <v>344</v>
      </c>
      <c r="H31" s="98" t="s">
        <v>345</v>
      </c>
      <c r="I31" s="22" t="s">
        <v>347</v>
      </c>
      <c r="J31" s="99" t="s">
        <v>348</v>
      </c>
      <c r="K31" s="22" t="s">
        <v>355</v>
      </c>
      <c r="L31" s="100" t="s">
        <v>356</v>
      </c>
      <c r="M31" s="97"/>
    </row>
    <row r="32" spans="1:13" ht="15.95" customHeight="1" x14ac:dyDescent="0.25">
      <c r="A32" s="101" t="s">
        <v>266</v>
      </c>
      <c r="B32" s="24" t="s">
        <v>357</v>
      </c>
      <c r="C32" s="12" t="s">
        <v>403</v>
      </c>
      <c r="D32" s="19" t="s">
        <v>404</v>
      </c>
      <c r="E32" s="102" t="s">
        <v>353</v>
      </c>
      <c r="F32" s="97" t="s">
        <v>354</v>
      </c>
      <c r="G32" s="101" t="s">
        <v>344</v>
      </c>
      <c r="H32" s="103" t="s">
        <v>345</v>
      </c>
      <c r="I32" s="25" t="s">
        <v>347</v>
      </c>
      <c r="J32" s="104" t="s">
        <v>348</v>
      </c>
      <c r="K32" s="25" t="s">
        <v>355</v>
      </c>
      <c r="L32" s="105" t="s">
        <v>356</v>
      </c>
      <c r="M32" s="97"/>
    </row>
    <row r="33" spans="1:13" ht="15.95" customHeight="1" x14ac:dyDescent="0.25">
      <c r="A33" s="101" t="s">
        <v>266</v>
      </c>
      <c r="B33" s="24" t="s">
        <v>357</v>
      </c>
      <c r="C33" s="12" t="s">
        <v>405</v>
      </c>
      <c r="D33" s="19" t="s">
        <v>406</v>
      </c>
      <c r="E33" s="102" t="s">
        <v>353</v>
      </c>
      <c r="F33" s="97" t="s">
        <v>354</v>
      </c>
      <c r="G33" s="101" t="s">
        <v>344</v>
      </c>
      <c r="H33" s="103" t="s">
        <v>345</v>
      </c>
      <c r="I33" s="25" t="s">
        <v>347</v>
      </c>
      <c r="J33" s="104" t="s">
        <v>348</v>
      </c>
      <c r="K33" s="25" t="s">
        <v>355</v>
      </c>
      <c r="L33" s="105" t="s">
        <v>356</v>
      </c>
      <c r="M33" s="97"/>
    </row>
    <row r="34" spans="1:13" ht="15.95" customHeight="1" x14ac:dyDescent="0.25">
      <c r="A34" s="95" t="s">
        <v>266</v>
      </c>
      <c r="B34" s="23" t="s">
        <v>267</v>
      </c>
      <c r="C34" s="11" t="s">
        <v>290</v>
      </c>
      <c r="D34" s="26" t="s">
        <v>407</v>
      </c>
      <c r="E34" s="96" t="s">
        <v>353</v>
      </c>
      <c r="F34" s="97" t="s">
        <v>354</v>
      </c>
      <c r="G34" s="95" t="s">
        <v>344</v>
      </c>
      <c r="H34" s="98" t="s">
        <v>345</v>
      </c>
      <c r="I34" s="22" t="s">
        <v>347</v>
      </c>
      <c r="J34" s="99" t="s">
        <v>348</v>
      </c>
      <c r="K34" s="22" t="s">
        <v>355</v>
      </c>
      <c r="L34" s="100" t="s">
        <v>356</v>
      </c>
      <c r="M34" s="97"/>
    </row>
    <row r="35" spans="1:13" ht="15.95" customHeight="1" x14ac:dyDescent="0.25">
      <c r="A35" s="101" t="s">
        <v>266</v>
      </c>
      <c r="B35" s="24" t="s">
        <v>357</v>
      </c>
      <c r="C35" s="12" t="s">
        <v>408</v>
      </c>
      <c r="D35" s="19" t="s">
        <v>409</v>
      </c>
      <c r="E35" s="102" t="s">
        <v>353</v>
      </c>
      <c r="F35" s="97" t="s">
        <v>354</v>
      </c>
      <c r="G35" s="101" t="s">
        <v>344</v>
      </c>
      <c r="H35" s="103" t="s">
        <v>345</v>
      </c>
      <c r="I35" s="25" t="s">
        <v>347</v>
      </c>
      <c r="J35" s="104" t="s">
        <v>348</v>
      </c>
      <c r="K35" s="25" t="s">
        <v>355</v>
      </c>
      <c r="L35" s="105" t="s">
        <v>356</v>
      </c>
      <c r="M35" s="97"/>
    </row>
    <row r="36" spans="1:13" ht="15.95" customHeight="1" x14ac:dyDescent="0.25">
      <c r="A36" s="101" t="s">
        <v>266</v>
      </c>
      <c r="B36" s="24" t="s">
        <v>357</v>
      </c>
      <c r="C36" s="12" t="s">
        <v>410</v>
      </c>
      <c r="D36" s="19" t="s">
        <v>411</v>
      </c>
      <c r="E36" s="102" t="s">
        <v>353</v>
      </c>
      <c r="F36" s="97" t="s">
        <v>354</v>
      </c>
      <c r="G36" s="101" t="s">
        <v>344</v>
      </c>
      <c r="H36" s="103" t="s">
        <v>345</v>
      </c>
      <c r="I36" s="25" t="s">
        <v>347</v>
      </c>
      <c r="J36" s="104" t="s">
        <v>348</v>
      </c>
      <c r="K36" s="25" t="s">
        <v>355</v>
      </c>
      <c r="L36" s="105" t="s">
        <v>356</v>
      </c>
      <c r="M36" s="97"/>
    </row>
    <row r="37" spans="1:13" x14ac:dyDescent="0.25">
      <c r="A37" s="95" t="s">
        <v>266</v>
      </c>
      <c r="B37" s="23" t="s">
        <v>267</v>
      </c>
      <c r="C37" s="11" t="s">
        <v>292</v>
      </c>
      <c r="D37" s="26" t="s">
        <v>412</v>
      </c>
      <c r="E37" s="96" t="s">
        <v>353</v>
      </c>
      <c r="F37" s="97" t="s">
        <v>354</v>
      </c>
      <c r="G37" s="95" t="s">
        <v>344</v>
      </c>
      <c r="H37" s="98" t="s">
        <v>345</v>
      </c>
      <c r="I37" s="22" t="s">
        <v>347</v>
      </c>
      <c r="J37" s="99" t="s">
        <v>348</v>
      </c>
      <c r="K37" s="22" t="s">
        <v>355</v>
      </c>
      <c r="L37" s="100" t="s">
        <v>356</v>
      </c>
      <c r="M37" s="97"/>
    </row>
    <row r="38" spans="1:13" ht="24" x14ac:dyDescent="0.25">
      <c r="A38" s="101" t="s">
        <v>266</v>
      </c>
      <c r="B38" s="24" t="s">
        <v>357</v>
      </c>
      <c r="C38" s="12" t="s">
        <v>413</v>
      </c>
      <c r="D38" s="19" t="s">
        <v>414</v>
      </c>
      <c r="E38" s="102" t="s">
        <v>353</v>
      </c>
      <c r="F38" s="97" t="s">
        <v>354</v>
      </c>
      <c r="G38" s="101" t="s">
        <v>344</v>
      </c>
      <c r="H38" s="103" t="s">
        <v>345</v>
      </c>
      <c r="I38" s="25" t="s">
        <v>347</v>
      </c>
      <c r="J38" s="104" t="s">
        <v>348</v>
      </c>
      <c r="K38" s="25" t="s">
        <v>355</v>
      </c>
      <c r="L38" s="105" t="s">
        <v>356</v>
      </c>
      <c r="M38" s="97"/>
    </row>
    <row r="39" spans="1:13" ht="24" x14ac:dyDescent="0.25">
      <c r="A39" s="101" t="s">
        <v>266</v>
      </c>
      <c r="B39" s="24" t="s">
        <v>357</v>
      </c>
      <c r="C39" s="12" t="s">
        <v>415</v>
      </c>
      <c r="D39" s="19" t="s">
        <v>416</v>
      </c>
      <c r="E39" s="102" t="s">
        <v>353</v>
      </c>
      <c r="F39" s="97" t="s">
        <v>354</v>
      </c>
      <c r="G39" s="101" t="s">
        <v>344</v>
      </c>
      <c r="H39" s="103" t="s">
        <v>345</v>
      </c>
      <c r="I39" s="25" t="s">
        <v>347</v>
      </c>
      <c r="J39" s="104" t="s">
        <v>348</v>
      </c>
      <c r="K39" s="25" t="s">
        <v>355</v>
      </c>
      <c r="L39" s="105" t="s">
        <v>356</v>
      </c>
      <c r="M39" s="97"/>
    </row>
    <row r="40" spans="1:13" x14ac:dyDescent="0.25">
      <c r="A40" s="95" t="s">
        <v>266</v>
      </c>
      <c r="B40" s="23" t="s">
        <v>267</v>
      </c>
      <c r="C40" s="11" t="s">
        <v>294</v>
      </c>
      <c r="D40" s="26" t="s">
        <v>417</v>
      </c>
      <c r="E40" s="96" t="s">
        <v>353</v>
      </c>
      <c r="F40" s="97" t="s">
        <v>354</v>
      </c>
      <c r="G40" s="95" t="s">
        <v>344</v>
      </c>
      <c r="H40" s="98" t="s">
        <v>345</v>
      </c>
      <c r="I40" s="22" t="s">
        <v>347</v>
      </c>
      <c r="J40" s="99" t="s">
        <v>348</v>
      </c>
      <c r="K40" s="22" t="s">
        <v>355</v>
      </c>
      <c r="L40" s="100" t="s">
        <v>356</v>
      </c>
      <c r="M40" s="97"/>
    </row>
    <row r="41" spans="1:13" ht="15.95" customHeight="1" x14ac:dyDescent="0.25">
      <c r="A41" s="101" t="s">
        <v>266</v>
      </c>
      <c r="B41" s="24" t="s">
        <v>357</v>
      </c>
      <c r="C41" s="12" t="s">
        <v>418</v>
      </c>
      <c r="D41" s="19" t="s">
        <v>419</v>
      </c>
      <c r="E41" s="102" t="s">
        <v>353</v>
      </c>
      <c r="F41" s="97" t="s">
        <v>354</v>
      </c>
      <c r="G41" s="101" t="s">
        <v>344</v>
      </c>
      <c r="H41" s="103" t="s">
        <v>345</v>
      </c>
      <c r="I41" s="25" t="s">
        <v>347</v>
      </c>
      <c r="J41" s="104" t="s">
        <v>348</v>
      </c>
      <c r="K41" s="25" t="s">
        <v>355</v>
      </c>
      <c r="L41" s="105" t="s">
        <v>356</v>
      </c>
      <c r="M41" s="97"/>
    </row>
    <row r="42" spans="1:13" ht="15.95" customHeight="1" x14ac:dyDescent="0.25">
      <c r="A42" s="101" t="s">
        <v>266</v>
      </c>
      <c r="B42" s="24" t="s">
        <v>357</v>
      </c>
      <c r="C42" s="12" t="s">
        <v>420</v>
      </c>
      <c r="D42" s="19" t="s">
        <v>421</v>
      </c>
      <c r="E42" s="102" t="s">
        <v>353</v>
      </c>
      <c r="F42" s="97" t="s">
        <v>354</v>
      </c>
      <c r="G42" s="101" t="s">
        <v>344</v>
      </c>
      <c r="H42" s="103" t="s">
        <v>345</v>
      </c>
      <c r="I42" s="25" t="s">
        <v>347</v>
      </c>
      <c r="J42" s="104" t="s">
        <v>348</v>
      </c>
      <c r="K42" s="25" t="s">
        <v>355</v>
      </c>
      <c r="L42" s="105" t="s">
        <v>356</v>
      </c>
      <c r="M42" s="97"/>
    </row>
    <row r="43" spans="1:13" ht="15.95" customHeight="1" x14ac:dyDescent="0.25">
      <c r="A43" s="95" t="s">
        <v>266</v>
      </c>
      <c r="B43" s="23" t="s">
        <v>267</v>
      </c>
      <c r="C43" s="11" t="s">
        <v>296</v>
      </c>
      <c r="D43" s="26" t="s">
        <v>422</v>
      </c>
      <c r="E43" s="96" t="s">
        <v>353</v>
      </c>
      <c r="F43" s="97" t="s">
        <v>354</v>
      </c>
      <c r="G43" s="95" t="s">
        <v>344</v>
      </c>
      <c r="H43" s="98" t="s">
        <v>345</v>
      </c>
      <c r="I43" s="22" t="s">
        <v>347</v>
      </c>
      <c r="J43" s="99" t="s">
        <v>348</v>
      </c>
      <c r="K43" s="22" t="s">
        <v>355</v>
      </c>
      <c r="L43" s="100" t="s">
        <v>356</v>
      </c>
      <c r="M43" s="97"/>
    </row>
    <row r="44" spans="1:13" ht="24" x14ac:dyDescent="0.25">
      <c r="A44" s="101" t="s">
        <v>266</v>
      </c>
      <c r="B44" s="24" t="s">
        <v>357</v>
      </c>
      <c r="C44" s="12" t="s">
        <v>423</v>
      </c>
      <c r="D44" s="19" t="s">
        <v>424</v>
      </c>
      <c r="E44" s="102" t="s">
        <v>353</v>
      </c>
      <c r="F44" s="97" t="s">
        <v>354</v>
      </c>
      <c r="G44" s="101" t="s">
        <v>344</v>
      </c>
      <c r="H44" s="103" t="s">
        <v>345</v>
      </c>
      <c r="I44" s="25" t="s">
        <v>347</v>
      </c>
      <c r="J44" s="104" t="s">
        <v>348</v>
      </c>
      <c r="K44" s="25" t="s">
        <v>355</v>
      </c>
      <c r="L44" s="105" t="s">
        <v>356</v>
      </c>
      <c r="M44" s="97"/>
    </row>
    <row r="45" spans="1:13" ht="24" x14ac:dyDescent="0.25">
      <c r="A45" s="101" t="s">
        <v>266</v>
      </c>
      <c r="B45" s="24" t="s">
        <v>357</v>
      </c>
      <c r="C45" s="12" t="s">
        <v>425</v>
      </c>
      <c r="D45" s="19" t="s">
        <v>426</v>
      </c>
      <c r="E45" s="102" t="s">
        <v>353</v>
      </c>
      <c r="F45" s="97" t="s">
        <v>354</v>
      </c>
      <c r="G45" s="101" t="s">
        <v>344</v>
      </c>
      <c r="H45" s="103" t="s">
        <v>345</v>
      </c>
      <c r="I45" s="25" t="s">
        <v>347</v>
      </c>
      <c r="J45" s="104" t="s">
        <v>348</v>
      </c>
      <c r="K45" s="25" t="s">
        <v>355</v>
      </c>
      <c r="L45" s="105" t="s">
        <v>356</v>
      </c>
      <c r="M45" s="97"/>
    </row>
    <row r="46" spans="1:13" x14ac:dyDescent="0.25">
      <c r="A46" s="95" t="s">
        <v>266</v>
      </c>
      <c r="B46" s="23" t="s">
        <v>267</v>
      </c>
      <c r="C46" s="11" t="s">
        <v>298</v>
      </c>
      <c r="D46" s="26" t="s">
        <v>427</v>
      </c>
      <c r="E46" s="96" t="s">
        <v>353</v>
      </c>
      <c r="F46" s="97" t="s">
        <v>354</v>
      </c>
      <c r="G46" s="95" t="s">
        <v>344</v>
      </c>
      <c r="H46" s="98" t="s">
        <v>345</v>
      </c>
      <c r="I46" s="22" t="s">
        <v>347</v>
      </c>
      <c r="J46" s="99" t="s">
        <v>348</v>
      </c>
      <c r="K46" s="22" t="s">
        <v>355</v>
      </c>
      <c r="L46" s="100" t="s">
        <v>356</v>
      </c>
      <c r="M46" s="97"/>
    </row>
    <row r="47" spans="1:13" x14ac:dyDescent="0.25">
      <c r="A47" s="101" t="s">
        <v>266</v>
      </c>
      <c r="B47" s="24" t="s">
        <v>357</v>
      </c>
      <c r="C47" s="12" t="s">
        <v>428</v>
      </c>
      <c r="D47" s="19" t="s">
        <v>429</v>
      </c>
      <c r="E47" s="102" t="s">
        <v>353</v>
      </c>
      <c r="F47" s="97" t="s">
        <v>354</v>
      </c>
      <c r="G47" s="101" t="s">
        <v>344</v>
      </c>
      <c r="H47" s="103" t="s">
        <v>345</v>
      </c>
      <c r="I47" s="25" t="s">
        <v>347</v>
      </c>
      <c r="J47" s="104" t="s">
        <v>348</v>
      </c>
      <c r="K47" s="25" t="s">
        <v>355</v>
      </c>
      <c r="L47" s="105" t="s">
        <v>356</v>
      </c>
      <c r="M47" s="97"/>
    </row>
    <row r="48" spans="1:13" x14ac:dyDescent="0.25">
      <c r="A48" s="101" t="s">
        <v>266</v>
      </c>
      <c r="B48" s="24" t="s">
        <v>357</v>
      </c>
      <c r="C48" s="12" t="s">
        <v>430</v>
      </c>
      <c r="D48" s="19" t="s">
        <v>431</v>
      </c>
      <c r="E48" s="102" t="s">
        <v>353</v>
      </c>
      <c r="F48" s="97" t="s">
        <v>354</v>
      </c>
      <c r="G48" s="101" t="s">
        <v>344</v>
      </c>
      <c r="H48" s="103" t="s">
        <v>345</v>
      </c>
      <c r="I48" s="25" t="s">
        <v>347</v>
      </c>
      <c r="J48" s="104" t="s">
        <v>348</v>
      </c>
      <c r="K48" s="25" t="s">
        <v>355</v>
      </c>
      <c r="L48" s="105" t="s">
        <v>356</v>
      </c>
      <c r="M48" s="97"/>
    </row>
    <row r="49" spans="1:13" x14ac:dyDescent="0.25">
      <c r="A49" s="95" t="s">
        <v>266</v>
      </c>
      <c r="B49" s="23" t="s">
        <v>267</v>
      </c>
      <c r="C49" s="11" t="s">
        <v>300</v>
      </c>
      <c r="D49" s="26" t="s">
        <v>432</v>
      </c>
      <c r="E49" s="96" t="s">
        <v>353</v>
      </c>
      <c r="F49" s="97" t="s">
        <v>354</v>
      </c>
      <c r="G49" s="95" t="s">
        <v>344</v>
      </c>
      <c r="H49" s="98" t="s">
        <v>345</v>
      </c>
      <c r="I49" s="22" t="s">
        <v>347</v>
      </c>
      <c r="J49" s="99" t="s">
        <v>348</v>
      </c>
      <c r="K49" s="22" t="s">
        <v>355</v>
      </c>
      <c r="L49" s="100" t="s">
        <v>356</v>
      </c>
      <c r="M49" s="97"/>
    </row>
    <row r="50" spans="1:13" x14ac:dyDescent="0.25">
      <c r="A50" s="101" t="s">
        <v>266</v>
      </c>
      <c r="B50" s="24" t="s">
        <v>357</v>
      </c>
      <c r="C50" s="12" t="s">
        <v>433</v>
      </c>
      <c r="D50" s="19" t="s">
        <v>434</v>
      </c>
      <c r="E50" s="102" t="s">
        <v>353</v>
      </c>
      <c r="F50" s="97" t="s">
        <v>354</v>
      </c>
      <c r="G50" s="101" t="s">
        <v>344</v>
      </c>
      <c r="H50" s="103" t="s">
        <v>345</v>
      </c>
      <c r="I50" s="25" t="s">
        <v>347</v>
      </c>
      <c r="J50" s="104" t="s">
        <v>348</v>
      </c>
      <c r="K50" s="25" t="s">
        <v>355</v>
      </c>
      <c r="L50" s="105" t="s">
        <v>356</v>
      </c>
      <c r="M50" s="97"/>
    </row>
    <row r="51" spans="1:13" x14ac:dyDescent="0.25">
      <c r="A51" s="101" t="s">
        <v>266</v>
      </c>
      <c r="B51" s="24" t="s">
        <v>357</v>
      </c>
      <c r="C51" s="12" t="s">
        <v>435</v>
      </c>
      <c r="D51" s="19" t="s">
        <v>436</v>
      </c>
      <c r="E51" s="102" t="s">
        <v>353</v>
      </c>
      <c r="F51" s="97" t="s">
        <v>354</v>
      </c>
      <c r="G51" s="101" t="s">
        <v>344</v>
      </c>
      <c r="H51" s="103" t="s">
        <v>345</v>
      </c>
      <c r="I51" s="25" t="s">
        <v>347</v>
      </c>
      <c r="J51" s="104" t="s">
        <v>348</v>
      </c>
      <c r="K51" s="25" t="s">
        <v>355</v>
      </c>
      <c r="L51" s="105" t="s">
        <v>356</v>
      </c>
      <c r="M51" s="97"/>
    </row>
    <row r="52" spans="1:13" ht="24" x14ac:dyDescent="0.25">
      <c r="A52" s="95" t="s">
        <v>266</v>
      </c>
      <c r="B52" s="23" t="s">
        <v>267</v>
      </c>
      <c r="C52" s="11" t="s">
        <v>437</v>
      </c>
      <c r="D52" s="26" t="s">
        <v>438</v>
      </c>
      <c r="E52" s="106" t="s">
        <v>342</v>
      </c>
      <c r="F52" s="107" t="s">
        <v>354</v>
      </c>
      <c r="G52" s="108" t="s">
        <v>344</v>
      </c>
      <c r="H52" s="99" t="s">
        <v>345</v>
      </c>
      <c r="I52" s="50" t="s">
        <v>347</v>
      </c>
      <c r="J52" s="99" t="s">
        <v>348</v>
      </c>
      <c r="K52" s="50" t="s">
        <v>355</v>
      </c>
      <c r="L52" s="100" t="s">
        <v>356</v>
      </c>
      <c r="M52" s="107"/>
    </row>
    <row r="53" spans="1:13" ht="24" x14ac:dyDescent="0.25">
      <c r="A53" s="101" t="s">
        <v>266</v>
      </c>
      <c r="B53" s="24" t="s">
        <v>357</v>
      </c>
      <c r="C53" s="12" t="s">
        <v>439</v>
      </c>
      <c r="D53" s="19" t="s">
        <v>440</v>
      </c>
      <c r="E53" s="109" t="s">
        <v>342</v>
      </c>
      <c r="F53" s="107" t="s">
        <v>354</v>
      </c>
      <c r="G53" s="110" t="s">
        <v>344</v>
      </c>
      <c r="H53" s="104" t="s">
        <v>345</v>
      </c>
      <c r="I53" s="111" t="s">
        <v>347</v>
      </c>
      <c r="J53" s="104" t="s">
        <v>348</v>
      </c>
      <c r="K53" s="111" t="s">
        <v>355</v>
      </c>
      <c r="L53" s="105" t="s">
        <v>356</v>
      </c>
      <c r="M53" s="107"/>
    </row>
    <row r="54" spans="1:13" ht="24" x14ac:dyDescent="0.25">
      <c r="A54" s="101" t="s">
        <v>266</v>
      </c>
      <c r="B54" s="24" t="s">
        <v>357</v>
      </c>
      <c r="C54" s="12" t="s">
        <v>441</v>
      </c>
      <c r="D54" s="19" t="s">
        <v>442</v>
      </c>
      <c r="E54" s="109" t="s">
        <v>342</v>
      </c>
      <c r="F54" s="107" t="s">
        <v>354</v>
      </c>
      <c r="G54" s="110" t="s">
        <v>344</v>
      </c>
      <c r="H54" s="104" t="s">
        <v>345</v>
      </c>
      <c r="I54" s="111" t="s">
        <v>347</v>
      </c>
      <c r="J54" s="104" t="s">
        <v>348</v>
      </c>
      <c r="K54" s="111" t="s">
        <v>355</v>
      </c>
      <c r="L54" s="105" t="s">
        <v>356</v>
      </c>
      <c r="M54" s="107"/>
    </row>
    <row r="55" spans="1:13" ht="24" x14ac:dyDescent="0.25">
      <c r="A55" s="95" t="s">
        <v>266</v>
      </c>
      <c r="B55" s="23" t="s">
        <v>267</v>
      </c>
      <c r="C55" s="11" t="s">
        <v>443</v>
      </c>
      <c r="D55" s="26" t="s">
        <v>444</v>
      </c>
      <c r="E55" s="106" t="s">
        <v>342</v>
      </c>
      <c r="F55" s="107" t="s">
        <v>354</v>
      </c>
      <c r="G55" s="108" t="s">
        <v>344</v>
      </c>
      <c r="H55" s="99" t="s">
        <v>345</v>
      </c>
      <c r="I55" s="50" t="s">
        <v>347</v>
      </c>
      <c r="J55" s="99" t="s">
        <v>348</v>
      </c>
      <c r="K55" s="50" t="s">
        <v>355</v>
      </c>
      <c r="L55" s="100" t="s">
        <v>356</v>
      </c>
      <c r="M55" s="107"/>
    </row>
    <row r="56" spans="1:13" ht="24" x14ac:dyDescent="0.25">
      <c r="A56" s="101" t="s">
        <v>266</v>
      </c>
      <c r="B56" s="24" t="s">
        <v>357</v>
      </c>
      <c r="C56" s="12" t="s">
        <v>445</v>
      </c>
      <c r="D56" s="19" t="s">
        <v>446</v>
      </c>
      <c r="E56" s="109" t="s">
        <v>342</v>
      </c>
      <c r="F56" s="107" t="s">
        <v>354</v>
      </c>
      <c r="G56" s="110" t="s">
        <v>344</v>
      </c>
      <c r="H56" s="104" t="s">
        <v>345</v>
      </c>
      <c r="I56" s="111" t="s">
        <v>347</v>
      </c>
      <c r="J56" s="104" t="s">
        <v>348</v>
      </c>
      <c r="K56" s="111" t="s">
        <v>355</v>
      </c>
      <c r="L56" s="105" t="s">
        <v>356</v>
      </c>
      <c r="M56" s="107"/>
    </row>
    <row r="57" spans="1:13" ht="24" x14ac:dyDescent="0.25">
      <c r="A57" s="101" t="s">
        <v>266</v>
      </c>
      <c r="B57" s="24" t="s">
        <v>357</v>
      </c>
      <c r="C57" s="12" t="s">
        <v>447</v>
      </c>
      <c r="D57" s="19" t="s">
        <v>448</v>
      </c>
      <c r="E57" s="109" t="s">
        <v>342</v>
      </c>
      <c r="F57" s="107" t="s">
        <v>354</v>
      </c>
      <c r="G57" s="110" t="s">
        <v>344</v>
      </c>
      <c r="H57" s="104" t="s">
        <v>345</v>
      </c>
      <c r="I57" s="111" t="s">
        <v>347</v>
      </c>
      <c r="J57" s="104" t="s">
        <v>348</v>
      </c>
      <c r="K57" s="111" t="s">
        <v>355</v>
      </c>
      <c r="L57" s="105" t="s">
        <v>356</v>
      </c>
      <c r="M57" s="107"/>
    </row>
    <row r="58" spans="1:13" x14ac:dyDescent="0.25">
      <c r="A58" s="95" t="s">
        <v>266</v>
      </c>
      <c r="B58" s="23" t="s">
        <v>267</v>
      </c>
      <c r="C58" s="11" t="s">
        <v>449</v>
      </c>
      <c r="D58" s="26" t="s">
        <v>450</v>
      </c>
      <c r="E58" s="96" t="s">
        <v>353</v>
      </c>
      <c r="F58" s="97" t="s">
        <v>354</v>
      </c>
      <c r="G58" s="95" t="s">
        <v>344</v>
      </c>
      <c r="H58" s="98" t="s">
        <v>345</v>
      </c>
      <c r="I58" s="22" t="s">
        <v>347</v>
      </c>
      <c r="J58" s="99" t="s">
        <v>348</v>
      </c>
      <c r="K58" s="22" t="s">
        <v>355</v>
      </c>
      <c r="L58" s="100" t="s">
        <v>356</v>
      </c>
      <c r="M58" s="97"/>
    </row>
    <row r="59" spans="1:13" x14ac:dyDescent="0.25">
      <c r="A59" s="101" t="s">
        <v>266</v>
      </c>
      <c r="B59" s="24" t="s">
        <v>357</v>
      </c>
      <c r="C59" s="12" t="s">
        <v>451</v>
      </c>
      <c r="D59" s="19" t="s">
        <v>452</v>
      </c>
      <c r="E59" s="102" t="s">
        <v>353</v>
      </c>
      <c r="F59" s="97" t="s">
        <v>354</v>
      </c>
      <c r="G59" s="101" t="s">
        <v>344</v>
      </c>
      <c r="H59" s="103" t="s">
        <v>345</v>
      </c>
      <c r="I59" s="25" t="s">
        <v>347</v>
      </c>
      <c r="J59" s="104" t="s">
        <v>348</v>
      </c>
      <c r="K59" s="25" t="s">
        <v>355</v>
      </c>
      <c r="L59" s="105" t="s">
        <v>356</v>
      </c>
      <c r="M59" s="97"/>
    </row>
    <row r="60" spans="1:13" x14ac:dyDescent="0.25">
      <c r="A60" s="101" t="s">
        <v>266</v>
      </c>
      <c r="B60" s="24" t="s">
        <v>357</v>
      </c>
      <c r="C60" s="12" t="s">
        <v>453</v>
      </c>
      <c r="D60" s="19" t="s">
        <v>454</v>
      </c>
      <c r="E60" s="102" t="s">
        <v>353</v>
      </c>
      <c r="F60" s="97" t="s">
        <v>354</v>
      </c>
      <c r="G60" s="101" t="s">
        <v>344</v>
      </c>
      <c r="H60" s="103" t="s">
        <v>345</v>
      </c>
      <c r="I60" s="25" t="s">
        <v>347</v>
      </c>
      <c r="J60" s="104" t="s">
        <v>348</v>
      </c>
      <c r="K60" s="25" t="s">
        <v>355</v>
      </c>
      <c r="L60" s="105" t="s">
        <v>356</v>
      </c>
      <c r="M60" s="97"/>
    </row>
    <row r="61" spans="1:13" x14ac:dyDescent="0.25">
      <c r="A61" s="95" t="s">
        <v>266</v>
      </c>
      <c r="B61" s="23" t="s">
        <v>267</v>
      </c>
      <c r="C61" s="11" t="s">
        <v>455</v>
      </c>
      <c r="D61" s="26" t="s">
        <v>456</v>
      </c>
      <c r="E61" s="96" t="s">
        <v>353</v>
      </c>
      <c r="F61" s="97" t="s">
        <v>354</v>
      </c>
      <c r="G61" s="95" t="s">
        <v>344</v>
      </c>
      <c r="H61" s="98" t="s">
        <v>345</v>
      </c>
      <c r="I61" s="22" t="s">
        <v>347</v>
      </c>
      <c r="J61" s="99" t="s">
        <v>348</v>
      </c>
      <c r="K61" s="22" t="s">
        <v>355</v>
      </c>
      <c r="L61" s="100" t="s">
        <v>356</v>
      </c>
      <c r="M61" s="97"/>
    </row>
    <row r="62" spans="1:13" ht="24" x14ac:dyDescent="0.25">
      <c r="A62" s="101" t="s">
        <v>266</v>
      </c>
      <c r="B62" s="24" t="s">
        <v>357</v>
      </c>
      <c r="C62" s="12" t="s">
        <v>457</v>
      </c>
      <c r="D62" s="19" t="s">
        <v>458</v>
      </c>
      <c r="E62" s="102" t="s">
        <v>353</v>
      </c>
      <c r="F62" s="97" t="s">
        <v>354</v>
      </c>
      <c r="G62" s="101" t="s">
        <v>344</v>
      </c>
      <c r="H62" s="103" t="s">
        <v>345</v>
      </c>
      <c r="I62" s="25" t="s">
        <v>347</v>
      </c>
      <c r="J62" s="104" t="s">
        <v>348</v>
      </c>
      <c r="K62" s="25" t="s">
        <v>355</v>
      </c>
      <c r="L62" s="105" t="s">
        <v>356</v>
      </c>
      <c r="M62" s="97"/>
    </row>
    <row r="63" spans="1:13" ht="24.75" thickBot="1" x14ac:dyDescent="0.3">
      <c r="A63" s="112" t="s">
        <v>266</v>
      </c>
      <c r="B63" s="113" t="s">
        <v>357</v>
      </c>
      <c r="C63" s="114" t="s">
        <v>459</v>
      </c>
      <c r="D63" s="115" t="s">
        <v>460</v>
      </c>
      <c r="E63" s="116" t="s">
        <v>353</v>
      </c>
      <c r="F63" s="117" t="s">
        <v>354</v>
      </c>
      <c r="G63" s="112" t="s">
        <v>344</v>
      </c>
      <c r="H63" s="118" t="s">
        <v>345</v>
      </c>
      <c r="I63" s="119" t="s">
        <v>347</v>
      </c>
      <c r="J63" s="120" t="s">
        <v>348</v>
      </c>
      <c r="K63" s="119" t="s">
        <v>355</v>
      </c>
      <c r="L63" s="121" t="s">
        <v>356</v>
      </c>
      <c r="M63" s="117"/>
    </row>
    <row r="64" spans="1:13" ht="15.95" customHeight="1" thickTop="1" x14ac:dyDescent="0.25">
      <c r="A64" s="95" t="s">
        <v>266</v>
      </c>
      <c r="B64" s="23" t="s">
        <v>267</v>
      </c>
      <c r="C64" s="11" t="s">
        <v>461</v>
      </c>
      <c r="D64" s="26" t="s">
        <v>462</v>
      </c>
      <c r="E64" s="106" t="s">
        <v>342</v>
      </c>
      <c r="F64" s="107" t="s">
        <v>354</v>
      </c>
      <c r="G64" s="108" t="s">
        <v>344</v>
      </c>
      <c r="H64" s="99" t="s">
        <v>345</v>
      </c>
      <c r="I64" s="50" t="s">
        <v>347</v>
      </c>
      <c r="J64" s="99" t="s">
        <v>348</v>
      </c>
      <c r="K64" s="50" t="s">
        <v>355</v>
      </c>
      <c r="L64" s="100" t="s">
        <v>356</v>
      </c>
      <c r="M64" s="107"/>
    </row>
    <row r="65" spans="1:13" ht="15.95" customHeight="1" x14ac:dyDescent="0.25">
      <c r="A65" s="101" t="s">
        <v>266</v>
      </c>
      <c r="B65" s="24" t="s">
        <v>357</v>
      </c>
      <c r="C65" s="12" t="s">
        <v>463</v>
      </c>
      <c r="D65" s="19" t="s">
        <v>464</v>
      </c>
      <c r="E65" s="109" t="s">
        <v>342</v>
      </c>
      <c r="F65" s="107" t="s">
        <v>354</v>
      </c>
      <c r="G65" s="110" t="s">
        <v>344</v>
      </c>
      <c r="H65" s="104" t="s">
        <v>345</v>
      </c>
      <c r="I65" s="111" t="s">
        <v>347</v>
      </c>
      <c r="J65" s="104" t="s">
        <v>348</v>
      </c>
      <c r="K65" s="111" t="s">
        <v>355</v>
      </c>
      <c r="L65" s="105" t="s">
        <v>356</v>
      </c>
      <c r="M65" s="107"/>
    </row>
    <row r="66" spans="1:13" ht="15.95" customHeight="1" x14ac:dyDescent="0.25">
      <c r="A66" s="101" t="s">
        <v>266</v>
      </c>
      <c r="B66" s="24" t="s">
        <v>357</v>
      </c>
      <c r="C66" s="12" t="s">
        <v>465</v>
      </c>
      <c r="D66" s="19" t="s">
        <v>466</v>
      </c>
      <c r="E66" s="109" t="s">
        <v>342</v>
      </c>
      <c r="F66" s="107" t="s">
        <v>354</v>
      </c>
      <c r="G66" s="110" t="s">
        <v>344</v>
      </c>
      <c r="H66" s="104" t="s">
        <v>345</v>
      </c>
      <c r="I66" s="111" t="s">
        <v>347</v>
      </c>
      <c r="J66" s="104" t="s">
        <v>348</v>
      </c>
      <c r="K66" s="111" t="s">
        <v>355</v>
      </c>
      <c r="L66" s="105" t="s">
        <v>356</v>
      </c>
      <c r="M66" s="107"/>
    </row>
    <row r="67" spans="1:13" ht="15.95" customHeight="1" x14ac:dyDescent="0.25">
      <c r="A67" s="95" t="s">
        <v>266</v>
      </c>
      <c r="B67" s="23" t="s">
        <v>267</v>
      </c>
      <c r="C67" s="11" t="s">
        <v>467</v>
      </c>
      <c r="D67" s="26" t="s">
        <v>468</v>
      </c>
      <c r="E67" s="96" t="s">
        <v>353</v>
      </c>
      <c r="F67" s="97" t="s">
        <v>354</v>
      </c>
      <c r="G67" s="95" t="s">
        <v>344</v>
      </c>
      <c r="H67" s="98" t="s">
        <v>345</v>
      </c>
      <c r="I67" s="22" t="s">
        <v>347</v>
      </c>
      <c r="J67" s="99" t="s">
        <v>348</v>
      </c>
      <c r="K67" s="22" t="s">
        <v>355</v>
      </c>
      <c r="L67" s="100" t="s">
        <v>356</v>
      </c>
      <c r="M67" s="97"/>
    </row>
    <row r="68" spans="1:13" ht="15.95" customHeight="1" x14ac:dyDescent="0.25">
      <c r="A68" s="101" t="s">
        <v>266</v>
      </c>
      <c r="B68" s="24" t="s">
        <v>357</v>
      </c>
      <c r="C68" s="12" t="s">
        <v>469</v>
      </c>
      <c r="D68" s="19" t="s">
        <v>470</v>
      </c>
      <c r="E68" s="102" t="s">
        <v>353</v>
      </c>
      <c r="F68" s="97" t="s">
        <v>354</v>
      </c>
      <c r="G68" s="101" t="s">
        <v>344</v>
      </c>
      <c r="H68" s="103" t="s">
        <v>345</v>
      </c>
      <c r="I68" s="25" t="s">
        <v>347</v>
      </c>
      <c r="J68" s="104" t="s">
        <v>348</v>
      </c>
      <c r="K68" s="25" t="s">
        <v>355</v>
      </c>
      <c r="L68" s="105" t="s">
        <v>356</v>
      </c>
      <c r="M68" s="97"/>
    </row>
    <row r="69" spans="1:13" ht="15.95" customHeight="1" x14ac:dyDescent="0.25">
      <c r="A69" s="101" t="s">
        <v>266</v>
      </c>
      <c r="B69" s="24" t="s">
        <v>357</v>
      </c>
      <c r="C69" s="12" t="s">
        <v>471</v>
      </c>
      <c r="D69" s="19" t="s">
        <v>472</v>
      </c>
      <c r="E69" s="102" t="s">
        <v>353</v>
      </c>
      <c r="F69" s="97" t="s">
        <v>354</v>
      </c>
      <c r="G69" s="101" t="s">
        <v>344</v>
      </c>
      <c r="H69" s="103" t="s">
        <v>345</v>
      </c>
      <c r="I69" s="25" t="s">
        <v>347</v>
      </c>
      <c r="J69" s="104" t="s">
        <v>348</v>
      </c>
      <c r="K69" s="25" t="s">
        <v>355</v>
      </c>
      <c r="L69" s="105" t="s">
        <v>356</v>
      </c>
      <c r="M69" s="97"/>
    </row>
    <row r="70" spans="1:13" ht="15.95" customHeight="1" x14ac:dyDescent="0.25">
      <c r="A70" s="95" t="s">
        <v>266</v>
      </c>
      <c r="B70" s="23" t="s">
        <v>267</v>
      </c>
      <c r="C70" s="11" t="s">
        <v>473</v>
      </c>
      <c r="D70" s="26" t="s">
        <v>474</v>
      </c>
      <c r="E70" s="96" t="s">
        <v>353</v>
      </c>
      <c r="F70" s="97" t="s">
        <v>354</v>
      </c>
      <c r="G70" s="95" t="s">
        <v>344</v>
      </c>
      <c r="H70" s="98" t="s">
        <v>345</v>
      </c>
      <c r="I70" s="22" t="s">
        <v>347</v>
      </c>
      <c r="J70" s="99" t="s">
        <v>348</v>
      </c>
      <c r="K70" s="22" t="s">
        <v>355</v>
      </c>
      <c r="L70" s="100" t="s">
        <v>356</v>
      </c>
      <c r="M70" s="97"/>
    </row>
    <row r="71" spans="1:13" ht="15.95" customHeight="1" x14ac:dyDescent="0.25">
      <c r="A71" s="101" t="s">
        <v>266</v>
      </c>
      <c r="B71" s="24" t="s">
        <v>357</v>
      </c>
      <c r="C71" s="12" t="s">
        <v>475</v>
      </c>
      <c r="D71" s="19" t="s">
        <v>476</v>
      </c>
      <c r="E71" s="102" t="s">
        <v>353</v>
      </c>
      <c r="F71" s="97" t="s">
        <v>354</v>
      </c>
      <c r="G71" s="101" t="s">
        <v>344</v>
      </c>
      <c r="H71" s="103" t="s">
        <v>345</v>
      </c>
      <c r="I71" s="25" t="s">
        <v>347</v>
      </c>
      <c r="J71" s="104" t="s">
        <v>348</v>
      </c>
      <c r="K71" s="25" t="s">
        <v>355</v>
      </c>
      <c r="L71" s="105" t="s">
        <v>356</v>
      </c>
      <c r="M71" s="97"/>
    </row>
    <row r="72" spans="1:13" ht="15.95" customHeight="1" x14ac:dyDescent="0.25">
      <c r="A72" s="101" t="s">
        <v>266</v>
      </c>
      <c r="B72" s="24" t="s">
        <v>357</v>
      </c>
      <c r="C72" s="12" t="s">
        <v>477</v>
      </c>
      <c r="D72" s="19" t="s">
        <v>478</v>
      </c>
      <c r="E72" s="102" t="s">
        <v>353</v>
      </c>
      <c r="F72" s="97" t="s">
        <v>354</v>
      </c>
      <c r="G72" s="101" t="s">
        <v>344</v>
      </c>
      <c r="H72" s="103" t="s">
        <v>345</v>
      </c>
      <c r="I72" s="25" t="s">
        <v>347</v>
      </c>
      <c r="J72" s="104" t="s">
        <v>348</v>
      </c>
      <c r="K72" s="25" t="s">
        <v>355</v>
      </c>
      <c r="L72" s="105" t="s">
        <v>356</v>
      </c>
      <c r="M72" s="97"/>
    </row>
    <row r="73" spans="1:13" ht="15.95" customHeight="1" x14ac:dyDescent="0.25">
      <c r="A73" s="95" t="s">
        <v>266</v>
      </c>
      <c r="B73" s="23" t="s">
        <v>267</v>
      </c>
      <c r="C73" s="11" t="s">
        <v>302</v>
      </c>
      <c r="D73" s="26" t="s">
        <v>479</v>
      </c>
      <c r="E73" s="106" t="s">
        <v>342</v>
      </c>
      <c r="F73" s="107" t="s">
        <v>354</v>
      </c>
      <c r="G73" s="108" t="s">
        <v>344</v>
      </c>
      <c r="H73" s="99" t="s">
        <v>345</v>
      </c>
      <c r="I73" s="50" t="s">
        <v>347</v>
      </c>
      <c r="J73" s="99" t="s">
        <v>348</v>
      </c>
      <c r="K73" s="50" t="s">
        <v>355</v>
      </c>
      <c r="L73" s="100" t="s">
        <v>356</v>
      </c>
      <c r="M73" s="107"/>
    </row>
    <row r="74" spans="1:13" ht="15.95" customHeight="1" x14ac:dyDescent="0.25">
      <c r="A74" s="101" t="s">
        <v>266</v>
      </c>
      <c r="B74" s="24" t="s">
        <v>357</v>
      </c>
      <c r="C74" s="12" t="s">
        <v>480</v>
      </c>
      <c r="D74" s="19" t="s">
        <v>481</v>
      </c>
      <c r="E74" s="109" t="s">
        <v>342</v>
      </c>
      <c r="F74" s="107" t="s">
        <v>354</v>
      </c>
      <c r="G74" s="110" t="s">
        <v>344</v>
      </c>
      <c r="H74" s="104" t="s">
        <v>345</v>
      </c>
      <c r="I74" s="111" t="s">
        <v>347</v>
      </c>
      <c r="J74" s="104" t="s">
        <v>348</v>
      </c>
      <c r="K74" s="111" t="s">
        <v>355</v>
      </c>
      <c r="L74" s="105" t="s">
        <v>356</v>
      </c>
      <c r="M74" s="107"/>
    </row>
    <row r="75" spans="1:13" ht="15.95" customHeight="1" x14ac:dyDescent="0.25">
      <c r="A75" s="101" t="s">
        <v>266</v>
      </c>
      <c r="B75" s="24" t="s">
        <v>357</v>
      </c>
      <c r="C75" s="12" t="s">
        <v>482</v>
      </c>
      <c r="D75" s="19" t="s">
        <v>483</v>
      </c>
      <c r="E75" s="109" t="s">
        <v>342</v>
      </c>
      <c r="F75" s="107" t="s">
        <v>354</v>
      </c>
      <c r="G75" s="110" t="s">
        <v>344</v>
      </c>
      <c r="H75" s="104" t="s">
        <v>345</v>
      </c>
      <c r="I75" s="111" t="s">
        <v>347</v>
      </c>
      <c r="J75" s="104" t="s">
        <v>348</v>
      </c>
      <c r="K75" s="111" t="s">
        <v>355</v>
      </c>
      <c r="L75" s="105" t="s">
        <v>356</v>
      </c>
      <c r="M75" s="107"/>
    </row>
    <row r="76" spans="1:13" ht="15.95" customHeight="1" x14ac:dyDescent="0.25">
      <c r="A76" s="95" t="s">
        <v>266</v>
      </c>
      <c r="B76" s="23" t="s">
        <v>267</v>
      </c>
      <c r="C76" s="11" t="s">
        <v>484</v>
      </c>
      <c r="D76" s="26" t="s">
        <v>485</v>
      </c>
      <c r="E76" s="96" t="s">
        <v>353</v>
      </c>
      <c r="F76" s="97" t="s">
        <v>354</v>
      </c>
      <c r="G76" s="95" t="s">
        <v>344</v>
      </c>
      <c r="H76" s="98" t="s">
        <v>345</v>
      </c>
      <c r="I76" s="22" t="s">
        <v>347</v>
      </c>
      <c r="J76" s="99" t="s">
        <v>348</v>
      </c>
      <c r="K76" s="22" t="s">
        <v>355</v>
      </c>
      <c r="L76" s="100" t="s">
        <v>356</v>
      </c>
      <c r="M76" s="97"/>
    </row>
    <row r="77" spans="1:13" ht="15.95" customHeight="1" x14ac:dyDescent="0.25">
      <c r="A77" s="101" t="s">
        <v>266</v>
      </c>
      <c r="B77" s="24" t="s">
        <v>357</v>
      </c>
      <c r="C77" s="12" t="s">
        <v>486</v>
      </c>
      <c r="D77" s="19" t="s">
        <v>487</v>
      </c>
      <c r="E77" s="102" t="s">
        <v>353</v>
      </c>
      <c r="F77" s="97" t="s">
        <v>354</v>
      </c>
      <c r="G77" s="101" t="s">
        <v>344</v>
      </c>
      <c r="H77" s="103" t="s">
        <v>345</v>
      </c>
      <c r="I77" s="25" t="s">
        <v>347</v>
      </c>
      <c r="J77" s="104" t="s">
        <v>348</v>
      </c>
      <c r="K77" s="25" t="s">
        <v>355</v>
      </c>
      <c r="L77" s="105" t="s">
        <v>356</v>
      </c>
      <c r="M77" s="97"/>
    </row>
    <row r="78" spans="1:13" ht="15.95" customHeight="1" x14ac:dyDescent="0.25">
      <c r="A78" s="101" t="s">
        <v>266</v>
      </c>
      <c r="B78" s="24" t="s">
        <v>357</v>
      </c>
      <c r="C78" s="12" t="s">
        <v>488</v>
      </c>
      <c r="D78" s="19" t="s">
        <v>489</v>
      </c>
      <c r="E78" s="102" t="s">
        <v>353</v>
      </c>
      <c r="F78" s="97" t="s">
        <v>354</v>
      </c>
      <c r="G78" s="101" t="s">
        <v>344</v>
      </c>
      <c r="H78" s="103" t="s">
        <v>345</v>
      </c>
      <c r="I78" s="25" t="s">
        <v>347</v>
      </c>
      <c r="J78" s="104" t="s">
        <v>348</v>
      </c>
      <c r="K78" s="25" t="s">
        <v>355</v>
      </c>
      <c r="L78" s="105" t="s">
        <v>356</v>
      </c>
      <c r="M78" s="97"/>
    </row>
    <row r="79" spans="1:13" ht="15.95" customHeight="1" x14ac:dyDescent="0.25">
      <c r="A79" s="95" t="s">
        <v>266</v>
      </c>
      <c r="B79" s="23" t="s">
        <v>267</v>
      </c>
      <c r="C79" s="11" t="s">
        <v>490</v>
      </c>
      <c r="D79" s="26" t="s">
        <v>491</v>
      </c>
      <c r="E79" s="96" t="s">
        <v>353</v>
      </c>
      <c r="F79" s="97" t="s">
        <v>354</v>
      </c>
      <c r="G79" s="95" t="s">
        <v>344</v>
      </c>
      <c r="H79" s="98" t="s">
        <v>345</v>
      </c>
      <c r="I79" s="22" t="s">
        <v>347</v>
      </c>
      <c r="J79" s="99" t="s">
        <v>348</v>
      </c>
      <c r="K79" s="22" t="s">
        <v>355</v>
      </c>
      <c r="L79" s="100" t="s">
        <v>356</v>
      </c>
      <c r="M79" s="97"/>
    </row>
    <row r="80" spans="1:13" ht="15.95" customHeight="1" x14ac:dyDescent="0.25">
      <c r="A80" s="101" t="s">
        <v>266</v>
      </c>
      <c r="B80" s="24" t="s">
        <v>357</v>
      </c>
      <c r="C80" s="12" t="s">
        <v>492</v>
      </c>
      <c r="D80" s="19" t="s">
        <v>493</v>
      </c>
      <c r="E80" s="102" t="s">
        <v>353</v>
      </c>
      <c r="F80" s="97" t="s">
        <v>354</v>
      </c>
      <c r="G80" s="101" t="s">
        <v>344</v>
      </c>
      <c r="H80" s="103" t="s">
        <v>345</v>
      </c>
      <c r="I80" s="25" t="s">
        <v>347</v>
      </c>
      <c r="J80" s="104" t="s">
        <v>348</v>
      </c>
      <c r="K80" s="25" t="s">
        <v>355</v>
      </c>
      <c r="L80" s="105" t="s">
        <v>356</v>
      </c>
      <c r="M80" s="97"/>
    </row>
    <row r="81" spans="1:13" ht="15.95" customHeight="1" x14ac:dyDescent="0.25">
      <c r="A81" s="101" t="s">
        <v>266</v>
      </c>
      <c r="B81" s="24" t="s">
        <v>357</v>
      </c>
      <c r="C81" s="12" t="s">
        <v>494</v>
      </c>
      <c r="D81" s="19" t="s">
        <v>495</v>
      </c>
      <c r="E81" s="102" t="s">
        <v>353</v>
      </c>
      <c r="F81" s="97" t="s">
        <v>354</v>
      </c>
      <c r="G81" s="101" t="s">
        <v>344</v>
      </c>
      <c r="H81" s="103" t="s">
        <v>345</v>
      </c>
      <c r="I81" s="25" t="s">
        <v>347</v>
      </c>
      <c r="J81" s="104" t="s">
        <v>348</v>
      </c>
      <c r="K81" s="25" t="s">
        <v>355</v>
      </c>
      <c r="L81" s="105" t="s">
        <v>356</v>
      </c>
      <c r="M81" s="97"/>
    </row>
    <row r="82" spans="1:13" ht="15.95" customHeight="1" x14ac:dyDescent="0.25">
      <c r="A82" s="95" t="s">
        <v>266</v>
      </c>
      <c r="B82" s="23" t="s">
        <v>267</v>
      </c>
      <c r="C82" s="11" t="s">
        <v>496</v>
      </c>
      <c r="D82" s="26" t="s">
        <v>497</v>
      </c>
      <c r="E82" s="96" t="s">
        <v>353</v>
      </c>
      <c r="F82" s="97" t="s">
        <v>354</v>
      </c>
      <c r="G82" s="95" t="s">
        <v>344</v>
      </c>
      <c r="H82" s="98" t="s">
        <v>345</v>
      </c>
      <c r="I82" s="22" t="s">
        <v>347</v>
      </c>
      <c r="J82" s="99" t="s">
        <v>348</v>
      </c>
      <c r="K82" s="22" t="s">
        <v>355</v>
      </c>
      <c r="L82" s="100" t="s">
        <v>356</v>
      </c>
      <c r="M82" s="97"/>
    </row>
    <row r="83" spans="1:13" ht="15.95" customHeight="1" x14ac:dyDescent="0.25">
      <c r="A83" s="101" t="s">
        <v>266</v>
      </c>
      <c r="B83" s="24" t="s">
        <v>357</v>
      </c>
      <c r="C83" s="12" t="s">
        <v>498</v>
      </c>
      <c r="D83" s="19" t="s">
        <v>499</v>
      </c>
      <c r="E83" s="102" t="s">
        <v>353</v>
      </c>
      <c r="F83" s="97" t="s">
        <v>354</v>
      </c>
      <c r="G83" s="101" t="s">
        <v>344</v>
      </c>
      <c r="H83" s="103" t="s">
        <v>345</v>
      </c>
      <c r="I83" s="25" t="s">
        <v>347</v>
      </c>
      <c r="J83" s="104" t="s">
        <v>348</v>
      </c>
      <c r="K83" s="25" t="s">
        <v>355</v>
      </c>
      <c r="L83" s="105" t="s">
        <v>356</v>
      </c>
      <c r="M83" s="97"/>
    </row>
    <row r="84" spans="1:13" ht="15.95" customHeight="1" x14ac:dyDescent="0.25">
      <c r="A84" s="101" t="s">
        <v>266</v>
      </c>
      <c r="B84" s="24" t="s">
        <v>357</v>
      </c>
      <c r="C84" s="12" t="s">
        <v>500</v>
      </c>
      <c r="D84" s="19" t="s">
        <v>501</v>
      </c>
      <c r="E84" s="102" t="s">
        <v>353</v>
      </c>
      <c r="F84" s="97" t="s">
        <v>354</v>
      </c>
      <c r="G84" s="101" t="s">
        <v>344</v>
      </c>
      <c r="H84" s="103" t="s">
        <v>345</v>
      </c>
      <c r="I84" s="25" t="s">
        <v>347</v>
      </c>
      <c r="J84" s="104" t="s">
        <v>348</v>
      </c>
      <c r="K84" s="25" t="s">
        <v>355</v>
      </c>
      <c r="L84" s="105" t="s">
        <v>356</v>
      </c>
      <c r="M84" s="97"/>
    </row>
    <row r="85" spans="1:13" ht="15.95" customHeight="1" x14ac:dyDescent="0.25">
      <c r="A85" s="95" t="s">
        <v>266</v>
      </c>
      <c r="B85" s="23" t="s">
        <v>267</v>
      </c>
      <c r="C85" s="11" t="s">
        <v>502</v>
      </c>
      <c r="D85" s="26" t="s">
        <v>503</v>
      </c>
      <c r="E85" s="96" t="s">
        <v>353</v>
      </c>
      <c r="F85" s="97" t="s">
        <v>354</v>
      </c>
      <c r="G85" s="95" t="s">
        <v>344</v>
      </c>
      <c r="H85" s="98" t="s">
        <v>345</v>
      </c>
      <c r="I85" s="22" t="s">
        <v>347</v>
      </c>
      <c r="J85" s="99" t="s">
        <v>348</v>
      </c>
      <c r="K85" s="22" t="s">
        <v>355</v>
      </c>
      <c r="L85" s="100" t="s">
        <v>356</v>
      </c>
      <c r="M85" s="97"/>
    </row>
    <row r="86" spans="1:13" ht="15.95" customHeight="1" x14ac:dyDescent="0.25">
      <c r="A86" s="101" t="s">
        <v>266</v>
      </c>
      <c r="B86" s="24" t="s">
        <v>357</v>
      </c>
      <c r="C86" s="12" t="s">
        <v>504</v>
      </c>
      <c r="D86" s="19" t="s">
        <v>505</v>
      </c>
      <c r="E86" s="102" t="s">
        <v>353</v>
      </c>
      <c r="F86" s="97" t="s">
        <v>354</v>
      </c>
      <c r="G86" s="101" t="s">
        <v>344</v>
      </c>
      <c r="H86" s="103" t="s">
        <v>345</v>
      </c>
      <c r="I86" s="25" t="s">
        <v>347</v>
      </c>
      <c r="J86" s="104" t="s">
        <v>348</v>
      </c>
      <c r="K86" s="25" t="s">
        <v>355</v>
      </c>
      <c r="L86" s="105" t="s">
        <v>356</v>
      </c>
      <c r="M86" s="97"/>
    </row>
    <row r="87" spans="1:13" ht="15.95" customHeight="1" x14ac:dyDescent="0.25">
      <c r="A87" s="101" t="s">
        <v>266</v>
      </c>
      <c r="B87" s="24" t="s">
        <v>357</v>
      </c>
      <c r="C87" s="12" t="s">
        <v>506</v>
      </c>
      <c r="D87" s="19" t="s">
        <v>507</v>
      </c>
      <c r="E87" s="102" t="s">
        <v>353</v>
      </c>
      <c r="F87" s="97" t="s">
        <v>354</v>
      </c>
      <c r="G87" s="101" t="s">
        <v>344</v>
      </c>
      <c r="H87" s="103" t="s">
        <v>345</v>
      </c>
      <c r="I87" s="25" t="s">
        <v>347</v>
      </c>
      <c r="J87" s="104" t="s">
        <v>348</v>
      </c>
      <c r="K87" s="25" t="s">
        <v>355</v>
      </c>
      <c r="L87" s="105" t="s">
        <v>356</v>
      </c>
      <c r="M87" s="97"/>
    </row>
    <row r="88" spans="1:13" ht="15.95" customHeight="1" x14ac:dyDescent="0.25">
      <c r="A88" s="95" t="s">
        <v>266</v>
      </c>
      <c r="B88" s="23" t="s">
        <v>267</v>
      </c>
      <c r="C88" s="11" t="s">
        <v>304</v>
      </c>
      <c r="D88" s="26" t="s">
        <v>508</v>
      </c>
      <c r="E88" s="106" t="s">
        <v>342</v>
      </c>
      <c r="F88" s="107" t="s">
        <v>354</v>
      </c>
      <c r="G88" s="108" t="s">
        <v>344</v>
      </c>
      <c r="H88" s="99" t="s">
        <v>345</v>
      </c>
      <c r="I88" s="50" t="s">
        <v>347</v>
      </c>
      <c r="J88" s="99" t="s">
        <v>348</v>
      </c>
      <c r="K88" s="50" t="s">
        <v>355</v>
      </c>
      <c r="L88" s="100" t="s">
        <v>356</v>
      </c>
      <c r="M88" s="107"/>
    </row>
    <row r="89" spans="1:13" ht="15.95" customHeight="1" x14ac:dyDescent="0.25">
      <c r="A89" s="101" t="s">
        <v>266</v>
      </c>
      <c r="B89" s="24" t="s">
        <v>357</v>
      </c>
      <c r="C89" s="12" t="s">
        <v>509</v>
      </c>
      <c r="D89" s="19" t="s">
        <v>510</v>
      </c>
      <c r="E89" s="109" t="s">
        <v>342</v>
      </c>
      <c r="F89" s="107" t="s">
        <v>354</v>
      </c>
      <c r="G89" s="110" t="s">
        <v>344</v>
      </c>
      <c r="H89" s="104" t="s">
        <v>345</v>
      </c>
      <c r="I89" s="111" t="s">
        <v>347</v>
      </c>
      <c r="J89" s="104" t="s">
        <v>348</v>
      </c>
      <c r="K89" s="111" t="s">
        <v>355</v>
      </c>
      <c r="L89" s="105" t="s">
        <v>356</v>
      </c>
      <c r="M89" s="107"/>
    </row>
    <row r="90" spans="1:13" ht="15.95" customHeight="1" x14ac:dyDescent="0.25">
      <c r="A90" s="101" t="s">
        <v>266</v>
      </c>
      <c r="B90" s="24" t="s">
        <v>357</v>
      </c>
      <c r="C90" s="12" t="s">
        <v>511</v>
      </c>
      <c r="D90" s="19" t="s">
        <v>512</v>
      </c>
      <c r="E90" s="109" t="s">
        <v>342</v>
      </c>
      <c r="F90" s="107" t="s">
        <v>354</v>
      </c>
      <c r="G90" s="110" t="s">
        <v>344</v>
      </c>
      <c r="H90" s="104" t="s">
        <v>345</v>
      </c>
      <c r="I90" s="111" t="s">
        <v>347</v>
      </c>
      <c r="J90" s="104" t="s">
        <v>348</v>
      </c>
      <c r="K90" s="111" t="s">
        <v>355</v>
      </c>
      <c r="L90" s="105" t="s">
        <v>356</v>
      </c>
      <c r="M90" s="107"/>
    </row>
    <row r="91" spans="1:13" ht="15.95" customHeight="1" x14ac:dyDescent="0.25">
      <c r="A91" s="95" t="s">
        <v>266</v>
      </c>
      <c r="B91" s="23" t="s">
        <v>267</v>
      </c>
      <c r="C91" s="11" t="s">
        <v>306</v>
      </c>
      <c r="D91" s="26" t="s">
        <v>513</v>
      </c>
      <c r="E91" s="106" t="s">
        <v>342</v>
      </c>
      <c r="F91" s="107" t="s">
        <v>354</v>
      </c>
      <c r="G91" s="108" t="s">
        <v>344</v>
      </c>
      <c r="H91" s="99" t="s">
        <v>345</v>
      </c>
      <c r="I91" s="50" t="s">
        <v>347</v>
      </c>
      <c r="J91" s="99" t="s">
        <v>348</v>
      </c>
      <c r="K91" s="50" t="s">
        <v>355</v>
      </c>
      <c r="L91" s="100" t="s">
        <v>356</v>
      </c>
      <c r="M91" s="107"/>
    </row>
    <row r="92" spans="1:13" ht="15.95" customHeight="1" x14ac:dyDescent="0.25">
      <c r="A92" s="101" t="s">
        <v>266</v>
      </c>
      <c r="B92" s="24" t="s">
        <v>357</v>
      </c>
      <c r="C92" s="12" t="s">
        <v>514</v>
      </c>
      <c r="D92" s="19" t="s">
        <v>515</v>
      </c>
      <c r="E92" s="109" t="s">
        <v>342</v>
      </c>
      <c r="F92" s="107" t="s">
        <v>354</v>
      </c>
      <c r="G92" s="110" t="s">
        <v>344</v>
      </c>
      <c r="H92" s="104" t="s">
        <v>345</v>
      </c>
      <c r="I92" s="111" t="s">
        <v>347</v>
      </c>
      <c r="J92" s="104" t="s">
        <v>348</v>
      </c>
      <c r="K92" s="111" t="s">
        <v>355</v>
      </c>
      <c r="L92" s="105" t="s">
        <v>356</v>
      </c>
      <c r="M92" s="107"/>
    </row>
    <row r="93" spans="1:13" ht="15.95" customHeight="1" x14ac:dyDescent="0.25">
      <c r="A93" s="101" t="s">
        <v>266</v>
      </c>
      <c r="B93" s="24" t="s">
        <v>357</v>
      </c>
      <c r="C93" s="12" t="s">
        <v>516</v>
      </c>
      <c r="D93" s="19" t="s">
        <v>517</v>
      </c>
      <c r="E93" s="109" t="s">
        <v>342</v>
      </c>
      <c r="F93" s="107" t="s">
        <v>354</v>
      </c>
      <c r="G93" s="110" t="s">
        <v>344</v>
      </c>
      <c r="H93" s="104" t="s">
        <v>345</v>
      </c>
      <c r="I93" s="111" t="s">
        <v>347</v>
      </c>
      <c r="J93" s="104" t="s">
        <v>348</v>
      </c>
      <c r="K93" s="111" t="s">
        <v>355</v>
      </c>
      <c r="L93" s="105" t="s">
        <v>356</v>
      </c>
      <c r="M93" s="107"/>
    </row>
    <row r="94" spans="1:13" ht="15.95" customHeight="1" x14ac:dyDescent="0.25">
      <c r="A94" s="95" t="s">
        <v>266</v>
      </c>
      <c r="B94" s="23" t="s">
        <v>267</v>
      </c>
      <c r="C94" s="11" t="s">
        <v>308</v>
      </c>
      <c r="D94" s="26" t="s">
        <v>518</v>
      </c>
      <c r="E94" s="106" t="s">
        <v>342</v>
      </c>
      <c r="F94" s="107" t="s">
        <v>354</v>
      </c>
      <c r="G94" s="108" t="s">
        <v>344</v>
      </c>
      <c r="H94" s="99" t="s">
        <v>345</v>
      </c>
      <c r="I94" s="50" t="s">
        <v>347</v>
      </c>
      <c r="J94" s="99" t="s">
        <v>348</v>
      </c>
      <c r="K94" s="50" t="s">
        <v>355</v>
      </c>
      <c r="L94" s="100" t="s">
        <v>356</v>
      </c>
      <c r="M94" s="107"/>
    </row>
    <row r="95" spans="1:13" ht="15.95" customHeight="1" x14ac:dyDescent="0.25">
      <c r="A95" s="101" t="s">
        <v>266</v>
      </c>
      <c r="B95" s="24" t="s">
        <v>357</v>
      </c>
      <c r="C95" s="12" t="s">
        <v>519</v>
      </c>
      <c r="D95" s="19" t="s">
        <v>520</v>
      </c>
      <c r="E95" s="109" t="s">
        <v>342</v>
      </c>
      <c r="F95" s="107" t="s">
        <v>354</v>
      </c>
      <c r="G95" s="110" t="s">
        <v>344</v>
      </c>
      <c r="H95" s="104" t="s">
        <v>345</v>
      </c>
      <c r="I95" s="111" t="s">
        <v>347</v>
      </c>
      <c r="J95" s="104" t="s">
        <v>348</v>
      </c>
      <c r="K95" s="111" t="s">
        <v>355</v>
      </c>
      <c r="L95" s="105" t="s">
        <v>356</v>
      </c>
      <c r="M95" s="107"/>
    </row>
    <row r="96" spans="1:13" ht="15.95" customHeight="1" x14ac:dyDescent="0.25">
      <c r="A96" s="101" t="s">
        <v>266</v>
      </c>
      <c r="B96" s="24" t="s">
        <v>357</v>
      </c>
      <c r="C96" s="12" t="s">
        <v>521</v>
      </c>
      <c r="D96" s="19" t="s">
        <v>522</v>
      </c>
      <c r="E96" s="109" t="s">
        <v>342</v>
      </c>
      <c r="F96" s="107" t="s">
        <v>354</v>
      </c>
      <c r="G96" s="110" t="s">
        <v>344</v>
      </c>
      <c r="H96" s="104" t="s">
        <v>345</v>
      </c>
      <c r="I96" s="111" t="s">
        <v>347</v>
      </c>
      <c r="J96" s="104" t="s">
        <v>348</v>
      </c>
      <c r="K96" s="111" t="s">
        <v>355</v>
      </c>
      <c r="L96" s="105" t="s">
        <v>356</v>
      </c>
      <c r="M96" s="107"/>
    </row>
    <row r="97" spans="1:13" ht="15.95" customHeight="1" x14ac:dyDescent="0.25">
      <c r="A97" s="95" t="s">
        <v>266</v>
      </c>
      <c r="B97" s="23" t="s">
        <v>267</v>
      </c>
      <c r="C97" s="11" t="s">
        <v>523</v>
      </c>
      <c r="D97" s="26" t="s">
        <v>524</v>
      </c>
      <c r="E97" s="106" t="s">
        <v>342</v>
      </c>
      <c r="F97" s="107" t="s">
        <v>354</v>
      </c>
      <c r="G97" s="108" t="s">
        <v>344</v>
      </c>
      <c r="H97" s="99" t="s">
        <v>345</v>
      </c>
      <c r="I97" s="50" t="s">
        <v>347</v>
      </c>
      <c r="J97" s="99" t="s">
        <v>348</v>
      </c>
      <c r="K97" s="50" t="s">
        <v>355</v>
      </c>
      <c r="L97" s="100" t="s">
        <v>356</v>
      </c>
      <c r="M97" s="107"/>
    </row>
    <row r="98" spans="1:13" ht="15.95" customHeight="1" x14ac:dyDescent="0.25">
      <c r="A98" s="101" t="s">
        <v>266</v>
      </c>
      <c r="B98" s="24" t="s">
        <v>357</v>
      </c>
      <c r="C98" s="12" t="s">
        <v>525</v>
      </c>
      <c r="D98" s="19" t="s">
        <v>526</v>
      </c>
      <c r="E98" s="109" t="s">
        <v>342</v>
      </c>
      <c r="F98" s="107" t="s">
        <v>354</v>
      </c>
      <c r="G98" s="110" t="s">
        <v>344</v>
      </c>
      <c r="H98" s="104" t="s">
        <v>345</v>
      </c>
      <c r="I98" s="111" t="s">
        <v>347</v>
      </c>
      <c r="J98" s="104" t="s">
        <v>348</v>
      </c>
      <c r="K98" s="111" t="s">
        <v>355</v>
      </c>
      <c r="L98" s="105" t="s">
        <v>356</v>
      </c>
      <c r="M98" s="107"/>
    </row>
    <row r="99" spans="1:13" ht="15.95" customHeight="1" x14ac:dyDescent="0.25">
      <c r="A99" s="101" t="s">
        <v>266</v>
      </c>
      <c r="B99" s="24" t="s">
        <v>357</v>
      </c>
      <c r="C99" s="12" t="s">
        <v>527</v>
      </c>
      <c r="D99" s="19" t="s">
        <v>528</v>
      </c>
      <c r="E99" s="109" t="s">
        <v>342</v>
      </c>
      <c r="F99" s="107" t="s">
        <v>354</v>
      </c>
      <c r="G99" s="110" t="s">
        <v>344</v>
      </c>
      <c r="H99" s="104" t="s">
        <v>345</v>
      </c>
      <c r="I99" s="111" t="s">
        <v>347</v>
      </c>
      <c r="J99" s="104" t="s">
        <v>348</v>
      </c>
      <c r="K99" s="111" t="s">
        <v>355</v>
      </c>
      <c r="L99" s="105" t="s">
        <v>356</v>
      </c>
      <c r="M99" s="107"/>
    </row>
    <row r="100" spans="1:13" ht="15.95" customHeight="1" x14ac:dyDescent="0.25">
      <c r="A100" s="95" t="s">
        <v>266</v>
      </c>
      <c r="B100" s="23" t="s">
        <v>267</v>
      </c>
      <c r="C100" s="11" t="s">
        <v>529</v>
      </c>
      <c r="D100" s="26" t="s">
        <v>530</v>
      </c>
      <c r="E100" s="96" t="s">
        <v>353</v>
      </c>
      <c r="F100" s="97" t="s">
        <v>354</v>
      </c>
      <c r="G100" s="95" t="s">
        <v>344</v>
      </c>
      <c r="H100" s="98" t="s">
        <v>345</v>
      </c>
      <c r="I100" s="22" t="s">
        <v>347</v>
      </c>
      <c r="J100" s="99" t="s">
        <v>348</v>
      </c>
      <c r="K100" s="22" t="s">
        <v>355</v>
      </c>
      <c r="L100" s="100" t="s">
        <v>356</v>
      </c>
      <c r="M100" s="97"/>
    </row>
    <row r="101" spans="1:13" ht="15.95" customHeight="1" x14ac:dyDescent="0.25">
      <c r="A101" s="101" t="s">
        <v>266</v>
      </c>
      <c r="B101" s="24" t="s">
        <v>357</v>
      </c>
      <c r="C101" s="12" t="s">
        <v>531</v>
      </c>
      <c r="D101" s="19" t="s">
        <v>532</v>
      </c>
      <c r="E101" s="102" t="s">
        <v>353</v>
      </c>
      <c r="F101" s="97" t="s">
        <v>354</v>
      </c>
      <c r="G101" s="101" t="s">
        <v>344</v>
      </c>
      <c r="H101" s="103" t="s">
        <v>345</v>
      </c>
      <c r="I101" s="25" t="s">
        <v>347</v>
      </c>
      <c r="J101" s="104" t="s">
        <v>348</v>
      </c>
      <c r="K101" s="25" t="s">
        <v>355</v>
      </c>
      <c r="L101" s="105" t="s">
        <v>356</v>
      </c>
      <c r="M101" s="97"/>
    </row>
    <row r="102" spans="1:13" ht="15.95" customHeight="1" x14ac:dyDescent="0.25">
      <c r="A102" s="101" t="s">
        <v>266</v>
      </c>
      <c r="B102" s="24" t="s">
        <v>357</v>
      </c>
      <c r="C102" s="12" t="s">
        <v>533</v>
      </c>
      <c r="D102" s="19" t="s">
        <v>534</v>
      </c>
      <c r="E102" s="102" t="s">
        <v>353</v>
      </c>
      <c r="F102" s="97" t="s">
        <v>354</v>
      </c>
      <c r="G102" s="101" t="s">
        <v>344</v>
      </c>
      <c r="H102" s="103" t="s">
        <v>345</v>
      </c>
      <c r="I102" s="25" t="s">
        <v>347</v>
      </c>
      <c r="J102" s="104" t="s">
        <v>348</v>
      </c>
      <c r="K102" s="25" t="s">
        <v>355</v>
      </c>
      <c r="L102" s="105" t="s">
        <v>356</v>
      </c>
      <c r="M102" s="97"/>
    </row>
    <row r="103" spans="1:13" ht="15.95" customHeight="1" x14ac:dyDescent="0.25">
      <c r="A103" s="95" t="s">
        <v>266</v>
      </c>
      <c r="B103" s="23" t="s">
        <v>267</v>
      </c>
      <c r="C103" s="11" t="s">
        <v>535</v>
      </c>
      <c r="D103" s="26" t="s">
        <v>536</v>
      </c>
      <c r="E103" s="96" t="s">
        <v>353</v>
      </c>
      <c r="F103" s="97" t="s">
        <v>354</v>
      </c>
      <c r="G103" s="95" t="s">
        <v>344</v>
      </c>
      <c r="H103" s="98" t="s">
        <v>345</v>
      </c>
      <c r="I103" s="22" t="s">
        <v>347</v>
      </c>
      <c r="J103" s="99" t="s">
        <v>348</v>
      </c>
      <c r="K103" s="22" t="s">
        <v>355</v>
      </c>
      <c r="L103" s="100" t="s">
        <v>356</v>
      </c>
      <c r="M103" s="97"/>
    </row>
    <row r="104" spans="1:13" ht="15.95" customHeight="1" x14ac:dyDescent="0.25">
      <c r="A104" s="101" t="s">
        <v>266</v>
      </c>
      <c r="B104" s="24" t="s">
        <v>357</v>
      </c>
      <c r="C104" s="12" t="s">
        <v>537</v>
      </c>
      <c r="D104" s="19" t="s">
        <v>538</v>
      </c>
      <c r="E104" s="102" t="s">
        <v>353</v>
      </c>
      <c r="F104" s="97" t="s">
        <v>354</v>
      </c>
      <c r="G104" s="101" t="s">
        <v>344</v>
      </c>
      <c r="H104" s="103" t="s">
        <v>345</v>
      </c>
      <c r="I104" s="25" t="s">
        <v>347</v>
      </c>
      <c r="J104" s="104" t="s">
        <v>348</v>
      </c>
      <c r="K104" s="25" t="s">
        <v>355</v>
      </c>
      <c r="L104" s="105" t="s">
        <v>356</v>
      </c>
      <c r="M104" s="97"/>
    </row>
    <row r="105" spans="1:13" ht="15.95" customHeight="1" x14ac:dyDescent="0.25">
      <c r="A105" s="101" t="s">
        <v>266</v>
      </c>
      <c r="B105" s="24" t="s">
        <v>357</v>
      </c>
      <c r="C105" s="12" t="s">
        <v>539</v>
      </c>
      <c r="D105" s="19" t="s">
        <v>540</v>
      </c>
      <c r="E105" s="102" t="s">
        <v>353</v>
      </c>
      <c r="F105" s="97" t="s">
        <v>354</v>
      </c>
      <c r="G105" s="101" t="s">
        <v>344</v>
      </c>
      <c r="H105" s="103" t="s">
        <v>345</v>
      </c>
      <c r="I105" s="25" t="s">
        <v>347</v>
      </c>
      <c r="J105" s="104" t="s">
        <v>348</v>
      </c>
      <c r="K105" s="25" t="s">
        <v>355</v>
      </c>
      <c r="L105" s="105" t="s">
        <v>356</v>
      </c>
      <c r="M105" s="97"/>
    </row>
    <row r="106" spans="1:13" ht="15.95" customHeight="1" x14ac:dyDescent="0.25">
      <c r="A106" s="95" t="s">
        <v>266</v>
      </c>
      <c r="B106" s="23" t="s">
        <v>267</v>
      </c>
      <c r="C106" s="11" t="s">
        <v>541</v>
      </c>
      <c r="D106" s="26" t="s">
        <v>542</v>
      </c>
      <c r="E106" s="96" t="s">
        <v>342</v>
      </c>
      <c r="F106" s="97" t="s">
        <v>354</v>
      </c>
      <c r="G106" s="95" t="s">
        <v>344</v>
      </c>
      <c r="H106" s="98" t="s">
        <v>345</v>
      </c>
      <c r="I106" s="22" t="s">
        <v>347</v>
      </c>
      <c r="J106" s="99" t="s">
        <v>348</v>
      </c>
      <c r="K106" s="22" t="s">
        <v>355</v>
      </c>
      <c r="L106" s="100" t="s">
        <v>356</v>
      </c>
      <c r="M106" s="97"/>
    </row>
    <row r="107" spans="1:13" ht="15.95" customHeight="1" x14ac:dyDescent="0.25">
      <c r="A107" s="101" t="s">
        <v>266</v>
      </c>
      <c r="B107" s="24" t="s">
        <v>357</v>
      </c>
      <c r="C107" s="12" t="s">
        <v>543</v>
      </c>
      <c r="D107" s="19" t="s">
        <v>544</v>
      </c>
      <c r="E107" s="102" t="s">
        <v>342</v>
      </c>
      <c r="F107" s="97" t="s">
        <v>354</v>
      </c>
      <c r="G107" s="101" t="s">
        <v>344</v>
      </c>
      <c r="H107" s="103" t="s">
        <v>345</v>
      </c>
      <c r="I107" s="25" t="s">
        <v>347</v>
      </c>
      <c r="J107" s="104" t="s">
        <v>348</v>
      </c>
      <c r="K107" s="25" t="s">
        <v>355</v>
      </c>
      <c r="L107" s="105" t="s">
        <v>356</v>
      </c>
      <c r="M107" s="97"/>
    </row>
    <row r="108" spans="1:13" ht="15.95" customHeight="1" x14ac:dyDescent="0.25">
      <c r="A108" s="101" t="s">
        <v>266</v>
      </c>
      <c r="B108" s="24" t="s">
        <v>357</v>
      </c>
      <c r="C108" s="12" t="s">
        <v>545</v>
      </c>
      <c r="D108" s="19" t="s">
        <v>546</v>
      </c>
      <c r="E108" s="102" t="s">
        <v>342</v>
      </c>
      <c r="F108" s="97" t="s">
        <v>354</v>
      </c>
      <c r="G108" s="101" t="s">
        <v>344</v>
      </c>
      <c r="H108" s="103" t="s">
        <v>345</v>
      </c>
      <c r="I108" s="25" t="s">
        <v>347</v>
      </c>
      <c r="J108" s="104" t="s">
        <v>348</v>
      </c>
      <c r="K108" s="25" t="s">
        <v>355</v>
      </c>
      <c r="L108" s="105" t="s">
        <v>356</v>
      </c>
      <c r="M108" s="97"/>
    </row>
    <row r="109" spans="1:13" ht="15.95" customHeight="1" x14ac:dyDescent="0.25">
      <c r="A109" s="95" t="s">
        <v>266</v>
      </c>
      <c r="B109" s="23" t="s">
        <v>267</v>
      </c>
      <c r="C109" s="11" t="s">
        <v>547</v>
      </c>
      <c r="D109" s="26" t="s">
        <v>548</v>
      </c>
      <c r="E109" s="96" t="s">
        <v>353</v>
      </c>
      <c r="F109" s="97" t="s">
        <v>354</v>
      </c>
      <c r="G109" s="95" t="s">
        <v>344</v>
      </c>
      <c r="H109" s="98" t="s">
        <v>345</v>
      </c>
      <c r="I109" s="22" t="s">
        <v>347</v>
      </c>
      <c r="J109" s="99" t="s">
        <v>348</v>
      </c>
      <c r="K109" s="22" t="s">
        <v>355</v>
      </c>
      <c r="L109" s="100" t="s">
        <v>356</v>
      </c>
      <c r="M109" s="97"/>
    </row>
    <row r="110" spans="1:13" ht="15.95" customHeight="1" x14ac:dyDescent="0.25">
      <c r="A110" s="101" t="s">
        <v>266</v>
      </c>
      <c r="B110" s="24" t="s">
        <v>357</v>
      </c>
      <c r="C110" s="12" t="s">
        <v>549</v>
      </c>
      <c r="D110" s="19" t="s">
        <v>550</v>
      </c>
      <c r="E110" s="102" t="s">
        <v>353</v>
      </c>
      <c r="F110" s="97" t="s">
        <v>354</v>
      </c>
      <c r="G110" s="101" t="s">
        <v>344</v>
      </c>
      <c r="H110" s="103" t="s">
        <v>345</v>
      </c>
      <c r="I110" s="25" t="s">
        <v>347</v>
      </c>
      <c r="J110" s="104" t="s">
        <v>348</v>
      </c>
      <c r="K110" s="25" t="s">
        <v>355</v>
      </c>
      <c r="L110" s="105" t="s">
        <v>356</v>
      </c>
      <c r="M110" s="97"/>
    </row>
    <row r="111" spans="1:13" ht="15.95" customHeight="1" x14ac:dyDescent="0.25">
      <c r="A111" s="101" t="s">
        <v>266</v>
      </c>
      <c r="B111" s="24" t="s">
        <v>357</v>
      </c>
      <c r="C111" s="12" t="s">
        <v>551</v>
      </c>
      <c r="D111" s="19" t="s">
        <v>552</v>
      </c>
      <c r="E111" s="102" t="s">
        <v>353</v>
      </c>
      <c r="F111" s="97" t="s">
        <v>354</v>
      </c>
      <c r="G111" s="101" t="s">
        <v>344</v>
      </c>
      <c r="H111" s="103" t="s">
        <v>345</v>
      </c>
      <c r="I111" s="25" t="s">
        <v>347</v>
      </c>
      <c r="J111" s="104" t="s">
        <v>348</v>
      </c>
      <c r="K111" s="25" t="s">
        <v>355</v>
      </c>
      <c r="L111" s="105" t="s">
        <v>356</v>
      </c>
      <c r="M111" s="97"/>
    </row>
    <row r="112" spans="1:13" ht="15.95" customHeight="1" x14ac:dyDescent="0.25">
      <c r="A112" s="95" t="s">
        <v>266</v>
      </c>
      <c r="B112" s="23" t="s">
        <v>267</v>
      </c>
      <c r="C112" s="11" t="s">
        <v>553</v>
      </c>
      <c r="D112" s="26" t="s">
        <v>554</v>
      </c>
      <c r="E112" s="96" t="s">
        <v>353</v>
      </c>
      <c r="F112" s="97" t="s">
        <v>354</v>
      </c>
      <c r="G112" s="95" t="s">
        <v>344</v>
      </c>
      <c r="H112" s="98" t="s">
        <v>345</v>
      </c>
      <c r="I112" s="22" t="s">
        <v>347</v>
      </c>
      <c r="J112" s="99" t="s">
        <v>348</v>
      </c>
      <c r="K112" s="22" t="s">
        <v>355</v>
      </c>
      <c r="L112" s="100" t="s">
        <v>356</v>
      </c>
      <c r="M112" s="97"/>
    </row>
    <row r="113" spans="1:13" ht="15.95" customHeight="1" x14ac:dyDescent="0.25">
      <c r="A113" s="101" t="s">
        <v>266</v>
      </c>
      <c r="B113" s="24" t="s">
        <v>357</v>
      </c>
      <c r="C113" s="12" t="s">
        <v>555</v>
      </c>
      <c r="D113" s="19" t="s">
        <v>556</v>
      </c>
      <c r="E113" s="102" t="s">
        <v>353</v>
      </c>
      <c r="F113" s="97" t="s">
        <v>354</v>
      </c>
      <c r="G113" s="101" t="s">
        <v>344</v>
      </c>
      <c r="H113" s="103" t="s">
        <v>345</v>
      </c>
      <c r="I113" s="25" t="s">
        <v>347</v>
      </c>
      <c r="J113" s="104" t="s">
        <v>348</v>
      </c>
      <c r="K113" s="25" t="s">
        <v>355</v>
      </c>
      <c r="L113" s="105" t="s">
        <v>356</v>
      </c>
      <c r="M113" s="97"/>
    </row>
    <row r="114" spans="1:13" ht="15.95" customHeight="1" x14ac:dyDescent="0.25">
      <c r="A114" s="101" t="s">
        <v>266</v>
      </c>
      <c r="B114" s="24" t="s">
        <v>357</v>
      </c>
      <c r="C114" s="12" t="s">
        <v>557</v>
      </c>
      <c r="D114" s="19" t="s">
        <v>558</v>
      </c>
      <c r="E114" s="102" t="s">
        <v>353</v>
      </c>
      <c r="F114" s="97" t="s">
        <v>354</v>
      </c>
      <c r="G114" s="101" t="s">
        <v>344</v>
      </c>
      <c r="H114" s="103" t="s">
        <v>345</v>
      </c>
      <c r="I114" s="25" t="s">
        <v>347</v>
      </c>
      <c r="J114" s="104" t="s">
        <v>348</v>
      </c>
      <c r="K114" s="25" t="s">
        <v>355</v>
      </c>
      <c r="L114" s="105" t="s">
        <v>356</v>
      </c>
      <c r="M114" s="97"/>
    </row>
    <row r="115" spans="1:13" x14ac:dyDescent="0.25">
      <c r="A115" s="95" t="s">
        <v>266</v>
      </c>
      <c r="B115" s="23" t="s">
        <v>267</v>
      </c>
      <c r="C115" s="11" t="s">
        <v>559</v>
      </c>
      <c r="D115" s="26" t="s">
        <v>560</v>
      </c>
      <c r="E115" s="96" t="s">
        <v>353</v>
      </c>
      <c r="F115" s="97" t="s">
        <v>354</v>
      </c>
      <c r="G115" s="95" t="s">
        <v>344</v>
      </c>
      <c r="H115" s="98" t="s">
        <v>345</v>
      </c>
      <c r="I115" s="22" t="s">
        <v>347</v>
      </c>
      <c r="J115" s="99" t="s">
        <v>348</v>
      </c>
      <c r="K115" s="22" t="s">
        <v>355</v>
      </c>
      <c r="L115" s="100" t="s">
        <v>356</v>
      </c>
      <c r="M115" s="97"/>
    </row>
    <row r="116" spans="1:13" x14ac:dyDescent="0.25">
      <c r="A116" s="101" t="s">
        <v>266</v>
      </c>
      <c r="B116" s="24" t="s">
        <v>357</v>
      </c>
      <c r="C116" s="12" t="s">
        <v>561</v>
      </c>
      <c r="D116" s="19" t="s">
        <v>562</v>
      </c>
      <c r="E116" s="102" t="s">
        <v>353</v>
      </c>
      <c r="F116" s="97" t="s">
        <v>354</v>
      </c>
      <c r="G116" s="101" t="s">
        <v>344</v>
      </c>
      <c r="H116" s="103" t="s">
        <v>345</v>
      </c>
      <c r="I116" s="25" t="s">
        <v>347</v>
      </c>
      <c r="J116" s="104" t="s">
        <v>348</v>
      </c>
      <c r="K116" s="25" t="s">
        <v>355</v>
      </c>
      <c r="L116" s="105" t="s">
        <v>356</v>
      </c>
      <c r="M116" s="97"/>
    </row>
    <row r="117" spans="1:13" x14ac:dyDescent="0.25">
      <c r="A117" s="101" t="s">
        <v>266</v>
      </c>
      <c r="B117" s="24" t="s">
        <v>357</v>
      </c>
      <c r="C117" s="12" t="s">
        <v>563</v>
      </c>
      <c r="D117" s="19" t="s">
        <v>564</v>
      </c>
      <c r="E117" s="102" t="s">
        <v>353</v>
      </c>
      <c r="F117" s="97" t="s">
        <v>354</v>
      </c>
      <c r="G117" s="101" t="s">
        <v>344</v>
      </c>
      <c r="H117" s="103" t="s">
        <v>345</v>
      </c>
      <c r="I117" s="25" t="s">
        <v>347</v>
      </c>
      <c r="J117" s="104" t="s">
        <v>348</v>
      </c>
      <c r="K117" s="25" t="s">
        <v>355</v>
      </c>
      <c r="L117" s="105" t="s">
        <v>356</v>
      </c>
      <c r="M117" s="97"/>
    </row>
    <row r="118" spans="1:13" x14ac:dyDescent="0.25">
      <c r="A118" s="95" t="s">
        <v>266</v>
      </c>
      <c r="B118" s="23" t="s">
        <v>267</v>
      </c>
      <c r="C118" s="11" t="s">
        <v>310</v>
      </c>
      <c r="D118" s="26" t="s">
        <v>565</v>
      </c>
      <c r="E118" s="96" t="s">
        <v>353</v>
      </c>
      <c r="F118" s="97" t="s">
        <v>354</v>
      </c>
      <c r="G118" s="95" t="s">
        <v>344</v>
      </c>
      <c r="H118" s="98" t="s">
        <v>345</v>
      </c>
      <c r="I118" s="22" t="s">
        <v>347</v>
      </c>
      <c r="J118" s="99" t="s">
        <v>348</v>
      </c>
      <c r="K118" s="22" t="s">
        <v>355</v>
      </c>
      <c r="L118" s="100" t="s">
        <v>356</v>
      </c>
      <c r="M118" s="97"/>
    </row>
    <row r="119" spans="1:13" x14ac:dyDescent="0.25">
      <c r="A119" s="101" t="s">
        <v>266</v>
      </c>
      <c r="B119" s="24" t="s">
        <v>357</v>
      </c>
      <c r="C119" s="12" t="s">
        <v>566</v>
      </c>
      <c r="D119" s="19" t="s">
        <v>567</v>
      </c>
      <c r="E119" s="102" t="s">
        <v>353</v>
      </c>
      <c r="F119" s="97" t="s">
        <v>354</v>
      </c>
      <c r="G119" s="101" t="s">
        <v>344</v>
      </c>
      <c r="H119" s="103" t="s">
        <v>345</v>
      </c>
      <c r="I119" s="25" t="s">
        <v>347</v>
      </c>
      <c r="J119" s="104" t="s">
        <v>348</v>
      </c>
      <c r="K119" s="25" t="s">
        <v>355</v>
      </c>
      <c r="L119" s="105" t="s">
        <v>356</v>
      </c>
      <c r="M119" s="97"/>
    </row>
    <row r="120" spans="1:13" x14ac:dyDescent="0.25">
      <c r="A120" s="101" t="s">
        <v>266</v>
      </c>
      <c r="B120" s="24" t="s">
        <v>357</v>
      </c>
      <c r="C120" s="12" t="s">
        <v>568</v>
      </c>
      <c r="D120" s="19" t="s">
        <v>569</v>
      </c>
      <c r="E120" s="102" t="s">
        <v>353</v>
      </c>
      <c r="F120" s="97" t="s">
        <v>354</v>
      </c>
      <c r="G120" s="101" t="s">
        <v>344</v>
      </c>
      <c r="H120" s="103" t="s">
        <v>345</v>
      </c>
      <c r="I120" s="25" t="s">
        <v>347</v>
      </c>
      <c r="J120" s="104" t="s">
        <v>348</v>
      </c>
      <c r="K120" s="25" t="s">
        <v>355</v>
      </c>
      <c r="L120" s="105" t="s">
        <v>356</v>
      </c>
      <c r="M120" s="97"/>
    </row>
    <row r="121" spans="1:13" x14ac:dyDescent="0.25">
      <c r="A121" s="95" t="s">
        <v>266</v>
      </c>
      <c r="B121" s="23" t="s">
        <v>267</v>
      </c>
      <c r="C121" s="11" t="s">
        <v>570</v>
      </c>
      <c r="D121" s="26" t="s">
        <v>571</v>
      </c>
      <c r="E121" s="106" t="s">
        <v>342</v>
      </c>
      <c r="F121" s="107" t="s">
        <v>354</v>
      </c>
      <c r="G121" s="108" t="s">
        <v>344</v>
      </c>
      <c r="H121" s="99" t="s">
        <v>345</v>
      </c>
      <c r="I121" s="50" t="s">
        <v>347</v>
      </c>
      <c r="J121" s="99" t="s">
        <v>348</v>
      </c>
      <c r="K121" s="50" t="s">
        <v>355</v>
      </c>
      <c r="L121" s="100" t="s">
        <v>356</v>
      </c>
      <c r="M121" s="107"/>
    </row>
    <row r="122" spans="1:13" x14ac:dyDescent="0.25">
      <c r="A122" s="101" t="s">
        <v>266</v>
      </c>
      <c r="B122" s="24" t="s">
        <v>357</v>
      </c>
      <c r="C122" s="12" t="s">
        <v>572</v>
      </c>
      <c r="D122" s="19" t="s">
        <v>573</v>
      </c>
      <c r="E122" s="109" t="s">
        <v>342</v>
      </c>
      <c r="F122" s="107" t="s">
        <v>354</v>
      </c>
      <c r="G122" s="110" t="s">
        <v>344</v>
      </c>
      <c r="H122" s="104" t="s">
        <v>345</v>
      </c>
      <c r="I122" s="111" t="s">
        <v>347</v>
      </c>
      <c r="J122" s="104" t="s">
        <v>348</v>
      </c>
      <c r="K122" s="111" t="s">
        <v>355</v>
      </c>
      <c r="L122" s="105" t="s">
        <v>356</v>
      </c>
      <c r="M122" s="107"/>
    </row>
    <row r="123" spans="1:13" x14ac:dyDescent="0.25">
      <c r="A123" s="101" t="s">
        <v>266</v>
      </c>
      <c r="B123" s="24" t="s">
        <v>357</v>
      </c>
      <c r="C123" s="12" t="s">
        <v>574</v>
      </c>
      <c r="D123" s="19" t="s">
        <v>575</v>
      </c>
      <c r="E123" s="109" t="s">
        <v>342</v>
      </c>
      <c r="F123" s="107" t="s">
        <v>354</v>
      </c>
      <c r="G123" s="110" t="s">
        <v>344</v>
      </c>
      <c r="H123" s="104" t="s">
        <v>345</v>
      </c>
      <c r="I123" s="111" t="s">
        <v>347</v>
      </c>
      <c r="J123" s="104" t="s">
        <v>348</v>
      </c>
      <c r="K123" s="111" t="s">
        <v>355</v>
      </c>
      <c r="L123" s="105" t="s">
        <v>356</v>
      </c>
      <c r="M123" s="107"/>
    </row>
    <row r="124" spans="1:13" ht="15.95" customHeight="1" x14ac:dyDescent="0.25">
      <c r="A124" s="95" t="s">
        <v>266</v>
      </c>
      <c r="B124" s="23" t="s">
        <v>267</v>
      </c>
      <c r="C124" s="11" t="s">
        <v>576</v>
      </c>
      <c r="D124" s="26" t="s">
        <v>577</v>
      </c>
      <c r="E124" s="106" t="s">
        <v>342</v>
      </c>
      <c r="F124" s="107" t="s">
        <v>354</v>
      </c>
      <c r="G124" s="108" t="s">
        <v>344</v>
      </c>
      <c r="H124" s="99" t="s">
        <v>345</v>
      </c>
      <c r="I124" s="50" t="s">
        <v>347</v>
      </c>
      <c r="J124" s="99" t="s">
        <v>348</v>
      </c>
      <c r="K124" s="50" t="s">
        <v>355</v>
      </c>
      <c r="L124" s="100" t="s">
        <v>356</v>
      </c>
      <c r="M124" s="107"/>
    </row>
    <row r="125" spans="1:13" ht="15.95" customHeight="1" x14ac:dyDescent="0.25">
      <c r="A125" s="101" t="s">
        <v>266</v>
      </c>
      <c r="B125" s="24" t="s">
        <v>357</v>
      </c>
      <c r="C125" s="12" t="s">
        <v>578</v>
      </c>
      <c r="D125" s="19" t="s">
        <v>579</v>
      </c>
      <c r="E125" s="109" t="s">
        <v>342</v>
      </c>
      <c r="F125" s="107" t="s">
        <v>354</v>
      </c>
      <c r="G125" s="110" t="s">
        <v>344</v>
      </c>
      <c r="H125" s="104" t="s">
        <v>345</v>
      </c>
      <c r="I125" s="111" t="s">
        <v>347</v>
      </c>
      <c r="J125" s="104" t="s">
        <v>348</v>
      </c>
      <c r="K125" s="111" t="s">
        <v>355</v>
      </c>
      <c r="L125" s="105" t="s">
        <v>356</v>
      </c>
      <c r="M125" s="107"/>
    </row>
    <row r="126" spans="1:13" ht="15.95" customHeight="1" x14ac:dyDescent="0.25">
      <c r="A126" s="101" t="s">
        <v>266</v>
      </c>
      <c r="B126" s="24" t="s">
        <v>357</v>
      </c>
      <c r="C126" s="12" t="s">
        <v>580</v>
      </c>
      <c r="D126" s="19" t="s">
        <v>581</v>
      </c>
      <c r="E126" s="109" t="s">
        <v>342</v>
      </c>
      <c r="F126" s="107" t="s">
        <v>354</v>
      </c>
      <c r="G126" s="110" t="s">
        <v>344</v>
      </c>
      <c r="H126" s="104" t="s">
        <v>345</v>
      </c>
      <c r="I126" s="111" t="s">
        <v>347</v>
      </c>
      <c r="J126" s="104" t="s">
        <v>348</v>
      </c>
      <c r="K126" s="111" t="s">
        <v>355</v>
      </c>
      <c r="L126" s="105" t="s">
        <v>356</v>
      </c>
      <c r="M126" s="107"/>
    </row>
    <row r="127" spans="1:13" x14ac:dyDescent="0.25">
      <c r="A127" s="95" t="s">
        <v>266</v>
      </c>
      <c r="B127" s="23" t="s">
        <v>267</v>
      </c>
      <c r="C127" s="11" t="s">
        <v>582</v>
      </c>
      <c r="D127" s="26" t="s">
        <v>583</v>
      </c>
      <c r="E127" s="106" t="s">
        <v>342</v>
      </c>
      <c r="F127" s="107" t="s">
        <v>354</v>
      </c>
      <c r="G127" s="108" t="s">
        <v>344</v>
      </c>
      <c r="H127" s="99" t="s">
        <v>345</v>
      </c>
      <c r="I127" s="50" t="s">
        <v>347</v>
      </c>
      <c r="J127" s="99" t="s">
        <v>348</v>
      </c>
      <c r="K127" s="50" t="s">
        <v>355</v>
      </c>
      <c r="L127" s="100" t="s">
        <v>356</v>
      </c>
      <c r="M127" s="107"/>
    </row>
    <row r="128" spans="1:13" x14ac:dyDescent="0.25">
      <c r="A128" s="101" t="s">
        <v>266</v>
      </c>
      <c r="B128" s="24" t="s">
        <v>357</v>
      </c>
      <c r="C128" s="12" t="s">
        <v>584</v>
      </c>
      <c r="D128" s="19" t="s">
        <v>585</v>
      </c>
      <c r="E128" s="109" t="s">
        <v>342</v>
      </c>
      <c r="F128" s="107" t="s">
        <v>354</v>
      </c>
      <c r="G128" s="110" t="s">
        <v>344</v>
      </c>
      <c r="H128" s="104" t="s">
        <v>345</v>
      </c>
      <c r="I128" s="111" t="s">
        <v>347</v>
      </c>
      <c r="J128" s="104" t="s">
        <v>348</v>
      </c>
      <c r="K128" s="111" t="s">
        <v>355</v>
      </c>
      <c r="L128" s="105" t="s">
        <v>356</v>
      </c>
      <c r="M128" s="107"/>
    </row>
    <row r="129" spans="1:13" x14ac:dyDescent="0.25">
      <c r="A129" s="101" t="s">
        <v>266</v>
      </c>
      <c r="B129" s="24" t="s">
        <v>357</v>
      </c>
      <c r="C129" s="12" t="s">
        <v>586</v>
      </c>
      <c r="D129" s="19" t="s">
        <v>587</v>
      </c>
      <c r="E129" s="109" t="s">
        <v>342</v>
      </c>
      <c r="F129" s="107" t="s">
        <v>354</v>
      </c>
      <c r="G129" s="110" t="s">
        <v>344</v>
      </c>
      <c r="H129" s="104" t="s">
        <v>345</v>
      </c>
      <c r="I129" s="111" t="s">
        <v>347</v>
      </c>
      <c r="J129" s="104" t="s">
        <v>348</v>
      </c>
      <c r="K129" s="111" t="s">
        <v>355</v>
      </c>
      <c r="L129" s="105" t="s">
        <v>356</v>
      </c>
      <c r="M129" s="107"/>
    </row>
    <row r="130" spans="1:13" x14ac:dyDescent="0.25">
      <c r="A130" s="95" t="s">
        <v>266</v>
      </c>
      <c r="B130" s="23" t="s">
        <v>267</v>
      </c>
      <c r="C130" s="11" t="s">
        <v>588</v>
      </c>
      <c r="D130" s="26" t="s">
        <v>589</v>
      </c>
      <c r="E130" s="106" t="s">
        <v>342</v>
      </c>
      <c r="F130" s="107" t="s">
        <v>354</v>
      </c>
      <c r="G130" s="108" t="s">
        <v>344</v>
      </c>
      <c r="H130" s="99" t="s">
        <v>345</v>
      </c>
      <c r="I130" s="50" t="s">
        <v>347</v>
      </c>
      <c r="J130" s="99" t="s">
        <v>348</v>
      </c>
      <c r="K130" s="50" t="s">
        <v>355</v>
      </c>
      <c r="L130" s="100" t="s">
        <v>356</v>
      </c>
      <c r="M130" s="107"/>
    </row>
    <row r="131" spans="1:13" ht="24" x14ac:dyDescent="0.25">
      <c r="A131" s="101" t="s">
        <v>266</v>
      </c>
      <c r="B131" s="24" t="s">
        <v>357</v>
      </c>
      <c r="C131" s="12" t="s">
        <v>590</v>
      </c>
      <c r="D131" s="19" t="s">
        <v>591</v>
      </c>
      <c r="E131" s="109" t="s">
        <v>342</v>
      </c>
      <c r="F131" s="107" t="s">
        <v>354</v>
      </c>
      <c r="G131" s="110" t="s">
        <v>344</v>
      </c>
      <c r="H131" s="104" t="s">
        <v>345</v>
      </c>
      <c r="I131" s="111" t="s">
        <v>347</v>
      </c>
      <c r="J131" s="104" t="s">
        <v>348</v>
      </c>
      <c r="K131" s="111" t="s">
        <v>355</v>
      </c>
      <c r="L131" s="105" t="s">
        <v>356</v>
      </c>
      <c r="M131" s="107"/>
    </row>
    <row r="132" spans="1:13" ht="24" x14ac:dyDescent="0.25">
      <c r="A132" s="101" t="s">
        <v>266</v>
      </c>
      <c r="B132" s="24" t="s">
        <v>357</v>
      </c>
      <c r="C132" s="12" t="s">
        <v>592</v>
      </c>
      <c r="D132" s="19" t="s">
        <v>593</v>
      </c>
      <c r="E132" s="109" t="s">
        <v>342</v>
      </c>
      <c r="F132" s="107" t="s">
        <v>354</v>
      </c>
      <c r="G132" s="110" t="s">
        <v>344</v>
      </c>
      <c r="H132" s="104" t="s">
        <v>345</v>
      </c>
      <c r="I132" s="111" t="s">
        <v>347</v>
      </c>
      <c r="J132" s="104" t="s">
        <v>348</v>
      </c>
      <c r="K132" s="111" t="s">
        <v>355</v>
      </c>
      <c r="L132" s="105" t="s">
        <v>356</v>
      </c>
      <c r="M132" s="107"/>
    </row>
    <row r="133" spans="1:13" x14ac:dyDescent="0.25">
      <c r="A133" s="95" t="s">
        <v>266</v>
      </c>
      <c r="B133" s="23" t="s">
        <v>267</v>
      </c>
      <c r="C133" s="11" t="s">
        <v>594</v>
      </c>
      <c r="D133" s="26" t="s">
        <v>595</v>
      </c>
      <c r="E133" s="106" t="s">
        <v>342</v>
      </c>
      <c r="F133" s="107" t="s">
        <v>354</v>
      </c>
      <c r="G133" s="108" t="s">
        <v>344</v>
      </c>
      <c r="H133" s="99" t="s">
        <v>345</v>
      </c>
      <c r="I133" s="50" t="s">
        <v>347</v>
      </c>
      <c r="J133" s="99" t="s">
        <v>348</v>
      </c>
      <c r="K133" s="50" t="s">
        <v>355</v>
      </c>
      <c r="L133" s="100" t="s">
        <v>356</v>
      </c>
      <c r="M133" s="107"/>
    </row>
    <row r="134" spans="1:13" ht="24" x14ac:dyDescent="0.25">
      <c r="A134" s="101" t="s">
        <v>266</v>
      </c>
      <c r="B134" s="24" t="s">
        <v>357</v>
      </c>
      <c r="C134" s="12" t="s">
        <v>596</v>
      </c>
      <c r="D134" s="19" t="s">
        <v>597</v>
      </c>
      <c r="E134" s="109" t="s">
        <v>342</v>
      </c>
      <c r="F134" s="107" t="s">
        <v>354</v>
      </c>
      <c r="G134" s="110" t="s">
        <v>344</v>
      </c>
      <c r="H134" s="104" t="s">
        <v>345</v>
      </c>
      <c r="I134" s="111" t="s">
        <v>347</v>
      </c>
      <c r="J134" s="104" t="s">
        <v>348</v>
      </c>
      <c r="K134" s="111" t="s">
        <v>355</v>
      </c>
      <c r="L134" s="105" t="s">
        <v>356</v>
      </c>
      <c r="M134" s="107"/>
    </row>
    <row r="135" spans="1:13" ht="24" x14ac:dyDescent="0.25">
      <c r="A135" s="101" t="s">
        <v>266</v>
      </c>
      <c r="B135" s="24" t="s">
        <v>357</v>
      </c>
      <c r="C135" s="12" t="s">
        <v>598</v>
      </c>
      <c r="D135" s="19" t="s">
        <v>599</v>
      </c>
      <c r="E135" s="109" t="s">
        <v>342</v>
      </c>
      <c r="F135" s="107" t="s">
        <v>354</v>
      </c>
      <c r="G135" s="110" t="s">
        <v>344</v>
      </c>
      <c r="H135" s="104" t="s">
        <v>345</v>
      </c>
      <c r="I135" s="111" t="s">
        <v>347</v>
      </c>
      <c r="J135" s="104" t="s">
        <v>348</v>
      </c>
      <c r="K135" s="111" t="s">
        <v>355</v>
      </c>
      <c r="L135" s="105" t="s">
        <v>356</v>
      </c>
      <c r="M135" s="107"/>
    </row>
    <row r="136" spans="1:13" x14ac:dyDescent="0.25">
      <c r="A136" s="95" t="s">
        <v>266</v>
      </c>
      <c r="B136" s="23" t="s">
        <v>267</v>
      </c>
      <c r="C136" s="11" t="s">
        <v>600</v>
      </c>
      <c r="D136" s="26" t="s">
        <v>601</v>
      </c>
      <c r="E136" s="106" t="s">
        <v>342</v>
      </c>
      <c r="F136" s="107" t="s">
        <v>354</v>
      </c>
      <c r="G136" s="108" t="s">
        <v>344</v>
      </c>
      <c r="H136" s="99" t="s">
        <v>345</v>
      </c>
      <c r="I136" s="50" t="s">
        <v>347</v>
      </c>
      <c r="J136" s="99" t="s">
        <v>348</v>
      </c>
      <c r="K136" s="50" t="s">
        <v>355</v>
      </c>
      <c r="L136" s="100" t="s">
        <v>356</v>
      </c>
      <c r="M136" s="107"/>
    </row>
    <row r="137" spans="1:13" ht="15.95" customHeight="1" x14ac:dyDescent="0.25">
      <c r="A137" s="101" t="s">
        <v>266</v>
      </c>
      <c r="B137" s="24" t="s">
        <v>357</v>
      </c>
      <c r="C137" s="12" t="s">
        <v>602</v>
      </c>
      <c r="D137" s="19" t="s">
        <v>603</v>
      </c>
      <c r="E137" s="109" t="s">
        <v>342</v>
      </c>
      <c r="F137" s="107" t="s">
        <v>354</v>
      </c>
      <c r="G137" s="110" t="s">
        <v>344</v>
      </c>
      <c r="H137" s="104" t="s">
        <v>345</v>
      </c>
      <c r="I137" s="111" t="s">
        <v>347</v>
      </c>
      <c r="J137" s="104" t="s">
        <v>348</v>
      </c>
      <c r="K137" s="111" t="s">
        <v>355</v>
      </c>
      <c r="L137" s="105" t="s">
        <v>356</v>
      </c>
      <c r="M137" s="107"/>
    </row>
    <row r="138" spans="1:13" ht="15.95" customHeight="1" x14ac:dyDescent="0.25">
      <c r="A138" s="101" t="s">
        <v>266</v>
      </c>
      <c r="B138" s="24" t="s">
        <v>357</v>
      </c>
      <c r="C138" s="12" t="s">
        <v>604</v>
      </c>
      <c r="D138" s="19" t="s">
        <v>605</v>
      </c>
      <c r="E138" s="109" t="s">
        <v>342</v>
      </c>
      <c r="F138" s="107" t="s">
        <v>354</v>
      </c>
      <c r="G138" s="110" t="s">
        <v>344</v>
      </c>
      <c r="H138" s="104" t="s">
        <v>345</v>
      </c>
      <c r="I138" s="111" t="s">
        <v>347</v>
      </c>
      <c r="J138" s="104" t="s">
        <v>348</v>
      </c>
      <c r="K138" s="111" t="s">
        <v>355</v>
      </c>
      <c r="L138" s="105" t="s">
        <v>356</v>
      </c>
      <c r="M138" s="107"/>
    </row>
    <row r="139" spans="1:13" x14ac:dyDescent="0.25">
      <c r="A139" s="95" t="s">
        <v>266</v>
      </c>
      <c r="B139" s="23" t="s">
        <v>267</v>
      </c>
      <c r="C139" s="11" t="s">
        <v>312</v>
      </c>
      <c r="D139" s="26" t="s">
        <v>606</v>
      </c>
      <c r="E139" s="96" t="s">
        <v>353</v>
      </c>
      <c r="F139" s="97" t="s">
        <v>354</v>
      </c>
      <c r="G139" s="95" t="s">
        <v>344</v>
      </c>
      <c r="H139" s="98" t="s">
        <v>345</v>
      </c>
      <c r="I139" s="22" t="s">
        <v>347</v>
      </c>
      <c r="J139" s="99" t="s">
        <v>348</v>
      </c>
      <c r="K139" s="22" t="s">
        <v>355</v>
      </c>
      <c r="L139" s="100" t="s">
        <v>356</v>
      </c>
      <c r="M139" s="97"/>
    </row>
    <row r="140" spans="1:13" x14ac:dyDescent="0.25">
      <c r="A140" s="101" t="s">
        <v>266</v>
      </c>
      <c r="B140" s="24" t="s">
        <v>357</v>
      </c>
      <c r="C140" s="12" t="s">
        <v>607</v>
      </c>
      <c r="D140" s="19" t="s">
        <v>608</v>
      </c>
      <c r="E140" s="102" t="s">
        <v>353</v>
      </c>
      <c r="F140" s="97" t="s">
        <v>354</v>
      </c>
      <c r="G140" s="101" t="s">
        <v>344</v>
      </c>
      <c r="H140" s="103" t="s">
        <v>345</v>
      </c>
      <c r="I140" s="25" t="s">
        <v>347</v>
      </c>
      <c r="J140" s="104" t="s">
        <v>348</v>
      </c>
      <c r="K140" s="25" t="s">
        <v>355</v>
      </c>
      <c r="L140" s="105" t="s">
        <v>356</v>
      </c>
      <c r="M140" s="97"/>
    </row>
    <row r="141" spans="1:13" x14ac:dyDescent="0.25">
      <c r="A141" s="101" t="s">
        <v>266</v>
      </c>
      <c r="B141" s="24" t="s">
        <v>357</v>
      </c>
      <c r="C141" s="12" t="s">
        <v>609</v>
      </c>
      <c r="D141" s="19" t="s">
        <v>610</v>
      </c>
      <c r="E141" s="102" t="s">
        <v>353</v>
      </c>
      <c r="F141" s="97" t="s">
        <v>354</v>
      </c>
      <c r="G141" s="101" t="s">
        <v>344</v>
      </c>
      <c r="H141" s="103" t="s">
        <v>345</v>
      </c>
      <c r="I141" s="25" t="s">
        <v>347</v>
      </c>
      <c r="J141" s="104" t="s">
        <v>348</v>
      </c>
      <c r="K141" s="25" t="s">
        <v>355</v>
      </c>
      <c r="L141" s="105" t="s">
        <v>356</v>
      </c>
      <c r="M141" s="97"/>
    </row>
    <row r="142" spans="1:13" x14ac:dyDescent="0.25">
      <c r="A142" s="95" t="s">
        <v>266</v>
      </c>
      <c r="B142" s="23" t="s">
        <v>267</v>
      </c>
      <c r="C142" s="11" t="s">
        <v>611</v>
      </c>
      <c r="D142" s="26" t="s">
        <v>612</v>
      </c>
      <c r="E142" s="106" t="s">
        <v>342</v>
      </c>
      <c r="F142" s="107" t="s">
        <v>354</v>
      </c>
      <c r="G142" s="108" t="s">
        <v>344</v>
      </c>
      <c r="H142" s="99" t="s">
        <v>345</v>
      </c>
      <c r="I142" s="50" t="s">
        <v>347</v>
      </c>
      <c r="J142" s="99" t="s">
        <v>348</v>
      </c>
      <c r="K142" s="50" t="s">
        <v>355</v>
      </c>
      <c r="L142" s="100" t="s">
        <v>356</v>
      </c>
      <c r="M142" s="107"/>
    </row>
    <row r="143" spans="1:13" x14ac:dyDescent="0.25">
      <c r="A143" s="101" t="s">
        <v>266</v>
      </c>
      <c r="B143" s="24" t="s">
        <v>357</v>
      </c>
      <c r="C143" s="12" t="s">
        <v>613</v>
      </c>
      <c r="D143" s="19" t="s">
        <v>614</v>
      </c>
      <c r="E143" s="109" t="s">
        <v>342</v>
      </c>
      <c r="F143" s="107" t="s">
        <v>354</v>
      </c>
      <c r="G143" s="110" t="s">
        <v>344</v>
      </c>
      <c r="H143" s="104" t="s">
        <v>345</v>
      </c>
      <c r="I143" s="111" t="s">
        <v>347</v>
      </c>
      <c r="J143" s="104" t="s">
        <v>348</v>
      </c>
      <c r="K143" s="111" t="s">
        <v>355</v>
      </c>
      <c r="L143" s="105" t="s">
        <v>356</v>
      </c>
      <c r="M143" s="107"/>
    </row>
    <row r="144" spans="1:13" x14ac:dyDescent="0.25">
      <c r="A144" s="101" t="s">
        <v>266</v>
      </c>
      <c r="B144" s="24" t="s">
        <v>357</v>
      </c>
      <c r="C144" s="12" t="s">
        <v>615</v>
      </c>
      <c r="D144" s="19" t="s">
        <v>616</v>
      </c>
      <c r="E144" s="109" t="s">
        <v>342</v>
      </c>
      <c r="F144" s="107" t="s">
        <v>354</v>
      </c>
      <c r="G144" s="110" t="s">
        <v>344</v>
      </c>
      <c r="H144" s="104" t="s">
        <v>345</v>
      </c>
      <c r="I144" s="111" t="s">
        <v>347</v>
      </c>
      <c r="J144" s="104" t="s">
        <v>348</v>
      </c>
      <c r="K144" s="111" t="s">
        <v>355</v>
      </c>
      <c r="L144" s="105" t="s">
        <v>356</v>
      </c>
      <c r="M144" s="107"/>
    </row>
    <row r="145" spans="1:13" x14ac:dyDescent="0.25">
      <c r="A145" s="95" t="s">
        <v>266</v>
      </c>
      <c r="B145" s="23" t="s">
        <v>267</v>
      </c>
      <c r="C145" s="11" t="s">
        <v>617</v>
      </c>
      <c r="D145" s="26" t="s">
        <v>618</v>
      </c>
      <c r="E145" s="106" t="s">
        <v>342</v>
      </c>
      <c r="F145" s="107" t="s">
        <v>354</v>
      </c>
      <c r="G145" s="108" t="s">
        <v>344</v>
      </c>
      <c r="H145" s="99" t="s">
        <v>345</v>
      </c>
      <c r="I145" s="50" t="s">
        <v>347</v>
      </c>
      <c r="J145" s="99" t="s">
        <v>348</v>
      </c>
      <c r="K145" s="50" t="s">
        <v>355</v>
      </c>
      <c r="L145" s="100" t="s">
        <v>356</v>
      </c>
      <c r="M145" s="107"/>
    </row>
    <row r="146" spans="1:13" x14ac:dyDescent="0.25">
      <c r="A146" s="101" t="s">
        <v>266</v>
      </c>
      <c r="B146" s="24" t="s">
        <v>357</v>
      </c>
      <c r="C146" s="12" t="s">
        <v>619</v>
      </c>
      <c r="D146" s="19" t="s">
        <v>620</v>
      </c>
      <c r="E146" s="109" t="s">
        <v>342</v>
      </c>
      <c r="F146" s="107" t="s">
        <v>354</v>
      </c>
      <c r="G146" s="110" t="s">
        <v>344</v>
      </c>
      <c r="H146" s="104" t="s">
        <v>345</v>
      </c>
      <c r="I146" s="111" t="s">
        <v>347</v>
      </c>
      <c r="J146" s="104" t="s">
        <v>348</v>
      </c>
      <c r="K146" s="111" t="s">
        <v>355</v>
      </c>
      <c r="L146" s="105" t="s">
        <v>356</v>
      </c>
      <c r="M146" s="107"/>
    </row>
    <row r="147" spans="1:13" x14ac:dyDescent="0.25">
      <c r="A147" s="101" t="s">
        <v>266</v>
      </c>
      <c r="B147" s="24" t="s">
        <v>357</v>
      </c>
      <c r="C147" s="12" t="s">
        <v>621</v>
      </c>
      <c r="D147" s="19" t="s">
        <v>622</v>
      </c>
      <c r="E147" s="109" t="s">
        <v>342</v>
      </c>
      <c r="F147" s="107" t="s">
        <v>354</v>
      </c>
      <c r="G147" s="110" t="s">
        <v>344</v>
      </c>
      <c r="H147" s="104" t="s">
        <v>345</v>
      </c>
      <c r="I147" s="111" t="s">
        <v>347</v>
      </c>
      <c r="J147" s="104" t="s">
        <v>348</v>
      </c>
      <c r="K147" s="111" t="s">
        <v>355</v>
      </c>
      <c r="L147" s="105" t="s">
        <v>356</v>
      </c>
      <c r="M147" s="107"/>
    </row>
    <row r="148" spans="1:13" x14ac:dyDescent="0.25">
      <c r="A148" s="95" t="s">
        <v>266</v>
      </c>
      <c r="B148" s="23" t="s">
        <v>267</v>
      </c>
      <c r="C148" s="11" t="s">
        <v>623</v>
      </c>
      <c r="D148" s="26" t="s">
        <v>624</v>
      </c>
      <c r="E148" s="106" t="s">
        <v>342</v>
      </c>
      <c r="F148" s="107" t="s">
        <v>354</v>
      </c>
      <c r="G148" s="108" t="s">
        <v>344</v>
      </c>
      <c r="H148" s="99" t="s">
        <v>345</v>
      </c>
      <c r="I148" s="50" t="s">
        <v>347</v>
      </c>
      <c r="J148" s="99" t="s">
        <v>348</v>
      </c>
      <c r="K148" s="50" t="s">
        <v>355</v>
      </c>
      <c r="L148" s="100" t="s">
        <v>356</v>
      </c>
      <c r="M148" s="107"/>
    </row>
    <row r="149" spans="1:13" x14ac:dyDescent="0.25">
      <c r="A149" s="101" t="s">
        <v>266</v>
      </c>
      <c r="B149" s="24" t="s">
        <v>357</v>
      </c>
      <c r="C149" s="12" t="s">
        <v>625</v>
      </c>
      <c r="D149" s="19" t="s">
        <v>626</v>
      </c>
      <c r="E149" s="109" t="s">
        <v>342</v>
      </c>
      <c r="F149" s="107" t="s">
        <v>354</v>
      </c>
      <c r="G149" s="110" t="s">
        <v>344</v>
      </c>
      <c r="H149" s="104" t="s">
        <v>345</v>
      </c>
      <c r="I149" s="111" t="s">
        <v>347</v>
      </c>
      <c r="J149" s="104" t="s">
        <v>348</v>
      </c>
      <c r="K149" s="111" t="s">
        <v>355</v>
      </c>
      <c r="L149" s="105" t="s">
        <v>356</v>
      </c>
      <c r="M149" s="107"/>
    </row>
    <row r="150" spans="1:13" x14ac:dyDescent="0.25">
      <c r="A150" s="101" t="s">
        <v>266</v>
      </c>
      <c r="B150" s="24" t="s">
        <v>357</v>
      </c>
      <c r="C150" s="12" t="s">
        <v>627</v>
      </c>
      <c r="D150" s="19" t="s">
        <v>628</v>
      </c>
      <c r="E150" s="109" t="s">
        <v>342</v>
      </c>
      <c r="F150" s="107" t="s">
        <v>354</v>
      </c>
      <c r="G150" s="110" t="s">
        <v>344</v>
      </c>
      <c r="H150" s="104" t="s">
        <v>345</v>
      </c>
      <c r="I150" s="111" t="s">
        <v>347</v>
      </c>
      <c r="J150" s="104" t="s">
        <v>348</v>
      </c>
      <c r="K150" s="111" t="s">
        <v>355</v>
      </c>
      <c r="L150" s="105" t="s">
        <v>356</v>
      </c>
      <c r="M150" s="107"/>
    </row>
    <row r="151" spans="1:13" x14ac:dyDescent="0.25">
      <c r="A151" s="95" t="s">
        <v>266</v>
      </c>
      <c r="B151" s="23" t="s">
        <v>267</v>
      </c>
      <c r="C151" s="11" t="s">
        <v>629</v>
      </c>
      <c r="D151" s="26" t="s">
        <v>630</v>
      </c>
      <c r="E151" s="106" t="s">
        <v>342</v>
      </c>
      <c r="F151" s="107" t="s">
        <v>354</v>
      </c>
      <c r="G151" s="108" t="s">
        <v>344</v>
      </c>
      <c r="H151" s="99" t="s">
        <v>345</v>
      </c>
      <c r="I151" s="50" t="s">
        <v>347</v>
      </c>
      <c r="J151" s="99" t="s">
        <v>348</v>
      </c>
      <c r="K151" s="50" t="s">
        <v>355</v>
      </c>
      <c r="L151" s="100" t="s">
        <v>356</v>
      </c>
      <c r="M151" s="107"/>
    </row>
    <row r="152" spans="1:13" x14ac:dyDescent="0.25">
      <c r="A152" s="101" t="s">
        <v>266</v>
      </c>
      <c r="B152" s="24" t="s">
        <v>357</v>
      </c>
      <c r="C152" s="12" t="s">
        <v>631</v>
      </c>
      <c r="D152" s="19" t="s">
        <v>632</v>
      </c>
      <c r="E152" s="109" t="s">
        <v>342</v>
      </c>
      <c r="F152" s="107" t="s">
        <v>354</v>
      </c>
      <c r="G152" s="110" t="s">
        <v>344</v>
      </c>
      <c r="H152" s="104" t="s">
        <v>345</v>
      </c>
      <c r="I152" s="111" t="s">
        <v>347</v>
      </c>
      <c r="J152" s="104" t="s">
        <v>348</v>
      </c>
      <c r="K152" s="111" t="s">
        <v>355</v>
      </c>
      <c r="L152" s="105" t="s">
        <v>356</v>
      </c>
      <c r="M152" s="107"/>
    </row>
    <row r="153" spans="1:13" x14ac:dyDescent="0.25">
      <c r="A153" s="101" t="s">
        <v>266</v>
      </c>
      <c r="B153" s="24" t="s">
        <v>357</v>
      </c>
      <c r="C153" s="12" t="s">
        <v>633</v>
      </c>
      <c r="D153" s="19" t="s">
        <v>634</v>
      </c>
      <c r="E153" s="109" t="s">
        <v>342</v>
      </c>
      <c r="F153" s="107" t="s">
        <v>354</v>
      </c>
      <c r="G153" s="110" t="s">
        <v>344</v>
      </c>
      <c r="H153" s="104" t="s">
        <v>345</v>
      </c>
      <c r="I153" s="111" t="s">
        <v>347</v>
      </c>
      <c r="J153" s="104" t="s">
        <v>348</v>
      </c>
      <c r="K153" s="111" t="s">
        <v>355</v>
      </c>
      <c r="L153" s="105" t="s">
        <v>356</v>
      </c>
      <c r="M153" s="107"/>
    </row>
    <row r="154" spans="1:13" ht="15.95" customHeight="1" x14ac:dyDescent="0.25">
      <c r="A154" s="95" t="s">
        <v>266</v>
      </c>
      <c r="B154" s="23" t="s">
        <v>267</v>
      </c>
      <c r="C154" s="11" t="s">
        <v>314</v>
      </c>
      <c r="D154" s="26" t="s">
        <v>635</v>
      </c>
      <c r="E154" s="106" t="s">
        <v>342</v>
      </c>
      <c r="F154" s="107" t="s">
        <v>354</v>
      </c>
      <c r="G154" s="108" t="s">
        <v>344</v>
      </c>
      <c r="H154" s="99" t="s">
        <v>345</v>
      </c>
      <c r="I154" s="50" t="s">
        <v>347</v>
      </c>
      <c r="J154" s="99" t="s">
        <v>348</v>
      </c>
      <c r="K154" s="50" t="s">
        <v>355</v>
      </c>
      <c r="L154" s="100" t="s">
        <v>356</v>
      </c>
      <c r="M154" s="107"/>
    </row>
    <row r="155" spans="1:13" ht="15.95" customHeight="1" x14ac:dyDescent="0.25">
      <c r="A155" s="101" t="s">
        <v>266</v>
      </c>
      <c r="B155" s="24" t="s">
        <v>357</v>
      </c>
      <c r="C155" s="12" t="s">
        <v>636</v>
      </c>
      <c r="D155" s="19" t="s">
        <v>637</v>
      </c>
      <c r="E155" s="109" t="s">
        <v>342</v>
      </c>
      <c r="F155" s="107" t="s">
        <v>354</v>
      </c>
      <c r="G155" s="110" t="s">
        <v>344</v>
      </c>
      <c r="H155" s="104" t="s">
        <v>345</v>
      </c>
      <c r="I155" s="111" t="s">
        <v>347</v>
      </c>
      <c r="J155" s="104" t="s">
        <v>348</v>
      </c>
      <c r="K155" s="111" t="s">
        <v>355</v>
      </c>
      <c r="L155" s="105" t="s">
        <v>356</v>
      </c>
      <c r="M155" s="107"/>
    </row>
    <row r="156" spans="1:13" ht="15.95" customHeight="1" x14ac:dyDescent="0.25">
      <c r="A156" s="101" t="s">
        <v>266</v>
      </c>
      <c r="B156" s="24" t="s">
        <v>357</v>
      </c>
      <c r="C156" s="12" t="s">
        <v>638</v>
      </c>
      <c r="D156" s="19" t="s">
        <v>639</v>
      </c>
      <c r="E156" s="109" t="s">
        <v>342</v>
      </c>
      <c r="F156" s="107" t="s">
        <v>354</v>
      </c>
      <c r="G156" s="110" t="s">
        <v>344</v>
      </c>
      <c r="H156" s="104" t="s">
        <v>345</v>
      </c>
      <c r="I156" s="111" t="s">
        <v>347</v>
      </c>
      <c r="J156" s="104" t="s">
        <v>348</v>
      </c>
      <c r="K156" s="111" t="s">
        <v>355</v>
      </c>
      <c r="L156" s="105" t="s">
        <v>356</v>
      </c>
      <c r="M156" s="107"/>
    </row>
    <row r="157" spans="1:13" ht="15.95" customHeight="1" x14ac:dyDescent="0.25">
      <c r="A157" s="95" t="s">
        <v>266</v>
      </c>
      <c r="B157" s="23" t="s">
        <v>267</v>
      </c>
      <c r="C157" s="11" t="s">
        <v>640</v>
      </c>
      <c r="D157" s="26" t="s">
        <v>641</v>
      </c>
      <c r="E157" s="106" t="s">
        <v>342</v>
      </c>
      <c r="F157" s="107" t="s">
        <v>354</v>
      </c>
      <c r="G157" s="108" t="s">
        <v>344</v>
      </c>
      <c r="H157" s="99" t="s">
        <v>345</v>
      </c>
      <c r="I157" s="50" t="s">
        <v>347</v>
      </c>
      <c r="J157" s="99" t="s">
        <v>348</v>
      </c>
      <c r="K157" s="50" t="s">
        <v>355</v>
      </c>
      <c r="L157" s="100" t="s">
        <v>356</v>
      </c>
      <c r="M157" s="107"/>
    </row>
    <row r="158" spans="1:13" ht="15.95" customHeight="1" x14ac:dyDescent="0.25">
      <c r="A158" s="101" t="s">
        <v>266</v>
      </c>
      <c r="B158" s="24" t="s">
        <v>357</v>
      </c>
      <c r="C158" s="12" t="s">
        <v>642</v>
      </c>
      <c r="D158" s="19" t="s">
        <v>643</v>
      </c>
      <c r="E158" s="109" t="s">
        <v>342</v>
      </c>
      <c r="F158" s="107" t="s">
        <v>354</v>
      </c>
      <c r="G158" s="110" t="s">
        <v>344</v>
      </c>
      <c r="H158" s="104" t="s">
        <v>345</v>
      </c>
      <c r="I158" s="111" t="s">
        <v>347</v>
      </c>
      <c r="J158" s="104" t="s">
        <v>348</v>
      </c>
      <c r="K158" s="111" t="s">
        <v>355</v>
      </c>
      <c r="L158" s="105" t="s">
        <v>356</v>
      </c>
      <c r="M158" s="107"/>
    </row>
    <row r="159" spans="1:13" x14ac:dyDescent="0.25">
      <c r="A159" s="101" t="s">
        <v>266</v>
      </c>
      <c r="B159" s="24" t="s">
        <v>357</v>
      </c>
      <c r="C159" s="12" t="s">
        <v>644</v>
      </c>
      <c r="D159" s="19" t="s">
        <v>645</v>
      </c>
      <c r="E159" s="109" t="s">
        <v>342</v>
      </c>
      <c r="F159" s="107" t="s">
        <v>354</v>
      </c>
      <c r="G159" s="110" t="s">
        <v>344</v>
      </c>
      <c r="H159" s="104" t="s">
        <v>345</v>
      </c>
      <c r="I159" s="111" t="s">
        <v>347</v>
      </c>
      <c r="J159" s="104" t="s">
        <v>348</v>
      </c>
      <c r="K159" s="111" t="s">
        <v>355</v>
      </c>
      <c r="L159" s="105" t="s">
        <v>356</v>
      </c>
      <c r="M159" s="107"/>
    </row>
    <row r="160" spans="1:13" x14ac:dyDescent="0.25">
      <c r="A160" s="95" t="s">
        <v>266</v>
      </c>
      <c r="B160" s="23" t="s">
        <v>267</v>
      </c>
      <c r="C160" s="11" t="s">
        <v>646</v>
      </c>
      <c r="D160" s="26" t="s">
        <v>647</v>
      </c>
      <c r="E160" s="106" t="s">
        <v>342</v>
      </c>
      <c r="F160" s="107" t="s">
        <v>354</v>
      </c>
      <c r="G160" s="108" t="s">
        <v>344</v>
      </c>
      <c r="H160" s="99" t="s">
        <v>345</v>
      </c>
      <c r="I160" s="50" t="s">
        <v>347</v>
      </c>
      <c r="J160" s="99" t="s">
        <v>348</v>
      </c>
      <c r="K160" s="50" t="s">
        <v>355</v>
      </c>
      <c r="L160" s="100" t="s">
        <v>356</v>
      </c>
      <c r="M160" s="107"/>
    </row>
    <row r="161" spans="1:13" x14ac:dyDescent="0.25">
      <c r="A161" s="101" t="s">
        <v>266</v>
      </c>
      <c r="B161" s="24" t="s">
        <v>357</v>
      </c>
      <c r="C161" s="12" t="s">
        <v>648</v>
      </c>
      <c r="D161" s="19" t="s">
        <v>649</v>
      </c>
      <c r="E161" s="109" t="s">
        <v>342</v>
      </c>
      <c r="F161" s="107" t="s">
        <v>354</v>
      </c>
      <c r="G161" s="110" t="s">
        <v>344</v>
      </c>
      <c r="H161" s="104" t="s">
        <v>345</v>
      </c>
      <c r="I161" s="111" t="s">
        <v>347</v>
      </c>
      <c r="J161" s="104" t="s">
        <v>348</v>
      </c>
      <c r="K161" s="111" t="s">
        <v>355</v>
      </c>
      <c r="L161" s="105" t="s">
        <v>356</v>
      </c>
      <c r="M161" s="107"/>
    </row>
    <row r="162" spans="1:13" x14ac:dyDescent="0.25">
      <c r="A162" s="101" t="s">
        <v>266</v>
      </c>
      <c r="B162" s="24" t="s">
        <v>357</v>
      </c>
      <c r="C162" s="12" t="s">
        <v>650</v>
      </c>
      <c r="D162" s="19" t="s">
        <v>651</v>
      </c>
      <c r="E162" s="109" t="s">
        <v>342</v>
      </c>
      <c r="F162" s="107" t="s">
        <v>354</v>
      </c>
      <c r="G162" s="110" t="s">
        <v>344</v>
      </c>
      <c r="H162" s="104" t="s">
        <v>345</v>
      </c>
      <c r="I162" s="111" t="s">
        <v>347</v>
      </c>
      <c r="J162" s="104" t="s">
        <v>348</v>
      </c>
      <c r="K162" s="111" t="s">
        <v>355</v>
      </c>
      <c r="L162" s="105" t="s">
        <v>356</v>
      </c>
      <c r="M162" s="107"/>
    </row>
    <row r="163" spans="1:13" x14ac:dyDescent="0.25">
      <c r="A163" s="95" t="s">
        <v>266</v>
      </c>
      <c r="B163" s="23" t="s">
        <v>267</v>
      </c>
      <c r="C163" s="11" t="s">
        <v>652</v>
      </c>
      <c r="D163" s="26" t="s">
        <v>653</v>
      </c>
      <c r="E163" s="106" t="s">
        <v>342</v>
      </c>
      <c r="F163" s="107" t="s">
        <v>354</v>
      </c>
      <c r="G163" s="108" t="s">
        <v>344</v>
      </c>
      <c r="H163" s="99" t="s">
        <v>345</v>
      </c>
      <c r="I163" s="50" t="s">
        <v>347</v>
      </c>
      <c r="J163" s="99" t="s">
        <v>348</v>
      </c>
      <c r="K163" s="50" t="s">
        <v>355</v>
      </c>
      <c r="L163" s="100" t="s">
        <v>356</v>
      </c>
      <c r="M163" s="107"/>
    </row>
    <row r="164" spans="1:13" ht="24" x14ac:dyDescent="0.25">
      <c r="A164" s="101" t="s">
        <v>266</v>
      </c>
      <c r="B164" s="24" t="s">
        <v>357</v>
      </c>
      <c r="C164" s="12" t="s">
        <v>654</v>
      </c>
      <c r="D164" s="19" t="s">
        <v>655</v>
      </c>
      <c r="E164" s="109" t="s">
        <v>342</v>
      </c>
      <c r="F164" s="107" t="s">
        <v>354</v>
      </c>
      <c r="G164" s="110" t="s">
        <v>344</v>
      </c>
      <c r="H164" s="104" t="s">
        <v>345</v>
      </c>
      <c r="I164" s="111" t="s">
        <v>347</v>
      </c>
      <c r="J164" s="104" t="s">
        <v>348</v>
      </c>
      <c r="K164" s="111" t="s">
        <v>355</v>
      </c>
      <c r="L164" s="105" t="s">
        <v>356</v>
      </c>
      <c r="M164" s="107"/>
    </row>
    <row r="165" spans="1:13" ht="24" x14ac:dyDescent="0.25">
      <c r="A165" s="101" t="s">
        <v>266</v>
      </c>
      <c r="B165" s="24" t="s">
        <v>357</v>
      </c>
      <c r="C165" s="12" t="s">
        <v>656</v>
      </c>
      <c r="D165" s="19" t="s">
        <v>657</v>
      </c>
      <c r="E165" s="109" t="s">
        <v>342</v>
      </c>
      <c r="F165" s="107" t="s">
        <v>354</v>
      </c>
      <c r="G165" s="110" t="s">
        <v>344</v>
      </c>
      <c r="H165" s="104" t="s">
        <v>345</v>
      </c>
      <c r="I165" s="111" t="s">
        <v>347</v>
      </c>
      <c r="J165" s="104" t="s">
        <v>348</v>
      </c>
      <c r="K165" s="111" t="s">
        <v>355</v>
      </c>
      <c r="L165" s="105" t="s">
        <v>356</v>
      </c>
      <c r="M165" s="107"/>
    </row>
    <row r="166" spans="1:13" x14ac:dyDescent="0.25">
      <c r="A166" s="95" t="s">
        <v>266</v>
      </c>
      <c r="B166" s="23" t="s">
        <v>267</v>
      </c>
      <c r="C166" s="11" t="s">
        <v>658</v>
      </c>
      <c r="D166" s="26" t="s">
        <v>659</v>
      </c>
      <c r="E166" s="106" t="s">
        <v>342</v>
      </c>
      <c r="F166" s="107" t="s">
        <v>354</v>
      </c>
      <c r="G166" s="108" t="s">
        <v>344</v>
      </c>
      <c r="H166" s="99" t="s">
        <v>345</v>
      </c>
      <c r="I166" s="50" t="s">
        <v>347</v>
      </c>
      <c r="J166" s="99" t="s">
        <v>348</v>
      </c>
      <c r="K166" s="50" t="s">
        <v>355</v>
      </c>
      <c r="L166" s="100" t="s">
        <v>356</v>
      </c>
      <c r="M166" s="107"/>
    </row>
    <row r="167" spans="1:13" x14ac:dyDescent="0.25">
      <c r="A167" s="101" t="s">
        <v>266</v>
      </c>
      <c r="B167" s="24" t="s">
        <v>357</v>
      </c>
      <c r="C167" s="12" t="s">
        <v>660</v>
      </c>
      <c r="D167" s="19" t="s">
        <v>661</v>
      </c>
      <c r="E167" s="109" t="s">
        <v>342</v>
      </c>
      <c r="F167" s="107" t="s">
        <v>354</v>
      </c>
      <c r="G167" s="110" t="s">
        <v>344</v>
      </c>
      <c r="H167" s="104" t="s">
        <v>345</v>
      </c>
      <c r="I167" s="111" t="s">
        <v>347</v>
      </c>
      <c r="J167" s="104" t="s">
        <v>348</v>
      </c>
      <c r="K167" s="111" t="s">
        <v>355</v>
      </c>
      <c r="L167" s="105" t="s">
        <v>356</v>
      </c>
      <c r="M167" s="107"/>
    </row>
    <row r="168" spans="1:13" x14ac:dyDescent="0.25">
      <c r="A168" s="101" t="s">
        <v>266</v>
      </c>
      <c r="B168" s="24" t="s">
        <v>357</v>
      </c>
      <c r="C168" s="12" t="s">
        <v>662</v>
      </c>
      <c r="D168" s="19" t="s">
        <v>663</v>
      </c>
      <c r="E168" s="109" t="s">
        <v>342</v>
      </c>
      <c r="F168" s="107" t="s">
        <v>354</v>
      </c>
      <c r="G168" s="110" t="s">
        <v>344</v>
      </c>
      <c r="H168" s="104" t="s">
        <v>345</v>
      </c>
      <c r="I168" s="111" t="s">
        <v>347</v>
      </c>
      <c r="J168" s="104" t="s">
        <v>348</v>
      </c>
      <c r="K168" s="111" t="s">
        <v>355</v>
      </c>
      <c r="L168" s="105" t="s">
        <v>356</v>
      </c>
      <c r="M168" s="107"/>
    </row>
    <row r="169" spans="1:13" x14ac:dyDescent="0.25">
      <c r="A169" s="95" t="s">
        <v>266</v>
      </c>
      <c r="B169" s="23" t="s">
        <v>267</v>
      </c>
      <c r="C169" s="11" t="s">
        <v>664</v>
      </c>
      <c r="D169" s="26" t="s">
        <v>665</v>
      </c>
      <c r="E169" s="106" t="s">
        <v>342</v>
      </c>
      <c r="F169" s="107" t="s">
        <v>354</v>
      </c>
      <c r="G169" s="108" t="s">
        <v>344</v>
      </c>
      <c r="H169" s="99" t="s">
        <v>345</v>
      </c>
      <c r="I169" s="50" t="s">
        <v>347</v>
      </c>
      <c r="J169" s="99" t="s">
        <v>348</v>
      </c>
      <c r="K169" s="50" t="s">
        <v>355</v>
      </c>
      <c r="L169" s="100" t="s">
        <v>356</v>
      </c>
      <c r="M169" s="107"/>
    </row>
    <row r="170" spans="1:13" x14ac:dyDescent="0.25">
      <c r="A170" s="101" t="s">
        <v>266</v>
      </c>
      <c r="B170" s="24" t="s">
        <v>357</v>
      </c>
      <c r="C170" s="12" t="s">
        <v>666</v>
      </c>
      <c r="D170" s="19" t="s">
        <v>667</v>
      </c>
      <c r="E170" s="109" t="s">
        <v>342</v>
      </c>
      <c r="F170" s="107" t="s">
        <v>354</v>
      </c>
      <c r="G170" s="110" t="s">
        <v>344</v>
      </c>
      <c r="H170" s="104" t="s">
        <v>345</v>
      </c>
      <c r="I170" s="111" t="s">
        <v>347</v>
      </c>
      <c r="J170" s="104" t="s">
        <v>348</v>
      </c>
      <c r="K170" s="111" t="s">
        <v>355</v>
      </c>
      <c r="L170" s="105" t="s">
        <v>356</v>
      </c>
      <c r="M170" s="107"/>
    </row>
    <row r="171" spans="1:13" x14ac:dyDescent="0.25">
      <c r="A171" s="101" t="s">
        <v>266</v>
      </c>
      <c r="B171" s="24" t="s">
        <v>357</v>
      </c>
      <c r="C171" s="12" t="s">
        <v>668</v>
      </c>
      <c r="D171" s="19" t="s">
        <v>669</v>
      </c>
      <c r="E171" s="109" t="s">
        <v>342</v>
      </c>
      <c r="F171" s="107" t="s">
        <v>354</v>
      </c>
      <c r="G171" s="110" t="s">
        <v>344</v>
      </c>
      <c r="H171" s="104" t="s">
        <v>345</v>
      </c>
      <c r="I171" s="111" t="s">
        <v>347</v>
      </c>
      <c r="J171" s="104" t="s">
        <v>348</v>
      </c>
      <c r="K171" s="111" t="s">
        <v>355</v>
      </c>
      <c r="L171" s="105" t="s">
        <v>356</v>
      </c>
      <c r="M171" s="107"/>
    </row>
    <row r="172" spans="1:13" x14ac:dyDescent="0.25">
      <c r="A172" s="95" t="s">
        <v>266</v>
      </c>
      <c r="B172" s="23" t="s">
        <v>267</v>
      </c>
      <c r="C172" s="11" t="s">
        <v>316</v>
      </c>
      <c r="D172" s="26" t="s">
        <v>670</v>
      </c>
      <c r="E172" s="106" t="s">
        <v>342</v>
      </c>
      <c r="F172" s="107" t="s">
        <v>354</v>
      </c>
      <c r="G172" s="108" t="s">
        <v>344</v>
      </c>
      <c r="H172" s="99" t="s">
        <v>345</v>
      </c>
      <c r="I172" s="50" t="s">
        <v>347</v>
      </c>
      <c r="J172" s="99" t="s">
        <v>348</v>
      </c>
      <c r="K172" s="50" t="s">
        <v>355</v>
      </c>
      <c r="L172" s="100" t="s">
        <v>356</v>
      </c>
      <c r="M172" s="107"/>
    </row>
    <row r="173" spans="1:13" x14ac:dyDescent="0.25">
      <c r="A173" s="101" t="s">
        <v>266</v>
      </c>
      <c r="B173" s="24" t="s">
        <v>357</v>
      </c>
      <c r="C173" s="12" t="s">
        <v>671</v>
      </c>
      <c r="D173" s="19" t="s">
        <v>672</v>
      </c>
      <c r="E173" s="109" t="s">
        <v>342</v>
      </c>
      <c r="F173" s="107" t="s">
        <v>354</v>
      </c>
      <c r="G173" s="110" t="s">
        <v>344</v>
      </c>
      <c r="H173" s="104" t="s">
        <v>345</v>
      </c>
      <c r="I173" s="111" t="s">
        <v>347</v>
      </c>
      <c r="J173" s="104" t="s">
        <v>348</v>
      </c>
      <c r="K173" s="111" t="s">
        <v>355</v>
      </c>
      <c r="L173" s="105" t="s">
        <v>356</v>
      </c>
      <c r="M173" s="107"/>
    </row>
    <row r="174" spans="1:13" x14ac:dyDescent="0.25">
      <c r="A174" s="101" t="s">
        <v>266</v>
      </c>
      <c r="B174" s="24" t="s">
        <v>357</v>
      </c>
      <c r="C174" s="12" t="s">
        <v>673</v>
      </c>
      <c r="D174" s="19" t="s">
        <v>674</v>
      </c>
      <c r="E174" s="109" t="s">
        <v>342</v>
      </c>
      <c r="F174" s="107" t="s">
        <v>354</v>
      </c>
      <c r="G174" s="110" t="s">
        <v>344</v>
      </c>
      <c r="H174" s="104" t="s">
        <v>345</v>
      </c>
      <c r="I174" s="111" t="s">
        <v>347</v>
      </c>
      <c r="J174" s="104" t="s">
        <v>348</v>
      </c>
      <c r="K174" s="111" t="s">
        <v>355</v>
      </c>
      <c r="L174" s="105" t="s">
        <v>356</v>
      </c>
      <c r="M174" s="107"/>
    </row>
    <row r="175" spans="1:13" x14ac:dyDescent="0.25">
      <c r="A175" s="95" t="s">
        <v>266</v>
      </c>
      <c r="B175" s="23" t="s">
        <v>267</v>
      </c>
      <c r="C175" s="11" t="s">
        <v>675</v>
      </c>
      <c r="D175" s="26" t="s">
        <v>676</v>
      </c>
      <c r="E175" s="96" t="s">
        <v>353</v>
      </c>
      <c r="F175" s="97" t="s">
        <v>354</v>
      </c>
      <c r="G175" s="95" t="s">
        <v>344</v>
      </c>
      <c r="H175" s="98" t="s">
        <v>345</v>
      </c>
      <c r="I175" s="22" t="s">
        <v>347</v>
      </c>
      <c r="J175" s="99" t="s">
        <v>348</v>
      </c>
      <c r="K175" s="22" t="s">
        <v>355</v>
      </c>
      <c r="L175" s="100" t="s">
        <v>356</v>
      </c>
      <c r="M175" s="97"/>
    </row>
    <row r="176" spans="1:13" x14ac:dyDescent="0.25">
      <c r="A176" s="101" t="s">
        <v>266</v>
      </c>
      <c r="B176" s="24" t="s">
        <v>357</v>
      </c>
      <c r="C176" s="12" t="s">
        <v>677</v>
      </c>
      <c r="D176" s="19" t="s">
        <v>678</v>
      </c>
      <c r="E176" s="102" t="s">
        <v>353</v>
      </c>
      <c r="F176" s="97" t="s">
        <v>354</v>
      </c>
      <c r="G176" s="101" t="s">
        <v>344</v>
      </c>
      <c r="H176" s="103" t="s">
        <v>345</v>
      </c>
      <c r="I176" s="25" t="s">
        <v>347</v>
      </c>
      <c r="J176" s="104" t="s">
        <v>348</v>
      </c>
      <c r="K176" s="25" t="s">
        <v>355</v>
      </c>
      <c r="L176" s="105" t="s">
        <v>356</v>
      </c>
      <c r="M176" s="97"/>
    </row>
    <row r="177" spans="1:13" x14ac:dyDescent="0.25">
      <c r="A177" s="101" t="s">
        <v>266</v>
      </c>
      <c r="B177" s="24" t="s">
        <v>357</v>
      </c>
      <c r="C177" s="12" t="s">
        <v>679</v>
      </c>
      <c r="D177" s="19" t="s">
        <v>680</v>
      </c>
      <c r="E177" s="102" t="s">
        <v>353</v>
      </c>
      <c r="F177" s="97" t="s">
        <v>354</v>
      </c>
      <c r="G177" s="101" t="s">
        <v>344</v>
      </c>
      <c r="H177" s="103" t="s">
        <v>345</v>
      </c>
      <c r="I177" s="25" t="s">
        <v>347</v>
      </c>
      <c r="J177" s="104" t="s">
        <v>348</v>
      </c>
      <c r="K177" s="25" t="s">
        <v>355</v>
      </c>
      <c r="L177" s="105" t="s">
        <v>356</v>
      </c>
      <c r="M177" s="97"/>
    </row>
    <row r="178" spans="1:13" x14ac:dyDescent="0.25">
      <c r="A178" s="95" t="s">
        <v>266</v>
      </c>
      <c r="B178" s="23" t="s">
        <v>267</v>
      </c>
      <c r="C178" s="11" t="s">
        <v>318</v>
      </c>
      <c r="D178" s="26" t="s">
        <v>681</v>
      </c>
      <c r="E178" s="96" t="s">
        <v>353</v>
      </c>
      <c r="F178" s="97" t="s">
        <v>354</v>
      </c>
      <c r="G178" s="95" t="s">
        <v>344</v>
      </c>
      <c r="H178" s="98" t="s">
        <v>345</v>
      </c>
      <c r="I178" s="22" t="s">
        <v>347</v>
      </c>
      <c r="J178" s="99" t="s">
        <v>348</v>
      </c>
      <c r="K178" s="22" t="s">
        <v>355</v>
      </c>
      <c r="L178" s="100" t="s">
        <v>356</v>
      </c>
      <c r="M178" s="97"/>
    </row>
    <row r="179" spans="1:13" x14ac:dyDescent="0.25">
      <c r="A179" s="101" t="s">
        <v>266</v>
      </c>
      <c r="B179" s="24" t="s">
        <v>357</v>
      </c>
      <c r="C179" s="12" t="s">
        <v>682</v>
      </c>
      <c r="D179" s="19" t="s">
        <v>683</v>
      </c>
      <c r="E179" s="102" t="s">
        <v>353</v>
      </c>
      <c r="F179" s="97" t="s">
        <v>354</v>
      </c>
      <c r="G179" s="101" t="s">
        <v>344</v>
      </c>
      <c r="H179" s="103" t="s">
        <v>345</v>
      </c>
      <c r="I179" s="25" t="s">
        <v>347</v>
      </c>
      <c r="J179" s="104" t="s">
        <v>348</v>
      </c>
      <c r="K179" s="25" t="s">
        <v>355</v>
      </c>
      <c r="L179" s="105" t="s">
        <v>356</v>
      </c>
      <c r="M179" s="97"/>
    </row>
    <row r="180" spans="1:13" x14ac:dyDescent="0.25">
      <c r="A180" s="101" t="s">
        <v>266</v>
      </c>
      <c r="B180" s="24" t="s">
        <v>357</v>
      </c>
      <c r="C180" s="12" t="s">
        <v>684</v>
      </c>
      <c r="D180" s="19" t="s">
        <v>685</v>
      </c>
      <c r="E180" s="102" t="s">
        <v>353</v>
      </c>
      <c r="F180" s="97" t="s">
        <v>354</v>
      </c>
      <c r="G180" s="101" t="s">
        <v>344</v>
      </c>
      <c r="H180" s="103" t="s">
        <v>345</v>
      </c>
      <c r="I180" s="25" t="s">
        <v>347</v>
      </c>
      <c r="J180" s="104" t="s">
        <v>348</v>
      </c>
      <c r="K180" s="25" t="s">
        <v>355</v>
      </c>
      <c r="L180" s="105" t="s">
        <v>356</v>
      </c>
      <c r="M180" s="97"/>
    </row>
    <row r="181" spans="1:13" x14ac:dyDescent="0.25">
      <c r="A181" s="95" t="s">
        <v>266</v>
      </c>
      <c r="B181" s="23" t="s">
        <v>267</v>
      </c>
      <c r="C181" s="11" t="s">
        <v>686</v>
      </c>
      <c r="D181" s="26" t="s">
        <v>687</v>
      </c>
      <c r="E181" s="106" t="s">
        <v>342</v>
      </c>
      <c r="F181" s="107" t="s">
        <v>354</v>
      </c>
      <c r="G181" s="108" t="s">
        <v>344</v>
      </c>
      <c r="H181" s="99" t="s">
        <v>345</v>
      </c>
      <c r="I181" s="50" t="s">
        <v>347</v>
      </c>
      <c r="J181" s="99" t="s">
        <v>348</v>
      </c>
      <c r="K181" s="50" t="s">
        <v>355</v>
      </c>
      <c r="L181" s="100" t="s">
        <v>356</v>
      </c>
      <c r="M181" s="107"/>
    </row>
    <row r="182" spans="1:13" ht="15.95" customHeight="1" x14ac:dyDescent="0.25">
      <c r="A182" s="101" t="s">
        <v>266</v>
      </c>
      <c r="B182" s="24" t="s">
        <v>357</v>
      </c>
      <c r="C182" s="12" t="s">
        <v>688</v>
      </c>
      <c r="D182" s="19" t="s">
        <v>689</v>
      </c>
      <c r="E182" s="109" t="s">
        <v>342</v>
      </c>
      <c r="F182" s="107" t="s">
        <v>354</v>
      </c>
      <c r="G182" s="110" t="s">
        <v>344</v>
      </c>
      <c r="H182" s="104" t="s">
        <v>345</v>
      </c>
      <c r="I182" s="111" t="s">
        <v>347</v>
      </c>
      <c r="J182" s="104" t="s">
        <v>348</v>
      </c>
      <c r="K182" s="111" t="s">
        <v>355</v>
      </c>
      <c r="L182" s="105" t="s">
        <v>356</v>
      </c>
      <c r="M182" s="107"/>
    </row>
    <row r="183" spans="1:13" ht="15.75" customHeight="1" x14ac:dyDescent="0.25">
      <c r="A183" s="101" t="s">
        <v>266</v>
      </c>
      <c r="B183" s="24" t="s">
        <v>357</v>
      </c>
      <c r="C183" s="12" t="s">
        <v>690</v>
      </c>
      <c r="D183" s="19" t="s">
        <v>691</v>
      </c>
      <c r="E183" s="109" t="s">
        <v>342</v>
      </c>
      <c r="F183" s="107" t="s">
        <v>354</v>
      </c>
      <c r="G183" s="110" t="s">
        <v>344</v>
      </c>
      <c r="H183" s="104" t="s">
        <v>345</v>
      </c>
      <c r="I183" s="111" t="s">
        <v>347</v>
      </c>
      <c r="J183" s="104" t="s">
        <v>348</v>
      </c>
      <c r="K183" s="111" t="s">
        <v>355</v>
      </c>
      <c r="L183" s="105" t="s">
        <v>356</v>
      </c>
      <c r="M183" s="107"/>
    </row>
    <row r="184" spans="1:13" x14ac:dyDescent="0.25">
      <c r="A184" s="95" t="s">
        <v>266</v>
      </c>
      <c r="B184" s="23" t="s">
        <v>267</v>
      </c>
      <c r="C184" s="11" t="s">
        <v>692</v>
      </c>
      <c r="D184" s="26" t="s">
        <v>693</v>
      </c>
      <c r="E184" s="106" t="s">
        <v>342</v>
      </c>
      <c r="F184" s="107" t="s">
        <v>354</v>
      </c>
      <c r="G184" s="108" t="s">
        <v>344</v>
      </c>
      <c r="H184" s="99" t="s">
        <v>345</v>
      </c>
      <c r="I184" s="50" t="s">
        <v>347</v>
      </c>
      <c r="J184" s="99" t="s">
        <v>348</v>
      </c>
      <c r="K184" s="50" t="s">
        <v>355</v>
      </c>
      <c r="L184" s="100" t="s">
        <v>356</v>
      </c>
      <c r="M184" s="107"/>
    </row>
    <row r="185" spans="1:13" x14ac:dyDescent="0.25">
      <c r="A185" s="101" t="s">
        <v>266</v>
      </c>
      <c r="B185" s="24" t="s">
        <v>357</v>
      </c>
      <c r="C185" s="12" t="s">
        <v>692</v>
      </c>
      <c r="D185" s="19" t="s">
        <v>694</v>
      </c>
      <c r="E185" s="109" t="s">
        <v>342</v>
      </c>
      <c r="F185" s="107" t="s">
        <v>354</v>
      </c>
      <c r="G185" s="110" t="s">
        <v>344</v>
      </c>
      <c r="H185" s="104" t="s">
        <v>345</v>
      </c>
      <c r="I185" s="111" t="s">
        <v>347</v>
      </c>
      <c r="J185" s="104" t="s">
        <v>348</v>
      </c>
      <c r="K185" s="111" t="s">
        <v>355</v>
      </c>
      <c r="L185" s="105" t="s">
        <v>356</v>
      </c>
      <c r="M185" s="107"/>
    </row>
    <row r="186" spans="1:13" ht="24" x14ac:dyDescent="0.25">
      <c r="A186" s="101" t="s">
        <v>266</v>
      </c>
      <c r="B186" s="24" t="s">
        <v>357</v>
      </c>
      <c r="C186" s="12" t="s">
        <v>695</v>
      </c>
      <c r="D186" s="19" t="s">
        <v>696</v>
      </c>
      <c r="E186" s="109" t="s">
        <v>342</v>
      </c>
      <c r="F186" s="107" t="s">
        <v>354</v>
      </c>
      <c r="G186" s="110" t="s">
        <v>344</v>
      </c>
      <c r="H186" s="104" t="s">
        <v>345</v>
      </c>
      <c r="I186" s="111" t="s">
        <v>347</v>
      </c>
      <c r="J186" s="104" t="s">
        <v>348</v>
      </c>
      <c r="K186" s="111" t="s">
        <v>355</v>
      </c>
      <c r="L186" s="105" t="s">
        <v>356</v>
      </c>
      <c r="M186" s="107"/>
    </row>
    <row r="187" spans="1:13" x14ac:dyDescent="0.25">
      <c r="A187" s="95" t="s">
        <v>266</v>
      </c>
      <c r="B187" s="23" t="s">
        <v>267</v>
      </c>
      <c r="C187" s="11" t="s">
        <v>697</v>
      </c>
      <c r="D187" s="26" t="s">
        <v>698</v>
      </c>
      <c r="E187" s="106" t="s">
        <v>342</v>
      </c>
      <c r="F187" s="107" t="s">
        <v>354</v>
      </c>
      <c r="G187" s="108" t="s">
        <v>344</v>
      </c>
      <c r="H187" s="99" t="s">
        <v>345</v>
      </c>
      <c r="I187" s="50" t="s">
        <v>347</v>
      </c>
      <c r="J187" s="99" t="s">
        <v>348</v>
      </c>
      <c r="K187" s="50" t="s">
        <v>355</v>
      </c>
      <c r="L187" s="100" t="s">
        <v>356</v>
      </c>
      <c r="M187" s="107"/>
    </row>
    <row r="188" spans="1:13" x14ac:dyDescent="0.25">
      <c r="A188" s="101" t="s">
        <v>266</v>
      </c>
      <c r="B188" s="24" t="s">
        <v>357</v>
      </c>
      <c r="C188" s="12" t="s">
        <v>697</v>
      </c>
      <c r="D188" s="19" t="s">
        <v>699</v>
      </c>
      <c r="E188" s="109" t="s">
        <v>342</v>
      </c>
      <c r="F188" s="107" t="s">
        <v>354</v>
      </c>
      <c r="G188" s="110" t="s">
        <v>344</v>
      </c>
      <c r="H188" s="104" t="s">
        <v>345</v>
      </c>
      <c r="I188" s="111" t="s">
        <v>347</v>
      </c>
      <c r="J188" s="104" t="s">
        <v>348</v>
      </c>
      <c r="K188" s="111" t="s">
        <v>355</v>
      </c>
      <c r="L188" s="105" t="s">
        <v>356</v>
      </c>
      <c r="M188" s="107"/>
    </row>
    <row r="189" spans="1:13" x14ac:dyDescent="0.25">
      <c r="A189" s="101" t="s">
        <v>266</v>
      </c>
      <c r="B189" s="24" t="s">
        <v>357</v>
      </c>
      <c r="C189" s="12" t="s">
        <v>700</v>
      </c>
      <c r="D189" s="19" t="s">
        <v>701</v>
      </c>
      <c r="E189" s="109" t="s">
        <v>342</v>
      </c>
      <c r="F189" s="107" t="s">
        <v>354</v>
      </c>
      <c r="G189" s="110" t="s">
        <v>344</v>
      </c>
      <c r="H189" s="104" t="s">
        <v>345</v>
      </c>
      <c r="I189" s="111" t="s">
        <v>347</v>
      </c>
      <c r="J189" s="104" t="s">
        <v>348</v>
      </c>
      <c r="K189" s="111" t="s">
        <v>355</v>
      </c>
      <c r="L189" s="105" t="s">
        <v>356</v>
      </c>
      <c r="M189" s="107"/>
    </row>
    <row r="190" spans="1:13" x14ac:dyDescent="0.25">
      <c r="A190" s="95" t="s">
        <v>266</v>
      </c>
      <c r="B190" s="23" t="s">
        <v>267</v>
      </c>
      <c r="C190" s="11" t="s">
        <v>320</v>
      </c>
      <c r="D190" s="26" t="s">
        <v>702</v>
      </c>
      <c r="E190" s="96" t="s">
        <v>353</v>
      </c>
      <c r="F190" s="97" t="s">
        <v>354</v>
      </c>
      <c r="G190" s="95" t="s">
        <v>344</v>
      </c>
      <c r="H190" s="98" t="s">
        <v>345</v>
      </c>
      <c r="I190" s="22" t="s">
        <v>347</v>
      </c>
      <c r="J190" s="99" t="s">
        <v>348</v>
      </c>
      <c r="K190" s="22" t="s">
        <v>355</v>
      </c>
      <c r="L190" s="100" t="s">
        <v>356</v>
      </c>
      <c r="M190" s="97"/>
    </row>
    <row r="191" spans="1:13" x14ac:dyDescent="0.25">
      <c r="A191" s="101" t="s">
        <v>266</v>
      </c>
      <c r="B191" s="24" t="s">
        <v>357</v>
      </c>
      <c r="C191" s="12" t="s">
        <v>703</v>
      </c>
      <c r="D191" s="19" t="s">
        <v>704</v>
      </c>
      <c r="E191" s="102" t="s">
        <v>353</v>
      </c>
      <c r="F191" s="97" t="s">
        <v>354</v>
      </c>
      <c r="G191" s="101" t="s">
        <v>344</v>
      </c>
      <c r="H191" s="103" t="s">
        <v>345</v>
      </c>
      <c r="I191" s="25" t="s">
        <v>347</v>
      </c>
      <c r="J191" s="104" t="s">
        <v>348</v>
      </c>
      <c r="K191" s="25" t="s">
        <v>355</v>
      </c>
      <c r="L191" s="105" t="s">
        <v>356</v>
      </c>
      <c r="M191" s="97"/>
    </row>
    <row r="192" spans="1:13" x14ac:dyDescent="0.25">
      <c r="A192" s="101" t="s">
        <v>266</v>
      </c>
      <c r="B192" s="24" t="s">
        <v>357</v>
      </c>
      <c r="C192" s="12" t="s">
        <v>705</v>
      </c>
      <c r="D192" s="19" t="s">
        <v>706</v>
      </c>
      <c r="E192" s="102" t="s">
        <v>353</v>
      </c>
      <c r="F192" s="97" t="s">
        <v>354</v>
      </c>
      <c r="G192" s="101" t="s">
        <v>344</v>
      </c>
      <c r="H192" s="103" t="s">
        <v>345</v>
      </c>
      <c r="I192" s="25" t="s">
        <v>347</v>
      </c>
      <c r="J192" s="104" t="s">
        <v>348</v>
      </c>
      <c r="K192" s="25" t="s">
        <v>355</v>
      </c>
      <c r="L192" s="105" t="s">
        <v>356</v>
      </c>
      <c r="M192" s="97"/>
    </row>
    <row r="193" spans="1:13" x14ac:dyDescent="0.25">
      <c r="A193" s="95" t="s">
        <v>266</v>
      </c>
      <c r="B193" s="23" t="s">
        <v>267</v>
      </c>
      <c r="C193" s="11" t="s">
        <v>707</v>
      </c>
      <c r="D193" s="26" t="s">
        <v>708</v>
      </c>
      <c r="E193" s="96" t="s">
        <v>353</v>
      </c>
      <c r="F193" s="97" t="s">
        <v>354</v>
      </c>
      <c r="G193" s="95" t="s">
        <v>344</v>
      </c>
      <c r="H193" s="98" t="s">
        <v>345</v>
      </c>
      <c r="I193" s="22" t="s">
        <v>347</v>
      </c>
      <c r="J193" s="99" t="s">
        <v>348</v>
      </c>
      <c r="K193" s="22" t="s">
        <v>355</v>
      </c>
      <c r="L193" s="100" t="s">
        <v>356</v>
      </c>
      <c r="M193" s="97"/>
    </row>
    <row r="194" spans="1:13" x14ac:dyDescent="0.25">
      <c r="A194" s="101" t="s">
        <v>266</v>
      </c>
      <c r="B194" s="24" t="s">
        <v>357</v>
      </c>
      <c r="C194" s="12" t="s">
        <v>709</v>
      </c>
      <c r="D194" s="19" t="s">
        <v>710</v>
      </c>
      <c r="E194" s="102" t="s">
        <v>353</v>
      </c>
      <c r="F194" s="97" t="s">
        <v>354</v>
      </c>
      <c r="G194" s="101" t="s">
        <v>344</v>
      </c>
      <c r="H194" s="103" t="s">
        <v>345</v>
      </c>
      <c r="I194" s="25" t="s">
        <v>347</v>
      </c>
      <c r="J194" s="104" t="s">
        <v>348</v>
      </c>
      <c r="K194" s="25" t="s">
        <v>355</v>
      </c>
      <c r="L194" s="105" t="s">
        <v>356</v>
      </c>
      <c r="M194" s="97"/>
    </row>
    <row r="195" spans="1:13" x14ac:dyDescent="0.25">
      <c r="A195" s="101" t="s">
        <v>266</v>
      </c>
      <c r="B195" s="24" t="s">
        <v>357</v>
      </c>
      <c r="C195" s="12" t="s">
        <v>711</v>
      </c>
      <c r="D195" s="19" t="s">
        <v>712</v>
      </c>
      <c r="E195" s="102" t="s">
        <v>353</v>
      </c>
      <c r="F195" s="97" t="s">
        <v>354</v>
      </c>
      <c r="G195" s="101" t="s">
        <v>344</v>
      </c>
      <c r="H195" s="103" t="s">
        <v>345</v>
      </c>
      <c r="I195" s="25" t="s">
        <v>347</v>
      </c>
      <c r="J195" s="104" t="s">
        <v>348</v>
      </c>
      <c r="K195" s="25" t="s">
        <v>355</v>
      </c>
      <c r="L195" s="105" t="s">
        <v>356</v>
      </c>
      <c r="M195" s="97"/>
    </row>
    <row r="196" spans="1:13" x14ac:dyDescent="0.25">
      <c r="A196" s="95" t="s">
        <v>266</v>
      </c>
      <c r="B196" s="23" t="s">
        <v>267</v>
      </c>
      <c r="C196" s="11" t="s">
        <v>713</v>
      </c>
      <c r="D196" s="26" t="s">
        <v>714</v>
      </c>
      <c r="E196" s="96" t="s">
        <v>342</v>
      </c>
      <c r="F196" s="97" t="s">
        <v>354</v>
      </c>
      <c r="G196" s="95" t="s">
        <v>344</v>
      </c>
      <c r="H196" s="98" t="s">
        <v>345</v>
      </c>
      <c r="I196" s="22" t="s">
        <v>347</v>
      </c>
      <c r="J196" s="99" t="s">
        <v>348</v>
      </c>
      <c r="K196" s="22" t="s">
        <v>355</v>
      </c>
      <c r="L196" s="100" t="s">
        <v>356</v>
      </c>
      <c r="M196" s="97"/>
    </row>
    <row r="197" spans="1:13" x14ac:dyDescent="0.25">
      <c r="A197" s="101" t="s">
        <v>266</v>
      </c>
      <c r="B197" s="24" t="s">
        <v>357</v>
      </c>
      <c r="C197" s="12" t="s">
        <v>715</v>
      </c>
      <c r="D197" s="19" t="s">
        <v>716</v>
      </c>
      <c r="E197" s="102" t="s">
        <v>342</v>
      </c>
      <c r="F197" s="97" t="s">
        <v>354</v>
      </c>
      <c r="G197" s="101" t="s">
        <v>344</v>
      </c>
      <c r="H197" s="103" t="s">
        <v>345</v>
      </c>
      <c r="I197" s="25" t="s">
        <v>347</v>
      </c>
      <c r="J197" s="104" t="s">
        <v>348</v>
      </c>
      <c r="K197" s="25" t="s">
        <v>355</v>
      </c>
      <c r="L197" s="105" t="s">
        <v>356</v>
      </c>
      <c r="M197" s="97"/>
    </row>
    <row r="198" spans="1:13" x14ac:dyDescent="0.25">
      <c r="A198" s="101" t="s">
        <v>266</v>
      </c>
      <c r="B198" s="24" t="s">
        <v>357</v>
      </c>
      <c r="C198" s="12" t="s">
        <v>717</v>
      </c>
      <c r="D198" s="19" t="s">
        <v>718</v>
      </c>
      <c r="E198" s="102" t="s">
        <v>342</v>
      </c>
      <c r="F198" s="97" t="s">
        <v>354</v>
      </c>
      <c r="G198" s="101" t="s">
        <v>344</v>
      </c>
      <c r="H198" s="103" t="s">
        <v>345</v>
      </c>
      <c r="I198" s="25" t="s">
        <v>347</v>
      </c>
      <c r="J198" s="104" t="s">
        <v>348</v>
      </c>
      <c r="K198" s="25" t="s">
        <v>355</v>
      </c>
      <c r="L198" s="105" t="s">
        <v>356</v>
      </c>
      <c r="M198" s="97"/>
    </row>
    <row r="199" spans="1:13" x14ac:dyDescent="0.25">
      <c r="A199" s="95" t="s">
        <v>266</v>
      </c>
      <c r="B199" s="23" t="s">
        <v>267</v>
      </c>
      <c r="C199" s="11" t="s">
        <v>719</v>
      </c>
      <c r="D199" s="26" t="s">
        <v>720</v>
      </c>
      <c r="E199" s="96" t="s">
        <v>342</v>
      </c>
      <c r="F199" s="97" t="s">
        <v>354</v>
      </c>
      <c r="G199" s="95" t="s">
        <v>344</v>
      </c>
      <c r="H199" s="98" t="s">
        <v>345</v>
      </c>
      <c r="I199" s="22" t="s">
        <v>347</v>
      </c>
      <c r="J199" s="99" t="s">
        <v>348</v>
      </c>
      <c r="K199" s="22" t="s">
        <v>355</v>
      </c>
      <c r="L199" s="100" t="s">
        <v>356</v>
      </c>
      <c r="M199" s="97"/>
    </row>
    <row r="200" spans="1:13" x14ac:dyDescent="0.25">
      <c r="A200" s="101" t="s">
        <v>266</v>
      </c>
      <c r="B200" s="24" t="s">
        <v>357</v>
      </c>
      <c r="C200" s="12" t="s">
        <v>721</v>
      </c>
      <c r="D200" s="19" t="s">
        <v>722</v>
      </c>
      <c r="E200" s="102" t="s">
        <v>342</v>
      </c>
      <c r="F200" s="97" t="s">
        <v>354</v>
      </c>
      <c r="G200" s="101" t="s">
        <v>344</v>
      </c>
      <c r="H200" s="103" t="s">
        <v>345</v>
      </c>
      <c r="I200" s="25" t="s">
        <v>347</v>
      </c>
      <c r="J200" s="104" t="s">
        <v>348</v>
      </c>
      <c r="K200" s="25" t="s">
        <v>355</v>
      </c>
      <c r="L200" s="105" t="s">
        <v>356</v>
      </c>
      <c r="M200" s="97"/>
    </row>
    <row r="201" spans="1:13" x14ac:dyDescent="0.25">
      <c r="A201" s="101" t="s">
        <v>266</v>
      </c>
      <c r="B201" s="24" t="s">
        <v>357</v>
      </c>
      <c r="C201" s="12" t="s">
        <v>723</v>
      </c>
      <c r="D201" s="19" t="s">
        <v>724</v>
      </c>
      <c r="E201" s="102" t="s">
        <v>342</v>
      </c>
      <c r="F201" s="97" t="s">
        <v>354</v>
      </c>
      <c r="G201" s="101" t="s">
        <v>344</v>
      </c>
      <c r="H201" s="103" t="s">
        <v>345</v>
      </c>
      <c r="I201" s="25" t="s">
        <v>347</v>
      </c>
      <c r="J201" s="104" t="s">
        <v>348</v>
      </c>
      <c r="K201" s="25" t="s">
        <v>355</v>
      </c>
      <c r="L201" s="105" t="s">
        <v>356</v>
      </c>
      <c r="M201" s="97"/>
    </row>
    <row r="202" spans="1:13" x14ac:dyDescent="0.25">
      <c r="A202" s="95" t="s">
        <v>266</v>
      </c>
      <c r="B202" s="23" t="s">
        <v>267</v>
      </c>
      <c r="C202" s="11" t="s">
        <v>725</v>
      </c>
      <c r="D202" s="26" t="s">
        <v>726</v>
      </c>
      <c r="E202" s="96" t="s">
        <v>353</v>
      </c>
      <c r="F202" s="97" t="s">
        <v>354</v>
      </c>
      <c r="G202" s="95" t="s">
        <v>344</v>
      </c>
      <c r="H202" s="98" t="s">
        <v>345</v>
      </c>
      <c r="I202" s="22" t="s">
        <v>347</v>
      </c>
      <c r="J202" s="99" t="s">
        <v>348</v>
      </c>
      <c r="K202" s="22" t="s">
        <v>355</v>
      </c>
      <c r="L202" s="100" t="s">
        <v>356</v>
      </c>
      <c r="M202" s="97"/>
    </row>
    <row r="203" spans="1:13" ht="15.95" customHeight="1" x14ac:dyDescent="0.25">
      <c r="A203" s="101" t="s">
        <v>266</v>
      </c>
      <c r="B203" s="24" t="s">
        <v>357</v>
      </c>
      <c r="C203" s="12" t="s">
        <v>727</v>
      </c>
      <c r="D203" s="19" t="s">
        <v>728</v>
      </c>
      <c r="E203" s="102" t="s">
        <v>353</v>
      </c>
      <c r="F203" s="97" t="s">
        <v>354</v>
      </c>
      <c r="G203" s="101" t="s">
        <v>344</v>
      </c>
      <c r="H203" s="103" t="s">
        <v>345</v>
      </c>
      <c r="I203" s="25" t="s">
        <v>347</v>
      </c>
      <c r="J203" s="104" t="s">
        <v>348</v>
      </c>
      <c r="K203" s="25" t="s">
        <v>355</v>
      </c>
      <c r="L203" s="105" t="s">
        <v>356</v>
      </c>
      <c r="M203" s="97"/>
    </row>
    <row r="204" spans="1:13" ht="15.95" customHeight="1" x14ac:dyDescent="0.25">
      <c r="A204" s="101" t="s">
        <v>266</v>
      </c>
      <c r="B204" s="24" t="s">
        <v>357</v>
      </c>
      <c r="C204" s="12" t="s">
        <v>729</v>
      </c>
      <c r="D204" s="19" t="s">
        <v>730</v>
      </c>
      <c r="E204" s="102" t="s">
        <v>353</v>
      </c>
      <c r="F204" s="97" t="s">
        <v>354</v>
      </c>
      <c r="G204" s="101" t="s">
        <v>344</v>
      </c>
      <c r="H204" s="103" t="s">
        <v>345</v>
      </c>
      <c r="I204" s="25" t="s">
        <v>347</v>
      </c>
      <c r="J204" s="104" t="s">
        <v>348</v>
      </c>
      <c r="K204" s="25" t="s">
        <v>355</v>
      </c>
      <c r="L204" s="105" t="s">
        <v>356</v>
      </c>
      <c r="M204" s="97"/>
    </row>
    <row r="205" spans="1:13" ht="15.95" customHeight="1" x14ac:dyDescent="0.25">
      <c r="A205" s="95" t="s">
        <v>266</v>
      </c>
      <c r="B205" s="23" t="s">
        <v>267</v>
      </c>
      <c r="C205" s="11" t="s">
        <v>731</v>
      </c>
      <c r="D205" s="26" t="s">
        <v>732</v>
      </c>
      <c r="E205" s="96" t="s">
        <v>353</v>
      </c>
      <c r="F205" s="97" t="s">
        <v>354</v>
      </c>
      <c r="G205" s="95" t="s">
        <v>344</v>
      </c>
      <c r="H205" s="98" t="s">
        <v>345</v>
      </c>
      <c r="I205" s="22" t="s">
        <v>347</v>
      </c>
      <c r="J205" s="99" t="s">
        <v>348</v>
      </c>
      <c r="K205" s="22" t="s">
        <v>355</v>
      </c>
      <c r="L205" s="100" t="s">
        <v>356</v>
      </c>
      <c r="M205" s="97"/>
    </row>
    <row r="206" spans="1:13" ht="15.95" customHeight="1" x14ac:dyDescent="0.25">
      <c r="A206" s="101" t="s">
        <v>266</v>
      </c>
      <c r="B206" s="24" t="s">
        <v>357</v>
      </c>
      <c r="C206" s="12" t="s">
        <v>733</v>
      </c>
      <c r="D206" s="19" t="s">
        <v>734</v>
      </c>
      <c r="E206" s="102" t="s">
        <v>353</v>
      </c>
      <c r="F206" s="97" t="s">
        <v>354</v>
      </c>
      <c r="G206" s="101" t="s">
        <v>344</v>
      </c>
      <c r="H206" s="103" t="s">
        <v>345</v>
      </c>
      <c r="I206" s="25" t="s">
        <v>347</v>
      </c>
      <c r="J206" s="104" t="s">
        <v>348</v>
      </c>
      <c r="K206" s="25" t="s">
        <v>355</v>
      </c>
      <c r="L206" s="105" t="s">
        <v>356</v>
      </c>
      <c r="M206" s="97"/>
    </row>
    <row r="207" spans="1:13" ht="15.95" customHeight="1" x14ac:dyDescent="0.25">
      <c r="A207" s="101" t="s">
        <v>266</v>
      </c>
      <c r="B207" s="24" t="s">
        <v>357</v>
      </c>
      <c r="C207" s="12" t="s">
        <v>735</v>
      </c>
      <c r="D207" s="19" t="s">
        <v>736</v>
      </c>
      <c r="E207" s="102" t="s">
        <v>353</v>
      </c>
      <c r="F207" s="97" t="s">
        <v>354</v>
      </c>
      <c r="G207" s="101" t="s">
        <v>344</v>
      </c>
      <c r="H207" s="103" t="s">
        <v>345</v>
      </c>
      <c r="I207" s="25" t="s">
        <v>347</v>
      </c>
      <c r="J207" s="104" t="s">
        <v>348</v>
      </c>
      <c r="K207" s="25" t="s">
        <v>355</v>
      </c>
      <c r="L207" s="105" t="s">
        <v>356</v>
      </c>
      <c r="M207" s="97"/>
    </row>
    <row r="208" spans="1:13" ht="15.95" customHeight="1" x14ac:dyDescent="0.25">
      <c r="A208" s="95" t="s">
        <v>266</v>
      </c>
      <c r="B208" s="23" t="s">
        <v>267</v>
      </c>
      <c r="C208" s="11" t="s">
        <v>737</v>
      </c>
      <c r="D208" s="26" t="s">
        <v>738</v>
      </c>
      <c r="E208" s="106" t="s">
        <v>342</v>
      </c>
      <c r="F208" s="107" t="s">
        <v>354</v>
      </c>
      <c r="G208" s="108" t="s">
        <v>344</v>
      </c>
      <c r="H208" s="99" t="s">
        <v>345</v>
      </c>
      <c r="I208" s="50" t="s">
        <v>347</v>
      </c>
      <c r="J208" s="99" t="s">
        <v>348</v>
      </c>
      <c r="K208" s="50" t="s">
        <v>355</v>
      </c>
      <c r="L208" s="100" t="s">
        <v>356</v>
      </c>
      <c r="M208" s="107"/>
    </row>
    <row r="209" spans="1:13" ht="15.95" customHeight="1" x14ac:dyDescent="0.25">
      <c r="A209" s="101" t="s">
        <v>266</v>
      </c>
      <c r="B209" s="24" t="s">
        <v>357</v>
      </c>
      <c r="C209" s="12" t="s">
        <v>739</v>
      </c>
      <c r="D209" s="19" t="s">
        <v>740</v>
      </c>
      <c r="E209" s="109" t="s">
        <v>342</v>
      </c>
      <c r="F209" s="107" t="s">
        <v>354</v>
      </c>
      <c r="G209" s="110" t="s">
        <v>344</v>
      </c>
      <c r="H209" s="104" t="s">
        <v>345</v>
      </c>
      <c r="I209" s="111" t="s">
        <v>347</v>
      </c>
      <c r="J209" s="104" t="s">
        <v>348</v>
      </c>
      <c r="K209" s="111" t="s">
        <v>355</v>
      </c>
      <c r="L209" s="105" t="s">
        <v>356</v>
      </c>
      <c r="M209" s="107"/>
    </row>
    <row r="210" spans="1:13" ht="15.95" customHeight="1" x14ac:dyDescent="0.25">
      <c r="A210" s="101" t="s">
        <v>266</v>
      </c>
      <c r="B210" s="24" t="s">
        <v>357</v>
      </c>
      <c r="C210" s="12" t="s">
        <v>741</v>
      </c>
      <c r="D210" s="19" t="s">
        <v>742</v>
      </c>
      <c r="E210" s="109" t="s">
        <v>342</v>
      </c>
      <c r="F210" s="107" t="s">
        <v>354</v>
      </c>
      <c r="G210" s="110" t="s">
        <v>344</v>
      </c>
      <c r="H210" s="104" t="s">
        <v>345</v>
      </c>
      <c r="I210" s="111" t="s">
        <v>347</v>
      </c>
      <c r="J210" s="104" t="s">
        <v>348</v>
      </c>
      <c r="K210" s="111" t="s">
        <v>355</v>
      </c>
      <c r="L210" s="105" t="s">
        <v>356</v>
      </c>
      <c r="M210" s="107"/>
    </row>
    <row r="211" spans="1:13" ht="15.95" customHeight="1" x14ac:dyDescent="0.25">
      <c r="A211" s="95" t="s">
        <v>266</v>
      </c>
      <c r="B211" s="23" t="s">
        <v>267</v>
      </c>
      <c r="C211" s="11" t="s">
        <v>743</v>
      </c>
      <c r="D211" s="26" t="s">
        <v>744</v>
      </c>
      <c r="E211" s="96" t="s">
        <v>353</v>
      </c>
      <c r="F211" s="97" t="s">
        <v>354</v>
      </c>
      <c r="G211" s="95" t="s">
        <v>344</v>
      </c>
      <c r="H211" s="98" t="s">
        <v>345</v>
      </c>
      <c r="I211" s="22" t="s">
        <v>347</v>
      </c>
      <c r="J211" s="99" t="s">
        <v>348</v>
      </c>
      <c r="K211" s="22" t="s">
        <v>355</v>
      </c>
      <c r="L211" s="100" t="s">
        <v>356</v>
      </c>
      <c r="M211" s="97"/>
    </row>
    <row r="212" spans="1:13" ht="15.95" customHeight="1" x14ac:dyDescent="0.25">
      <c r="A212" s="101" t="s">
        <v>266</v>
      </c>
      <c r="B212" s="24" t="s">
        <v>357</v>
      </c>
      <c r="C212" s="12" t="s">
        <v>745</v>
      </c>
      <c r="D212" s="19" t="s">
        <v>746</v>
      </c>
      <c r="E212" s="102" t="s">
        <v>353</v>
      </c>
      <c r="F212" s="97" t="s">
        <v>354</v>
      </c>
      <c r="G212" s="101" t="s">
        <v>344</v>
      </c>
      <c r="H212" s="103" t="s">
        <v>345</v>
      </c>
      <c r="I212" s="25" t="s">
        <v>347</v>
      </c>
      <c r="J212" s="104" t="s">
        <v>348</v>
      </c>
      <c r="K212" s="25" t="s">
        <v>355</v>
      </c>
      <c r="L212" s="105" t="s">
        <v>356</v>
      </c>
      <c r="M212" s="97"/>
    </row>
    <row r="213" spans="1:13" x14ac:dyDescent="0.25">
      <c r="A213" s="101" t="s">
        <v>266</v>
      </c>
      <c r="B213" s="24" t="s">
        <v>357</v>
      </c>
      <c r="C213" s="12" t="s">
        <v>747</v>
      </c>
      <c r="D213" s="19" t="s">
        <v>748</v>
      </c>
      <c r="E213" s="102" t="s">
        <v>353</v>
      </c>
      <c r="F213" s="97" t="s">
        <v>354</v>
      </c>
      <c r="G213" s="101" t="s">
        <v>344</v>
      </c>
      <c r="H213" s="103" t="s">
        <v>345</v>
      </c>
      <c r="I213" s="25" t="s">
        <v>347</v>
      </c>
      <c r="J213" s="104" t="s">
        <v>348</v>
      </c>
      <c r="K213" s="25" t="s">
        <v>355</v>
      </c>
      <c r="L213" s="105" t="s">
        <v>356</v>
      </c>
      <c r="M213" s="97"/>
    </row>
    <row r="214" spans="1:13" x14ac:dyDescent="0.25">
      <c r="A214" s="95" t="s">
        <v>266</v>
      </c>
      <c r="B214" s="23" t="s">
        <v>267</v>
      </c>
      <c r="C214" s="11" t="s">
        <v>749</v>
      </c>
      <c r="D214" s="26" t="s">
        <v>750</v>
      </c>
      <c r="E214" s="106" t="s">
        <v>342</v>
      </c>
      <c r="F214" s="107" t="s">
        <v>354</v>
      </c>
      <c r="G214" s="108" t="s">
        <v>344</v>
      </c>
      <c r="H214" s="99" t="s">
        <v>345</v>
      </c>
      <c r="I214" s="50" t="s">
        <v>347</v>
      </c>
      <c r="J214" s="99" t="s">
        <v>348</v>
      </c>
      <c r="K214" s="50" t="s">
        <v>355</v>
      </c>
      <c r="L214" s="100" t="s">
        <v>356</v>
      </c>
      <c r="M214" s="107"/>
    </row>
    <row r="215" spans="1:13" x14ac:dyDescent="0.25">
      <c r="A215" s="101" t="s">
        <v>266</v>
      </c>
      <c r="B215" s="24" t="s">
        <v>357</v>
      </c>
      <c r="C215" s="12" t="s">
        <v>751</v>
      </c>
      <c r="D215" s="19" t="s">
        <v>752</v>
      </c>
      <c r="E215" s="109" t="s">
        <v>342</v>
      </c>
      <c r="F215" s="107" t="s">
        <v>354</v>
      </c>
      <c r="G215" s="110" t="s">
        <v>344</v>
      </c>
      <c r="H215" s="104" t="s">
        <v>345</v>
      </c>
      <c r="I215" s="111" t="s">
        <v>347</v>
      </c>
      <c r="J215" s="104" t="s">
        <v>348</v>
      </c>
      <c r="K215" s="111" t="s">
        <v>355</v>
      </c>
      <c r="L215" s="105" t="s">
        <v>356</v>
      </c>
      <c r="M215" s="107"/>
    </row>
    <row r="216" spans="1:13" x14ac:dyDescent="0.25">
      <c r="A216" s="101" t="s">
        <v>266</v>
      </c>
      <c r="B216" s="24" t="s">
        <v>357</v>
      </c>
      <c r="C216" s="12" t="s">
        <v>753</v>
      </c>
      <c r="D216" s="19" t="s">
        <v>754</v>
      </c>
      <c r="E216" s="109" t="s">
        <v>342</v>
      </c>
      <c r="F216" s="107" t="s">
        <v>354</v>
      </c>
      <c r="G216" s="110" t="s">
        <v>344</v>
      </c>
      <c r="H216" s="104" t="s">
        <v>345</v>
      </c>
      <c r="I216" s="111" t="s">
        <v>347</v>
      </c>
      <c r="J216" s="104" t="s">
        <v>348</v>
      </c>
      <c r="K216" s="111" t="s">
        <v>355</v>
      </c>
      <c r="L216" s="105" t="s">
        <v>356</v>
      </c>
      <c r="M216" s="107"/>
    </row>
    <row r="217" spans="1:13" x14ac:dyDescent="0.25">
      <c r="A217" s="95" t="s">
        <v>266</v>
      </c>
      <c r="B217" s="23" t="s">
        <v>267</v>
      </c>
      <c r="C217" s="11" t="s">
        <v>322</v>
      </c>
      <c r="D217" s="26" t="s">
        <v>755</v>
      </c>
      <c r="E217" s="96" t="s">
        <v>353</v>
      </c>
      <c r="F217" s="97" t="s">
        <v>354</v>
      </c>
      <c r="G217" s="95" t="s">
        <v>344</v>
      </c>
      <c r="H217" s="98" t="s">
        <v>345</v>
      </c>
      <c r="I217" s="22" t="s">
        <v>347</v>
      </c>
      <c r="J217" s="99" t="s">
        <v>348</v>
      </c>
      <c r="K217" s="22" t="s">
        <v>355</v>
      </c>
      <c r="L217" s="100" t="s">
        <v>356</v>
      </c>
      <c r="M217" s="97"/>
    </row>
    <row r="218" spans="1:13" ht="15.75" customHeight="1" x14ac:dyDescent="0.25">
      <c r="A218" s="101" t="s">
        <v>266</v>
      </c>
      <c r="B218" s="24" t="s">
        <v>357</v>
      </c>
      <c r="C218" s="12" t="s">
        <v>756</v>
      </c>
      <c r="D218" s="19" t="s">
        <v>757</v>
      </c>
      <c r="E218" s="102" t="s">
        <v>353</v>
      </c>
      <c r="F218" s="97" t="s">
        <v>354</v>
      </c>
      <c r="G218" s="101" t="s">
        <v>344</v>
      </c>
      <c r="H218" s="103" t="s">
        <v>345</v>
      </c>
      <c r="I218" s="25" t="s">
        <v>347</v>
      </c>
      <c r="J218" s="104" t="s">
        <v>348</v>
      </c>
      <c r="K218" s="25" t="s">
        <v>355</v>
      </c>
      <c r="L218" s="105" t="s">
        <v>356</v>
      </c>
      <c r="M218" s="97"/>
    </row>
    <row r="219" spans="1:13" ht="15.75" customHeight="1" x14ac:dyDescent="0.25">
      <c r="A219" s="101" t="s">
        <v>266</v>
      </c>
      <c r="B219" s="24" t="s">
        <v>357</v>
      </c>
      <c r="C219" s="12" t="s">
        <v>758</v>
      </c>
      <c r="D219" s="19" t="s">
        <v>759</v>
      </c>
      <c r="E219" s="102" t="s">
        <v>353</v>
      </c>
      <c r="F219" s="97" t="s">
        <v>354</v>
      </c>
      <c r="G219" s="101" t="s">
        <v>344</v>
      </c>
      <c r="H219" s="103" t="s">
        <v>345</v>
      </c>
      <c r="I219" s="25" t="s">
        <v>347</v>
      </c>
      <c r="J219" s="104" t="s">
        <v>348</v>
      </c>
      <c r="K219" s="25" t="s">
        <v>355</v>
      </c>
      <c r="L219" s="105" t="s">
        <v>356</v>
      </c>
      <c r="M219" s="97"/>
    </row>
    <row r="220" spans="1:13" x14ac:dyDescent="0.25">
      <c r="A220" s="95" t="s">
        <v>266</v>
      </c>
      <c r="B220" s="23" t="s">
        <v>267</v>
      </c>
      <c r="C220" s="11" t="s">
        <v>324</v>
      </c>
      <c r="D220" s="26" t="s">
        <v>760</v>
      </c>
      <c r="E220" s="96" t="s">
        <v>353</v>
      </c>
      <c r="F220" s="97" t="s">
        <v>354</v>
      </c>
      <c r="G220" s="95" t="s">
        <v>344</v>
      </c>
      <c r="H220" s="98" t="s">
        <v>345</v>
      </c>
      <c r="I220" s="22" t="s">
        <v>347</v>
      </c>
      <c r="J220" s="99" t="s">
        <v>348</v>
      </c>
      <c r="K220" s="22" t="s">
        <v>355</v>
      </c>
      <c r="L220" s="100" t="s">
        <v>356</v>
      </c>
      <c r="M220" s="97"/>
    </row>
    <row r="221" spans="1:13" x14ac:dyDescent="0.25">
      <c r="A221" s="101" t="s">
        <v>266</v>
      </c>
      <c r="B221" s="24" t="s">
        <v>357</v>
      </c>
      <c r="C221" s="12" t="s">
        <v>761</v>
      </c>
      <c r="D221" s="19" t="s">
        <v>762</v>
      </c>
      <c r="E221" s="102" t="s">
        <v>353</v>
      </c>
      <c r="F221" s="97" t="s">
        <v>354</v>
      </c>
      <c r="G221" s="101" t="s">
        <v>344</v>
      </c>
      <c r="H221" s="103" t="s">
        <v>345</v>
      </c>
      <c r="I221" s="25" t="s">
        <v>347</v>
      </c>
      <c r="J221" s="104" t="s">
        <v>348</v>
      </c>
      <c r="K221" s="25" t="s">
        <v>355</v>
      </c>
      <c r="L221" s="105" t="s">
        <v>356</v>
      </c>
      <c r="M221" s="97"/>
    </row>
    <row r="222" spans="1:13" x14ac:dyDescent="0.25">
      <c r="A222" s="101" t="s">
        <v>266</v>
      </c>
      <c r="B222" s="24" t="s">
        <v>357</v>
      </c>
      <c r="C222" s="12" t="s">
        <v>763</v>
      </c>
      <c r="D222" s="19" t="s">
        <v>764</v>
      </c>
      <c r="E222" s="102" t="s">
        <v>353</v>
      </c>
      <c r="F222" s="97" t="s">
        <v>354</v>
      </c>
      <c r="G222" s="101" t="s">
        <v>344</v>
      </c>
      <c r="H222" s="103" t="s">
        <v>345</v>
      </c>
      <c r="I222" s="25" t="s">
        <v>347</v>
      </c>
      <c r="J222" s="104" t="s">
        <v>348</v>
      </c>
      <c r="K222" s="25" t="s">
        <v>355</v>
      </c>
      <c r="L222" s="105" t="s">
        <v>356</v>
      </c>
      <c r="M222" s="97"/>
    </row>
    <row r="223" spans="1:13" x14ac:dyDescent="0.25">
      <c r="A223" s="95" t="s">
        <v>266</v>
      </c>
      <c r="B223" s="23" t="s">
        <v>267</v>
      </c>
      <c r="C223" s="11" t="s">
        <v>765</v>
      </c>
      <c r="D223" s="26" t="s">
        <v>766</v>
      </c>
      <c r="E223" s="96" t="s">
        <v>353</v>
      </c>
      <c r="F223" s="97" t="s">
        <v>354</v>
      </c>
      <c r="G223" s="95" t="s">
        <v>344</v>
      </c>
      <c r="H223" s="98" t="s">
        <v>345</v>
      </c>
      <c r="I223" s="22" t="s">
        <v>347</v>
      </c>
      <c r="J223" s="99" t="s">
        <v>348</v>
      </c>
      <c r="K223" s="22" t="s">
        <v>355</v>
      </c>
      <c r="L223" s="100" t="s">
        <v>356</v>
      </c>
      <c r="M223" s="97"/>
    </row>
    <row r="224" spans="1:13" x14ac:dyDescent="0.25">
      <c r="A224" s="101" t="s">
        <v>266</v>
      </c>
      <c r="B224" s="24" t="s">
        <v>357</v>
      </c>
      <c r="C224" s="12" t="s">
        <v>767</v>
      </c>
      <c r="D224" s="19" t="s">
        <v>768</v>
      </c>
      <c r="E224" s="102" t="s">
        <v>353</v>
      </c>
      <c r="F224" s="97" t="s">
        <v>354</v>
      </c>
      <c r="G224" s="101" t="s">
        <v>344</v>
      </c>
      <c r="H224" s="103" t="s">
        <v>345</v>
      </c>
      <c r="I224" s="25" t="s">
        <v>347</v>
      </c>
      <c r="J224" s="104" t="s">
        <v>348</v>
      </c>
      <c r="K224" s="25" t="s">
        <v>355</v>
      </c>
      <c r="L224" s="105" t="s">
        <v>356</v>
      </c>
      <c r="M224" s="97"/>
    </row>
    <row r="225" spans="1:13" x14ac:dyDescent="0.25">
      <c r="A225" s="101" t="s">
        <v>266</v>
      </c>
      <c r="B225" s="24" t="s">
        <v>357</v>
      </c>
      <c r="C225" s="12" t="s">
        <v>769</v>
      </c>
      <c r="D225" s="19" t="s">
        <v>770</v>
      </c>
      <c r="E225" s="102" t="s">
        <v>353</v>
      </c>
      <c r="F225" s="97" t="s">
        <v>354</v>
      </c>
      <c r="G225" s="101" t="s">
        <v>344</v>
      </c>
      <c r="H225" s="103" t="s">
        <v>345</v>
      </c>
      <c r="I225" s="25" t="s">
        <v>347</v>
      </c>
      <c r="J225" s="104" t="s">
        <v>348</v>
      </c>
      <c r="K225" s="25" t="s">
        <v>355</v>
      </c>
      <c r="L225" s="105" t="s">
        <v>356</v>
      </c>
      <c r="M225" s="97"/>
    </row>
    <row r="226" spans="1:13" x14ac:dyDescent="0.25">
      <c r="A226" s="108" t="s">
        <v>266</v>
      </c>
      <c r="B226" s="51" t="s">
        <v>267</v>
      </c>
      <c r="C226" s="11" t="s">
        <v>771</v>
      </c>
      <c r="D226" s="52" t="s">
        <v>772</v>
      </c>
      <c r="E226" s="106" t="s">
        <v>342</v>
      </c>
      <c r="F226" s="107" t="s">
        <v>354</v>
      </c>
      <c r="G226" s="108" t="s">
        <v>344</v>
      </c>
      <c r="H226" s="99" t="s">
        <v>345</v>
      </c>
      <c r="I226" s="50" t="s">
        <v>347</v>
      </c>
      <c r="J226" s="99" t="s">
        <v>348</v>
      </c>
      <c r="K226" s="50" t="s">
        <v>355</v>
      </c>
      <c r="L226" s="100" t="s">
        <v>356</v>
      </c>
      <c r="M226" s="107"/>
    </row>
    <row r="227" spans="1:13" x14ac:dyDescent="0.25">
      <c r="A227" s="101" t="s">
        <v>266</v>
      </c>
      <c r="B227" s="24" t="s">
        <v>357</v>
      </c>
      <c r="C227" s="12" t="s">
        <v>773</v>
      </c>
      <c r="D227" s="19" t="s">
        <v>774</v>
      </c>
      <c r="E227" s="109" t="s">
        <v>342</v>
      </c>
      <c r="F227" s="107" t="s">
        <v>354</v>
      </c>
      <c r="G227" s="110" t="s">
        <v>344</v>
      </c>
      <c r="H227" s="104" t="s">
        <v>345</v>
      </c>
      <c r="I227" s="111" t="s">
        <v>347</v>
      </c>
      <c r="J227" s="104" t="s">
        <v>348</v>
      </c>
      <c r="K227" s="111" t="s">
        <v>355</v>
      </c>
      <c r="L227" s="105" t="s">
        <v>356</v>
      </c>
      <c r="M227" s="107"/>
    </row>
    <row r="228" spans="1:13" x14ac:dyDescent="0.25">
      <c r="A228" s="101" t="s">
        <v>266</v>
      </c>
      <c r="B228" s="24" t="s">
        <v>357</v>
      </c>
      <c r="C228" s="12" t="s">
        <v>775</v>
      </c>
      <c r="D228" s="19" t="s">
        <v>776</v>
      </c>
      <c r="E228" s="109" t="s">
        <v>342</v>
      </c>
      <c r="F228" s="107" t="s">
        <v>354</v>
      </c>
      <c r="G228" s="110" t="s">
        <v>344</v>
      </c>
      <c r="H228" s="104" t="s">
        <v>345</v>
      </c>
      <c r="I228" s="111" t="s">
        <v>347</v>
      </c>
      <c r="J228" s="104" t="s">
        <v>348</v>
      </c>
      <c r="K228" s="111" t="s">
        <v>355</v>
      </c>
      <c r="L228" s="105" t="s">
        <v>356</v>
      </c>
      <c r="M228" s="107"/>
    </row>
    <row r="229" spans="1:13" x14ac:dyDescent="0.25">
      <c r="A229" s="95" t="s">
        <v>266</v>
      </c>
      <c r="B229" s="23" t="s">
        <v>267</v>
      </c>
      <c r="C229" s="11" t="s">
        <v>777</v>
      </c>
      <c r="D229" s="26" t="s">
        <v>778</v>
      </c>
      <c r="E229" s="96" t="s">
        <v>353</v>
      </c>
      <c r="F229" s="97" t="s">
        <v>354</v>
      </c>
      <c r="G229" s="95" t="s">
        <v>344</v>
      </c>
      <c r="H229" s="98" t="s">
        <v>345</v>
      </c>
      <c r="I229" s="22" t="s">
        <v>347</v>
      </c>
      <c r="J229" s="99" t="s">
        <v>348</v>
      </c>
      <c r="K229" s="22" t="s">
        <v>355</v>
      </c>
      <c r="L229" s="100" t="s">
        <v>356</v>
      </c>
      <c r="M229" s="97"/>
    </row>
    <row r="230" spans="1:13" x14ac:dyDescent="0.25">
      <c r="A230" s="101" t="s">
        <v>266</v>
      </c>
      <c r="B230" s="24" t="s">
        <v>357</v>
      </c>
      <c r="C230" s="12" t="s">
        <v>779</v>
      </c>
      <c r="D230" s="19" t="s">
        <v>780</v>
      </c>
      <c r="E230" s="102" t="s">
        <v>353</v>
      </c>
      <c r="F230" s="97" t="s">
        <v>354</v>
      </c>
      <c r="G230" s="101" t="s">
        <v>344</v>
      </c>
      <c r="H230" s="103" t="s">
        <v>345</v>
      </c>
      <c r="I230" s="25" t="s">
        <v>347</v>
      </c>
      <c r="J230" s="104" t="s">
        <v>348</v>
      </c>
      <c r="K230" s="25" t="s">
        <v>355</v>
      </c>
      <c r="L230" s="105" t="s">
        <v>356</v>
      </c>
      <c r="M230" s="97"/>
    </row>
    <row r="231" spans="1:13" x14ac:dyDescent="0.25">
      <c r="A231" s="101" t="s">
        <v>266</v>
      </c>
      <c r="B231" s="24" t="s">
        <v>357</v>
      </c>
      <c r="C231" s="12" t="s">
        <v>781</v>
      </c>
      <c r="D231" s="19" t="s">
        <v>782</v>
      </c>
      <c r="E231" s="102" t="s">
        <v>353</v>
      </c>
      <c r="F231" s="97" t="s">
        <v>354</v>
      </c>
      <c r="G231" s="101" t="s">
        <v>344</v>
      </c>
      <c r="H231" s="103" t="s">
        <v>345</v>
      </c>
      <c r="I231" s="25" t="s">
        <v>347</v>
      </c>
      <c r="J231" s="104" t="s">
        <v>348</v>
      </c>
      <c r="K231" s="25" t="s">
        <v>355</v>
      </c>
      <c r="L231" s="105" t="s">
        <v>356</v>
      </c>
      <c r="M231" s="97"/>
    </row>
    <row r="232" spans="1:13" x14ac:dyDescent="0.25">
      <c r="A232" s="95" t="s">
        <v>266</v>
      </c>
      <c r="B232" s="23" t="s">
        <v>267</v>
      </c>
      <c r="C232" s="11" t="s">
        <v>783</v>
      </c>
      <c r="D232" s="26" t="s">
        <v>784</v>
      </c>
      <c r="E232" s="96" t="s">
        <v>342</v>
      </c>
      <c r="F232" s="97" t="s">
        <v>354</v>
      </c>
      <c r="G232" s="95" t="s">
        <v>344</v>
      </c>
      <c r="H232" s="98" t="s">
        <v>345</v>
      </c>
      <c r="I232" s="22" t="s">
        <v>347</v>
      </c>
      <c r="J232" s="99" t="s">
        <v>348</v>
      </c>
      <c r="K232" s="22" t="s">
        <v>355</v>
      </c>
      <c r="L232" s="100" t="s">
        <v>356</v>
      </c>
      <c r="M232" s="97"/>
    </row>
    <row r="233" spans="1:13" x14ac:dyDescent="0.25">
      <c r="A233" s="101" t="s">
        <v>266</v>
      </c>
      <c r="B233" s="24" t="s">
        <v>357</v>
      </c>
      <c r="C233" s="12" t="s">
        <v>785</v>
      </c>
      <c r="D233" s="19" t="s">
        <v>786</v>
      </c>
      <c r="E233" s="102" t="s">
        <v>342</v>
      </c>
      <c r="F233" s="97" t="s">
        <v>354</v>
      </c>
      <c r="G233" s="101" t="s">
        <v>344</v>
      </c>
      <c r="H233" s="103" t="s">
        <v>345</v>
      </c>
      <c r="I233" s="25" t="s">
        <v>347</v>
      </c>
      <c r="J233" s="104" t="s">
        <v>348</v>
      </c>
      <c r="K233" s="25" t="s">
        <v>355</v>
      </c>
      <c r="L233" s="105" t="s">
        <v>356</v>
      </c>
      <c r="M233" s="97"/>
    </row>
    <row r="234" spans="1:13" x14ac:dyDescent="0.25">
      <c r="A234" s="101" t="s">
        <v>266</v>
      </c>
      <c r="B234" s="24" t="s">
        <v>357</v>
      </c>
      <c r="C234" s="12" t="s">
        <v>787</v>
      </c>
      <c r="D234" s="19" t="s">
        <v>788</v>
      </c>
      <c r="E234" s="102" t="s">
        <v>342</v>
      </c>
      <c r="F234" s="97" t="s">
        <v>354</v>
      </c>
      <c r="G234" s="101" t="s">
        <v>344</v>
      </c>
      <c r="H234" s="103" t="s">
        <v>345</v>
      </c>
      <c r="I234" s="25" t="s">
        <v>347</v>
      </c>
      <c r="J234" s="104" t="s">
        <v>348</v>
      </c>
      <c r="K234" s="25" t="s">
        <v>355</v>
      </c>
      <c r="L234" s="105" t="s">
        <v>356</v>
      </c>
      <c r="M234" s="97"/>
    </row>
    <row r="235" spans="1:13" x14ac:dyDescent="0.25">
      <c r="A235" s="95" t="s">
        <v>266</v>
      </c>
      <c r="B235" s="23" t="s">
        <v>267</v>
      </c>
      <c r="C235" s="11" t="s">
        <v>789</v>
      </c>
      <c r="D235" s="26" t="s">
        <v>790</v>
      </c>
      <c r="E235" s="96" t="s">
        <v>342</v>
      </c>
      <c r="F235" s="97" t="s">
        <v>354</v>
      </c>
      <c r="G235" s="95" t="s">
        <v>344</v>
      </c>
      <c r="H235" s="98" t="s">
        <v>345</v>
      </c>
      <c r="I235" s="22" t="s">
        <v>347</v>
      </c>
      <c r="J235" s="99" t="s">
        <v>348</v>
      </c>
      <c r="K235" s="22" t="s">
        <v>355</v>
      </c>
      <c r="L235" s="100" t="s">
        <v>356</v>
      </c>
      <c r="M235" s="97"/>
    </row>
    <row r="236" spans="1:13" x14ac:dyDescent="0.25">
      <c r="A236" s="101" t="s">
        <v>266</v>
      </c>
      <c r="B236" s="24" t="s">
        <v>357</v>
      </c>
      <c r="C236" s="12" t="s">
        <v>791</v>
      </c>
      <c r="D236" s="19" t="s">
        <v>792</v>
      </c>
      <c r="E236" s="102" t="s">
        <v>342</v>
      </c>
      <c r="F236" s="97" t="s">
        <v>354</v>
      </c>
      <c r="G236" s="101" t="s">
        <v>344</v>
      </c>
      <c r="H236" s="103" t="s">
        <v>345</v>
      </c>
      <c r="I236" s="25" t="s">
        <v>347</v>
      </c>
      <c r="J236" s="104" t="s">
        <v>348</v>
      </c>
      <c r="K236" s="25" t="s">
        <v>355</v>
      </c>
      <c r="L236" s="105" t="s">
        <v>356</v>
      </c>
      <c r="M236" s="97"/>
    </row>
    <row r="237" spans="1:13" x14ac:dyDescent="0.25">
      <c r="A237" s="101" t="s">
        <v>266</v>
      </c>
      <c r="B237" s="24" t="s">
        <v>357</v>
      </c>
      <c r="C237" s="12" t="s">
        <v>793</v>
      </c>
      <c r="D237" s="19" t="s">
        <v>794</v>
      </c>
      <c r="E237" s="102" t="s">
        <v>342</v>
      </c>
      <c r="F237" s="97" t="s">
        <v>354</v>
      </c>
      <c r="G237" s="101" t="s">
        <v>344</v>
      </c>
      <c r="H237" s="103" t="s">
        <v>345</v>
      </c>
      <c r="I237" s="25" t="s">
        <v>347</v>
      </c>
      <c r="J237" s="104" t="s">
        <v>348</v>
      </c>
      <c r="K237" s="25" t="s">
        <v>355</v>
      </c>
      <c r="L237" s="105" t="s">
        <v>356</v>
      </c>
      <c r="M237" s="97"/>
    </row>
    <row r="238" spans="1:13" x14ac:dyDescent="0.25">
      <c r="A238" s="95" t="s">
        <v>266</v>
      </c>
      <c r="B238" s="23" t="s">
        <v>267</v>
      </c>
      <c r="C238" s="11" t="s">
        <v>328</v>
      </c>
      <c r="D238" s="26" t="s">
        <v>795</v>
      </c>
      <c r="E238" s="106" t="s">
        <v>342</v>
      </c>
      <c r="F238" s="107" t="s">
        <v>354</v>
      </c>
      <c r="G238" s="108" t="s">
        <v>344</v>
      </c>
      <c r="H238" s="99" t="s">
        <v>345</v>
      </c>
      <c r="I238" s="50" t="s">
        <v>347</v>
      </c>
      <c r="J238" s="99" t="s">
        <v>348</v>
      </c>
      <c r="K238" s="50" t="s">
        <v>355</v>
      </c>
      <c r="L238" s="100" t="s">
        <v>356</v>
      </c>
      <c r="M238" s="107"/>
    </row>
    <row r="239" spans="1:13" ht="15.75" customHeight="1" x14ac:dyDescent="0.25">
      <c r="A239" s="101" t="s">
        <v>266</v>
      </c>
      <c r="B239" s="24" t="s">
        <v>357</v>
      </c>
      <c r="C239" s="12" t="s">
        <v>796</v>
      </c>
      <c r="D239" s="19" t="s">
        <v>797</v>
      </c>
      <c r="E239" s="109" t="s">
        <v>342</v>
      </c>
      <c r="F239" s="107" t="s">
        <v>354</v>
      </c>
      <c r="G239" s="110" t="s">
        <v>344</v>
      </c>
      <c r="H239" s="104" t="s">
        <v>345</v>
      </c>
      <c r="I239" s="111" t="s">
        <v>347</v>
      </c>
      <c r="J239" s="104" t="s">
        <v>348</v>
      </c>
      <c r="K239" s="111" t="s">
        <v>355</v>
      </c>
      <c r="L239" s="105" t="s">
        <v>356</v>
      </c>
      <c r="M239" s="107"/>
    </row>
    <row r="240" spans="1:13" ht="15.75" customHeight="1" x14ac:dyDescent="0.25">
      <c r="A240" s="101" t="s">
        <v>266</v>
      </c>
      <c r="B240" s="24" t="s">
        <v>357</v>
      </c>
      <c r="C240" s="12" t="s">
        <v>798</v>
      </c>
      <c r="D240" s="19" t="s">
        <v>799</v>
      </c>
      <c r="E240" s="109" t="s">
        <v>342</v>
      </c>
      <c r="F240" s="107" t="s">
        <v>354</v>
      </c>
      <c r="G240" s="110" t="s">
        <v>344</v>
      </c>
      <c r="H240" s="104" t="s">
        <v>345</v>
      </c>
      <c r="I240" s="111" t="s">
        <v>347</v>
      </c>
      <c r="J240" s="104" t="s">
        <v>348</v>
      </c>
      <c r="K240" s="111" t="s">
        <v>355</v>
      </c>
      <c r="L240" s="105" t="s">
        <v>356</v>
      </c>
      <c r="M240" s="107"/>
    </row>
    <row r="241" spans="1:13" x14ac:dyDescent="0.25">
      <c r="A241" s="95" t="s">
        <v>266</v>
      </c>
      <c r="B241" s="23" t="s">
        <v>267</v>
      </c>
      <c r="C241" s="11" t="s">
        <v>326</v>
      </c>
      <c r="D241" s="26" t="s">
        <v>800</v>
      </c>
      <c r="E241" s="106" t="s">
        <v>342</v>
      </c>
      <c r="F241" s="107" t="s">
        <v>354</v>
      </c>
      <c r="G241" s="108" t="s">
        <v>344</v>
      </c>
      <c r="H241" s="99" t="s">
        <v>345</v>
      </c>
      <c r="I241" s="50" t="s">
        <v>347</v>
      </c>
      <c r="J241" s="99" t="s">
        <v>348</v>
      </c>
      <c r="K241" s="50" t="s">
        <v>355</v>
      </c>
      <c r="L241" s="100" t="s">
        <v>356</v>
      </c>
      <c r="M241" s="107"/>
    </row>
    <row r="242" spans="1:13" x14ac:dyDescent="0.25">
      <c r="A242" s="101" t="s">
        <v>266</v>
      </c>
      <c r="B242" s="24" t="s">
        <v>357</v>
      </c>
      <c r="C242" s="12" t="s">
        <v>801</v>
      </c>
      <c r="D242" s="19" t="s">
        <v>802</v>
      </c>
      <c r="E242" s="109" t="s">
        <v>342</v>
      </c>
      <c r="F242" s="107" t="s">
        <v>354</v>
      </c>
      <c r="G242" s="110" t="s">
        <v>344</v>
      </c>
      <c r="H242" s="104" t="s">
        <v>345</v>
      </c>
      <c r="I242" s="111" t="s">
        <v>347</v>
      </c>
      <c r="J242" s="104" t="s">
        <v>348</v>
      </c>
      <c r="K242" s="111" t="s">
        <v>355</v>
      </c>
      <c r="L242" s="105" t="s">
        <v>356</v>
      </c>
      <c r="M242" s="107"/>
    </row>
    <row r="243" spans="1:13" x14ac:dyDescent="0.25">
      <c r="A243" s="101" t="s">
        <v>266</v>
      </c>
      <c r="B243" s="24" t="s">
        <v>357</v>
      </c>
      <c r="C243" s="12" t="s">
        <v>803</v>
      </c>
      <c r="D243" s="19" t="s">
        <v>804</v>
      </c>
      <c r="E243" s="109" t="s">
        <v>342</v>
      </c>
      <c r="F243" s="107" t="s">
        <v>354</v>
      </c>
      <c r="G243" s="110" t="s">
        <v>344</v>
      </c>
      <c r="H243" s="104" t="s">
        <v>345</v>
      </c>
      <c r="I243" s="111" t="s">
        <v>347</v>
      </c>
      <c r="J243" s="104" t="s">
        <v>348</v>
      </c>
      <c r="K243" s="111" t="s">
        <v>355</v>
      </c>
      <c r="L243" s="105" t="s">
        <v>356</v>
      </c>
      <c r="M243" s="107"/>
    </row>
    <row r="244" spans="1:13" x14ac:dyDescent="0.25">
      <c r="A244" s="95" t="s">
        <v>266</v>
      </c>
      <c r="B244" s="23" t="s">
        <v>267</v>
      </c>
      <c r="C244" s="11" t="s">
        <v>805</v>
      </c>
      <c r="D244" s="26" t="s">
        <v>806</v>
      </c>
      <c r="E244" s="106" t="s">
        <v>342</v>
      </c>
      <c r="F244" s="107" t="s">
        <v>354</v>
      </c>
      <c r="G244" s="108" t="s">
        <v>344</v>
      </c>
      <c r="H244" s="99" t="s">
        <v>345</v>
      </c>
      <c r="I244" s="50" t="s">
        <v>347</v>
      </c>
      <c r="J244" s="99" t="s">
        <v>348</v>
      </c>
      <c r="K244" s="50" t="s">
        <v>355</v>
      </c>
      <c r="L244" s="100" t="s">
        <v>356</v>
      </c>
      <c r="M244" s="107"/>
    </row>
    <row r="245" spans="1:13" x14ac:dyDescent="0.25">
      <c r="A245" s="101" t="s">
        <v>266</v>
      </c>
      <c r="B245" s="24" t="s">
        <v>357</v>
      </c>
      <c r="C245" s="12" t="s">
        <v>807</v>
      </c>
      <c r="D245" s="19" t="s">
        <v>808</v>
      </c>
      <c r="E245" s="109" t="s">
        <v>342</v>
      </c>
      <c r="F245" s="107" t="s">
        <v>354</v>
      </c>
      <c r="G245" s="110" t="s">
        <v>344</v>
      </c>
      <c r="H245" s="104" t="s">
        <v>345</v>
      </c>
      <c r="I245" s="111" t="s">
        <v>347</v>
      </c>
      <c r="J245" s="104" t="s">
        <v>348</v>
      </c>
      <c r="K245" s="111" t="s">
        <v>355</v>
      </c>
      <c r="L245" s="105" t="s">
        <v>356</v>
      </c>
      <c r="M245" s="107"/>
    </row>
    <row r="246" spans="1:13" x14ac:dyDescent="0.25">
      <c r="A246" s="101" t="s">
        <v>266</v>
      </c>
      <c r="B246" s="24" t="s">
        <v>357</v>
      </c>
      <c r="C246" s="12" t="s">
        <v>809</v>
      </c>
      <c r="D246" s="19" t="s">
        <v>810</v>
      </c>
      <c r="E246" s="109" t="s">
        <v>342</v>
      </c>
      <c r="F246" s="107" t="s">
        <v>354</v>
      </c>
      <c r="G246" s="110" t="s">
        <v>344</v>
      </c>
      <c r="H246" s="104" t="s">
        <v>345</v>
      </c>
      <c r="I246" s="111" t="s">
        <v>347</v>
      </c>
      <c r="J246" s="104" t="s">
        <v>348</v>
      </c>
      <c r="K246" s="111" t="s">
        <v>355</v>
      </c>
      <c r="L246" s="105" t="s">
        <v>356</v>
      </c>
      <c r="M246" s="107"/>
    </row>
    <row r="247" spans="1:13" x14ac:dyDescent="0.25">
      <c r="A247" s="95" t="s">
        <v>266</v>
      </c>
      <c r="B247" s="23" t="s">
        <v>267</v>
      </c>
      <c r="C247" s="11" t="s">
        <v>811</v>
      </c>
      <c r="D247" s="26" t="s">
        <v>812</v>
      </c>
      <c r="E247" s="96" t="s">
        <v>342</v>
      </c>
      <c r="F247" s="97" t="s">
        <v>354</v>
      </c>
      <c r="G247" s="95" t="s">
        <v>344</v>
      </c>
      <c r="H247" s="98" t="s">
        <v>345</v>
      </c>
      <c r="I247" s="22" t="s">
        <v>347</v>
      </c>
      <c r="J247" s="99" t="s">
        <v>348</v>
      </c>
      <c r="K247" s="22" t="s">
        <v>355</v>
      </c>
      <c r="L247" s="100" t="s">
        <v>356</v>
      </c>
      <c r="M247" s="97"/>
    </row>
    <row r="248" spans="1:13" x14ac:dyDescent="0.25">
      <c r="A248" s="101" t="s">
        <v>266</v>
      </c>
      <c r="B248" s="24" t="s">
        <v>357</v>
      </c>
      <c r="C248" s="12" t="s">
        <v>813</v>
      </c>
      <c r="D248" s="19" t="s">
        <v>814</v>
      </c>
      <c r="E248" s="102" t="s">
        <v>342</v>
      </c>
      <c r="F248" s="97" t="s">
        <v>354</v>
      </c>
      <c r="G248" s="101" t="s">
        <v>344</v>
      </c>
      <c r="H248" s="103" t="s">
        <v>345</v>
      </c>
      <c r="I248" s="25" t="s">
        <v>347</v>
      </c>
      <c r="J248" s="104" t="s">
        <v>348</v>
      </c>
      <c r="K248" s="25" t="s">
        <v>355</v>
      </c>
      <c r="L248" s="105" t="s">
        <v>356</v>
      </c>
      <c r="M248" s="97"/>
    </row>
    <row r="249" spans="1:13" x14ac:dyDescent="0.25">
      <c r="A249" s="101" t="s">
        <v>266</v>
      </c>
      <c r="B249" s="24" t="s">
        <v>357</v>
      </c>
      <c r="C249" s="12" t="s">
        <v>815</v>
      </c>
      <c r="D249" s="19" t="s">
        <v>816</v>
      </c>
      <c r="E249" s="102" t="s">
        <v>342</v>
      </c>
      <c r="F249" s="97" t="s">
        <v>354</v>
      </c>
      <c r="G249" s="101" t="s">
        <v>344</v>
      </c>
      <c r="H249" s="103" t="s">
        <v>345</v>
      </c>
      <c r="I249" s="25" t="s">
        <v>347</v>
      </c>
      <c r="J249" s="104" t="s">
        <v>348</v>
      </c>
      <c r="K249" s="25" t="s">
        <v>355</v>
      </c>
      <c r="L249" s="105" t="s">
        <v>356</v>
      </c>
      <c r="M249" s="97"/>
    </row>
    <row r="250" spans="1:13" ht="16.5" customHeight="1" x14ac:dyDescent="0.25">
      <c r="A250" s="84" t="s">
        <v>266</v>
      </c>
      <c r="B250" s="85" t="s">
        <v>280</v>
      </c>
      <c r="C250" s="86" t="s">
        <v>817</v>
      </c>
      <c r="D250" s="87" t="s">
        <v>818</v>
      </c>
      <c r="E250" s="88" t="s">
        <v>342</v>
      </c>
      <c r="F250" s="89" t="s">
        <v>343</v>
      </c>
      <c r="G250" s="90"/>
      <c r="H250" s="91"/>
      <c r="I250" s="92"/>
      <c r="J250" s="91"/>
      <c r="K250" s="92"/>
      <c r="L250" s="122" t="s">
        <v>819</v>
      </c>
      <c r="M250" s="94"/>
    </row>
    <row r="251" spans="1:13" ht="15.95" customHeight="1" x14ac:dyDescent="0.25">
      <c r="A251" s="95" t="s">
        <v>266</v>
      </c>
      <c r="B251" s="23" t="s">
        <v>267</v>
      </c>
      <c r="C251" s="11" t="s">
        <v>820</v>
      </c>
      <c r="D251" s="26" t="s">
        <v>821</v>
      </c>
      <c r="E251" s="106" t="s">
        <v>342</v>
      </c>
      <c r="F251" s="107" t="s">
        <v>354</v>
      </c>
      <c r="G251" s="108"/>
      <c r="H251" s="99"/>
      <c r="I251" s="50"/>
      <c r="J251" s="99"/>
      <c r="K251" s="50"/>
      <c r="L251" s="105" t="s">
        <v>819</v>
      </c>
      <c r="M251" s="107"/>
    </row>
    <row r="252" spans="1:13" ht="15.95" customHeight="1" x14ac:dyDescent="0.25">
      <c r="A252" s="101" t="s">
        <v>266</v>
      </c>
      <c r="B252" s="24" t="s">
        <v>357</v>
      </c>
      <c r="C252" s="12" t="s">
        <v>820</v>
      </c>
      <c r="D252" s="19" t="s">
        <v>822</v>
      </c>
      <c r="E252" s="102" t="s">
        <v>342</v>
      </c>
      <c r="F252" s="97" t="s">
        <v>354</v>
      </c>
      <c r="G252" s="101"/>
      <c r="H252" s="103"/>
      <c r="I252" s="25"/>
      <c r="J252" s="104"/>
      <c r="K252" s="25"/>
      <c r="L252" s="105" t="s">
        <v>819</v>
      </c>
      <c r="M252" s="97"/>
    </row>
    <row r="253" spans="1:13" ht="15.95" customHeight="1" x14ac:dyDescent="0.25">
      <c r="A253" s="95" t="s">
        <v>266</v>
      </c>
      <c r="B253" s="23" t="s">
        <v>267</v>
      </c>
      <c r="C253" s="11" t="s">
        <v>823</v>
      </c>
      <c r="D253" s="26" t="s">
        <v>824</v>
      </c>
      <c r="E253" s="106" t="s">
        <v>342</v>
      </c>
      <c r="F253" s="107" t="s">
        <v>354</v>
      </c>
      <c r="G253" s="108"/>
      <c r="H253" s="99"/>
      <c r="I253" s="50"/>
      <c r="J253" s="99"/>
      <c r="K253" s="50"/>
      <c r="L253" s="105" t="s">
        <v>819</v>
      </c>
      <c r="M253" s="107"/>
    </row>
    <row r="254" spans="1:13" ht="15.95" customHeight="1" x14ac:dyDescent="0.25">
      <c r="A254" s="101" t="s">
        <v>266</v>
      </c>
      <c r="B254" s="24" t="s">
        <v>357</v>
      </c>
      <c r="C254" s="12" t="s">
        <v>823</v>
      </c>
      <c r="D254" s="19" t="s">
        <v>825</v>
      </c>
      <c r="E254" s="102" t="s">
        <v>342</v>
      </c>
      <c r="F254" s="97" t="s">
        <v>354</v>
      </c>
      <c r="G254" s="101"/>
      <c r="H254" s="103"/>
      <c r="I254" s="25"/>
      <c r="J254" s="104"/>
      <c r="K254" s="25"/>
      <c r="L254" s="105" t="s">
        <v>819</v>
      </c>
      <c r="M254" s="97"/>
    </row>
    <row r="255" spans="1:13" ht="15.95" customHeight="1" x14ac:dyDescent="0.25">
      <c r="A255" s="108" t="s">
        <v>266</v>
      </c>
      <c r="B255" s="51" t="s">
        <v>267</v>
      </c>
      <c r="C255" s="11" t="s">
        <v>826</v>
      </c>
      <c r="D255" s="52" t="s">
        <v>827</v>
      </c>
      <c r="E255" s="106" t="s">
        <v>342</v>
      </c>
      <c r="F255" s="107" t="s">
        <v>354</v>
      </c>
      <c r="G255" s="108"/>
      <c r="H255" s="99"/>
      <c r="I255" s="50"/>
      <c r="J255" s="99"/>
      <c r="K255" s="50"/>
      <c r="L255" s="105" t="s">
        <v>819</v>
      </c>
      <c r="M255" s="107"/>
    </row>
    <row r="256" spans="1:13" ht="15.95" customHeight="1" x14ac:dyDescent="0.25">
      <c r="A256" s="101" t="s">
        <v>266</v>
      </c>
      <c r="B256" s="24" t="s">
        <v>357</v>
      </c>
      <c r="C256" s="12" t="s">
        <v>826</v>
      </c>
      <c r="D256" s="19" t="s">
        <v>828</v>
      </c>
      <c r="E256" s="102" t="s">
        <v>342</v>
      </c>
      <c r="F256" s="97" t="s">
        <v>354</v>
      </c>
      <c r="G256" s="101"/>
      <c r="H256" s="103"/>
      <c r="I256" s="25"/>
      <c r="J256" s="104"/>
      <c r="K256" s="25"/>
      <c r="L256" s="105" t="s">
        <v>819</v>
      </c>
      <c r="M256" s="97"/>
    </row>
    <row r="257" spans="1:13" ht="15.95" customHeight="1" x14ac:dyDescent="0.25">
      <c r="A257" s="95" t="s">
        <v>266</v>
      </c>
      <c r="B257" s="23" t="s">
        <v>267</v>
      </c>
      <c r="C257" s="11" t="s">
        <v>829</v>
      </c>
      <c r="D257" s="26" t="s">
        <v>830</v>
      </c>
      <c r="E257" s="106" t="s">
        <v>342</v>
      </c>
      <c r="F257" s="107" t="s">
        <v>354</v>
      </c>
      <c r="G257" s="108"/>
      <c r="H257" s="99"/>
      <c r="I257" s="50"/>
      <c r="J257" s="99"/>
      <c r="K257" s="50"/>
      <c r="L257" s="105" t="s">
        <v>819</v>
      </c>
      <c r="M257" s="107"/>
    </row>
    <row r="258" spans="1:13" ht="15.95" customHeight="1" x14ac:dyDescent="0.25">
      <c r="A258" s="101" t="s">
        <v>266</v>
      </c>
      <c r="B258" s="24" t="s">
        <v>357</v>
      </c>
      <c r="C258" s="12" t="s">
        <v>829</v>
      </c>
      <c r="D258" s="19" t="s">
        <v>831</v>
      </c>
      <c r="E258" s="102" t="s">
        <v>342</v>
      </c>
      <c r="F258" s="97" t="s">
        <v>354</v>
      </c>
      <c r="G258" s="101"/>
      <c r="H258" s="103"/>
      <c r="I258" s="25"/>
      <c r="J258" s="104"/>
      <c r="K258" s="25"/>
      <c r="L258" s="105" t="s">
        <v>819</v>
      </c>
      <c r="M258" s="97"/>
    </row>
    <row r="259" spans="1:13" ht="15.95" customHeight="1" x14ac:dyDescent="0.25">
      <c r="A259" s="95" t="s">
        <v>266</v>
      </c>
      <c r="B259" s="23" t="s">
        <v>267</v>
      </c>
      <c r="C259" s="11" t="s">
        <v>832</v>
      </c>
      <c r="D259" s="26" t="s">
        <v>833</v>
      </c>
      <c r="E259" s="106" t="s">
        <v>342</v>
      </c>
      <c r="F259" s="107" t="s">
        <v>354</v>
      </c>
      <c r="G259" s="108"/>
      <c r="H259" s="99"/>
      <c r="I259" s="50"/>
      <c r="J259" s="99"/>
      <c r="K259" s="50"/>
      <c r="L259" s="105" t="s">
        <v>819</v>
      </c>
      <c r="M259" s="107"/>
    </row>
    <row r="260" spans="1:13" ht="15.95" customHeight="1" x14ac:dyDescent="0.25">
      <c r="A260" s="101" t="s">
        <v>266</v>
      </c>
      <c r="B260" s="24" t="s">
        <v>357</v>
      </c>
      <c r="C260" s="12" t="s">
        <v>832</v>
      </c>
      <c r="D260" s="19" t="s">
        <v>834</v>
      </c>
      <c r="E260" s="102" t="s">
        <v>342</v>
      </c>
      <c r="F260" s="97" t="s">
        <v>354</v>
      </c>
      <c r="G260" s="101"/>
      <c r="H260" s="103"/>
      <c r="I260" s="25"/>
      <c r="J260" s="104"/>
      <c r="K260" s="25"/>
      <c r="L260" s="105" t="s">
        <v>819</v>
      </c>
      <c r="M260" s="97"/>
    </row>
    <row r="261" spans="1:13" ht="15.95" customHeight="1" x14ac:dyDescent="0.25">
      <c r="A261" s="95" t="s">
        <v>266</v>
      </c>
      <c r="B261" s="23" t="s">
        <v>267</v>
      </c>
      <c r="C261" s="11" t="s">
        <v>835</v>
      </c>
      <c r="D261" s="26" t="s">
        <v>836</v>
      </c>
      <c r="E261" s="106" t="s">
        <v>342</v>
      </c>
      <c r="F261" s="107" t="s">
        <v>354</v>
      </c>
      <c r="G261" s="108"/>
      <c r="H261" s="99"/>
      <c r="I261" s="50"/>
      <c r="J261" s="99"/>
      <c r="K261" s="50"/>
      <c r="L261" s="105" t="s">
        <v>819</v>
      </c>
      <c r="M261" s="107"/>
    </row>
    <row r="262" spans="1:13" ht="15.95" customHeight="1" x14ac:dyDescent="0.25">
      <c r="A262" s="101" t="s">
        <v>266</v>
      </c>
      <c r="B262" s="24" t="s">
        <v>357</v>
      </c>
      <c r="C262" s="12" t="s">
        <v>835</v>
      </c>
      <c r="D262" s="19" t="s">
        <v>837</v>
      </c>
      <c r="E262" s="102" t="s">
        <v>342</v>
      </c>
      <c r="F262" s="97" t="s">
        <v>354</v>
      </c>
      <c r="G262" s="101"/>
      <c r="H262" s="103"/>
      <c r="I262" s="25"/>
      <c r="J262" s="104"/>
      <c r="K262" s="25"/>
      <c r="L262" s="105" t="s">
        <v>819</v>
      </c>
      <c r="M262" s="97"/>
    </row>
    <row r="263" spans="1:13" ht="15.95" customHeight="1" x14ac:dyDescent="0.25">
      <c r="A263" s="95" t="s">
        <v>266</v>
      </c>
      <c r="B263" s="23" t="s">
        <v>267</v>
      </c>
      <c r="C263" s="11" t="s">
        <v>838</v>
      </c>
      <c r="D263" s="26" t="s">
        <v>839</v>
      </c>
      <c r="E263" s="106" t="s">
        <v>342</v>
      </c>
      <c r="F263" s="107" t="s">
        <v>354</v>
      </c>
      <c r="G263" s="108"/>
      <c r="H263" s="99"/>
      <c r="I263" s="50"/>
      <c r="J263" s="99"/>
      <c r="K263" s="50"/>
      <c r="L263" s="105" t="s">
        <v>819</v>
      </c>
      <c r="M263" s="107"/>
    </row>
    <row r="264" spans="1:13" ht="15.95" customHeight="1" x14ac:dyDescent="0.25">
      <c r="A264" s="101" t="s">
        <v>266</v>
      </c>
      <c r="B264" s="24" t="s">
        <v>357</v>
      </c>
      <c r="C264" s="12" t="s">
        <v>838</v>
      </c>
      <c r="D264" s="19" t="s">
        <v>840</v>
      </c>
      <c r="E264" s="102" t="s">
        <v>342</v>
      </c>
      <c r="F264" s="97" t="s">
        <v>354</v>
      </c>
      <c r="G264" s="101"/>
      <c r="H264" s="103"/>
      <c r="I264" s="25"/>
      <c r="J264" s="104"/>
      <c r="K264" s="25"/>
      <c r="L264" s="105" t="s">
        <v>819</v>
      </c>
      <c r="M264" s="97"/>
    </row>
    <row r="265" spans="1:13" ht="16.5" customHeight="1" x14ac:dyDescent="0.25">
      <c r="A265" s="84" t="s">
        <v>266</v>
      </c>
      <c r="B265" s="85" t="s">
        <v>280</v>
      </c>
      <c r="C265" s="86" t="s">
        <v>841</v>
      </c>
      <c r="D265" s="87" t="s">
        <v>842</v>
      </c>
      <c r="E265" s="88" t="s">
        <v>342</v>
      </c>
      <c r="F265" s="89" t="s">
        <v>343</v>
      </c>
      <c r="G265" s="90"/>
      <c r="H265" s="91"/>
      <c r="I265" s="92"/>
      <c r="J265" s="91"/>
      <c r="K265" s="92"/>
      <c r="L265" s="122" t="s">
        <v>819</v>
      </c>
      <c r="M265" s="94"/>
    </row>
    <row r="266" spans="1:13" ht="15.95" customHeight="1" x14ac:dyDescent="0.25">
      <c r="A266" s="95" t="s">
        <v>266</v>
      </c>
      <c r="B266" s="23" t="s">
        <v>267</v>
      </c>
      <c r="C266" s="11" t="s">
        <v>351</v>
      </c>
      <c r="D266" s="26" t="s">
        <v>843</v>
      </c>
      <c r="E266" s="106" t="s">
        <v>342</v>
      </c>
      <c r="F266" s="107" t="s">
        <v>354</v>
      </c>
      <c r="G266" s="108"/>
      <c r="H266" s="99"/>
      <c r="I266" s="50"/>
      <c r="J266" s="99"/>
      <c r="K266" s="50"/>
      <c r="L266" s="105" t="s">
        <v>819</v>
      </c>
      <c r="M266" s="107"/>
    </row>
    <row r="267" spans="1:13" ht="15.95" customHeight="1" x14ac:dyDescent="0.25">
      <c r="A267" s="101" t="s">
        <v>266</v>
      </c>
      <c r="B267" s="24" t="s">
        <v>357</v>
      </c>
      <c r="C267" s="12" t="s">
        <v>844</v>
      </c>
      <c r="D267" s="19" t="s">
        <v>845</v>
      </c>
      <c r="E267" s="109" t="s">
        <v>342</v>
      </c>
      <c r="F267" s="107" t="s">
        <v>354</v>
      </c>
      <c r="G267" s="110"/>
      <c r="H267" s="104"/>
      <c r="I267" s="111"/>
      <c r="J267" s="104"/>
      <c r="K267" s="111"/>
      <c r="L267" s="105" t="s">
        <v>819</v>
      </c>
      <c r="M267" s="107"/>
    </row>
    <row r="268" spans="1:13" ht="15.95" customHeight="1" x14ac:dyDescent="0.25">
      <c r="A268" s="101" t="s">
        <v>266</v>
      </c>
      <c r="B268" s="24" t="s">
        <v>357</v>
      </c>
      <c r="C268" s="12" t="s">
        <v>846</v>
      </c>
      <c r="D268" s="19" t="s">
        <v>847</v>
      </c>
      <c r="E268" s="109" t="s">
        <v>342</v>
      </c>
      <c r="F268" s="107" t="s">
        <v>354</v>
      </c>
      <c r="G268" s="110"/>
      <c r="H268" s="104"/>
      <c r="I268" s="111"/>
      <c r="J268" s="104"/>
      <c r="K268" s="111"/>
      <c r="L268" s="105" t="s">
        <v>819</v>
      </c>
      <c r="M268" s="107"/>
    </row>
    <row r="269" spans="1:13" ht="15.95" customHeight="1" x14ac:dyDescent="0.25">
      <c r="A269" s="95" t="s">
        <v>266</v>
      </c>
      <c r="B269" s="23" t="s">
        <v>267</v>
      </c>
      <c r="C269" s="11" t="s">
        <v>362</v>
      </c>
      <c r="D269" s="26" t="s">
        <v>848</v>
      </c>
      <c r="E269" s="106" t="s">
        <v>342</v>
      </c>
      <c r="F269" s="107" t="s">
        <v>354</v>
      </c>
      <c r="G269" s="108"/>
      <c r="H269" s="99"/>
      <c r="I269" s="50"/>
      <c r="J269" s="99"/>
      <c r="K269" s="50"/>
      <c r="L269" s="105" t="s">
        <v>819</v>
      </c>
      <c r="M269" s="107"/>
    </row>
    <row r="270" spans="1:13" ht="15.95" customHeight="1" x14ac:dyDescent="0.25">
      <c r="A270" s="101" t="s">
        <v>266</v>
      </c>
      <c r="B270" s="24" t="s">
        <v>357</v>
      </c>
      <c r="C270" s="12" t="s">
        <v>849</v>
      </c>
      <c r="D270" s="19" t="s">
        <v>850</v>
      </c>
      <c r="E270" s="109" t="s">
        <v>342</v>
      </c>
      <c r="F270" s="107" t="s">
        <v>354</v>
      </c>
      <c r="G270" s="110"/>
      <c r="H270" s="104"/>
      <c r="I270" s="111"/>
      <c r="J270" s="104"/>
      <c r="K270" s="111"/>
      <c r="L270" s="105" t="s">
        <v>819</v>
      </c>
      <c r="M270" s="107"/>
    </row>
    <row r="271" spans="1:13" ht="15.95" customHeight="1" x14ac:dyDescent="0.25">
      <c r="A271" s="101" t="s">
        <v>266</v>
      </c>
      <c r="B271" s="24" t="s">
        <v>357</v>
      </c>
      <c r="C271" s="12" t="s">
        <v>851</v>
      </c>
      <c r="D271" s="19" t="s">
        <v>852</v>
      </c>
      <c r="E271" s="109" t="s">
        <v>342</v>
      </c>
      <c r="F271" s="107" t="s">
        <v>354</v>
      </c>
      <c r="G271" s="110"/>
      <c r="H271" s="104"/>
      <c r="I271" s="111"/>
      <c r="J271" s="104"/>
      <c r="K271" s="111"/>
      <c r="L271" s="105" t="s">
        <v>819</v>
      </c>
      <c r="M271" s="107"/>
    </row>
    <row r="272" spans="1:13" ht="15.95" customHeight="1" x14ac:dyDescent="0.25">
      <c r="A272" s="95" t="s">
        <v>266</v>
      </c>
      <c r="B272" s="23" t="s">
        <v>267</v>
      </c>
      <c r="C272" s="11" t="s">
        <v>449</v>
      </c>
      <c r="D272" s="26" t="s">
        <v>853</v>
      </c>
      <c r="E272" s="106" t="s">
        <v>342</v>
      </c>
      <c r="F272" s="107" t="s">
        <v>354</v>
      </c>
      <c r="G272" s="108"/>
      <c r="H272" s="99"/>
      <c r="I272" s="50"/>
      <c r="J272" s="99"/>
      <c r="K272" s="50"/>
      <c r="L272" s="105" t="s">
        <v>819</v>
      </c>
      <c r="M272" s="107"/>
    </row>
    <row r="273" spans="1:13" ht="15.95" customHeight="1" x14ac:dyDescent="0.25">
      <c r="A273" s="101" t="s">
        <v>266</v>
      </c>
      <c r="B273" s="24" t="s">
        <v>357</v>
      </c>
      <c r="C273" s="12" t="s">
        <v>451</v>
      </c>
      <c r="D273" s="19" t="s">
        <v>854</v>
      </c>
      <c r="E273" s="109" t="s">
        <v>342</v>
      </c>
      <c r="F273" s="107" t="s">
        <v>354</v>
      </c>
      <c r="G273" s="110"/>
      <c r="H273" s="104"/>
      <c r="I273" s="111"/>
      <c r="J273" s="104"/>
      <c r="K273" s="111"/>
      <c r="L273" s="105" t="s">
        <v>819</v>
      </c>
      <c r="M273" s="107"/>
    </row>
    <row r="274" spans="1:13" ht="15.95" customHeight="1" x14ac:dyDescent="0.25">
      <c r="A274" s="101" t="s">
        <v>266</v>
      </c>
      <c r="B274" s="24" t="s">
        <v>357</v>
      </c>
      <c r="C274" s="12" t="s">
        <v>453</v>
      </c>
      <c r="D274" s="19" t="s">
        <v>855</v>
      </c>
      <c r="E274" s="109" t="s">
        <v>342</v>
      </c>
      <c r="F274" s="107" t="s">
        <v>354</v>
      </c>
      <c r="G274" s="110"/>
      <c r="H274" s="104"/>
      <c r="I274" s="111"/>
      <c r="J274" s="104"/>
      <c r="K274" s="111"/>
      <c r="L274" s="105" t="s">
        <v>819</v>
      </c>
      <c r="M274" s="107"/>
    </row>
    <row r="275" spans="1:13" ht="15.95" customHeight="1" x14ac:dyDescent="0.25">
      <c r="A275" s="95" t="s">
        <v>266</v>
      </c>
      <c r="B275" s="23" t="s">
        <v>267</v>
      </c>
      <c r="C275" s="11" t="s">
        <v>455</v>
      </c>
      <c r="D275" s="26" t="s">
        <v>856</v>
      </c>
      <c r="E275" s="106" t="s">
        <v>342</v>
      </c>
      <c r="F275" s="107" t="s">
        <v>354</v>
      </c>
      <c r="G275" s="108"/>
      <c r="H275" s="99"/>
      <c r="I275" s="50"/>
      <c r="J275" s="99"/>
      <c r="K275" s="50"/>
      <c r="L275" s="105" t="s">
        <v>819</v>
      </c>
      <c r="M275" s="107"/>
    </row>
    <row r="276" spans="1:13" ht="24" x14ac:dyDescent="0.25">
      <c r="A276" s="101" t="s">
        <v>266</v>
      </c>
      <c r="B276" s="24" t="s">
        <v>357</v>
      </c>
      <c r="C276" s="12" t="s">
        <v>457</v>
      </c>
      <c r="D276" s="19" t="s">
        <v>857</v>
      </c>
      <c r="E276" s="109" t="s">
        <v>342</v>
      </c>
      <c r="F276" s="107" t="s">
        <v>354</v>
      </c>
      <c r="G276" s="110"/>
      <c r="H276" s="104"/>
      <c r="I276" s="111"/>
      <c r="J276" s="104"/>
      <c r="K276" s="111"/>
      <c r="L276" s="105" t="s">
        <v>819</v>
      </c>
      <c r="M276" s="107"/>
    </row>
    <row r="277" spans="1:13" ht="24" x14ac:dyDescent="0.25">
      <c r="A277" s="101" t="s">
        <v>266</v>
      </c>
      <c r="B277" s="24" t="s">
        <v>357</v>
      </c>
      <c r="C277" s="12" t="s">
        <v>459</v>
      </c>
      <c r="D277" s="19" t="s">
        <v>858</v>
      </c>
      <c r="E277" s="109" t="s">
        <v>342</v>
      </c>
      <c r="F277" s="107" t="s">
        <v>354</v>
      </c>
      <c r="G277" s="110"/>
      <c r="H277" s="104"/>
      <c r="I277" s="111"/>
      <c r="J277" s="104"/>
      <c r="K277" s="111"/>
      <c r="L277" s="105" t="s">
        <v>819</v>
      </c>
      <c r="M277" s="107"/>
    </row>
    <row r="278" spans="1:13" ht="15.95" customHeight="1" x14ac:dyDescent="0.25">
      <c r="A278" s="95" t="s">
        <v>266</v>
      </c>
      <c r="B278" s="23" t="s">
        <v>267</v>
      </c>
      <c r="C278" s="11" t="s">
        <v>467</v>
      </c>
      <c r="D278" s="26" t="s">
        <v>859</v>
      </c>
      <c r="E278" s="106" t="s">
        <v>342</v>
      </c>
      <c r="F278" s="107" t="s">
        <v>354</v>
      </c>
      <c r="G278" s="108"/>
      <c r="H278" s="99"/>
      <c r="I278" s="50"/>
      <c r="J278" s="99"/>
      <c r="K278" s="50"/>
      <c r="L278" s="105" t="s">
        <v>819</v>
      </c>
      <c r="M278" s="107"/>
    </row>
    <row r="279" spans="1:13" ht="15.95" customHeight="1" x14ac:dyDescent="0.25">
      <c r="A279" s="101" t="s">
        <v>266</v>
      </c>
      <c r="B279" s="24" t="s">
        <v>357</v>
      </c>
      <c r="C279" s="12" t="s">
        <v>469</v>
      </c>
      <c r="D279" s="19" t="s">
        <v>860</v>
      </c>
      <c r="E279" s="109" t="s">
        <v>342</v>
      </c>
      <c r="F279" s="107" t="s">
        <v>354</v>
      </c>
      <c r="G279" s="110"/>
      <c r="H279" s="104"/>
      <c r="I279" s="111"/>
      <c r="J279" s="104"/>
      <c r="K279" s="111"/>
      <c r="L279" s="105" t="s">
        <v>819</v>
      </c>
      <c r="M279" s="107"/>
    </row>
    <row r="280" spans="1:13" ht="15.95" customHeight="1" x14ac:dyDescent="0.25">
      <c r="A280" s="101" t="s">
        <v>266</v>
      </c>
      <c r="B280" s="24" t="s">
        <v>357</v>
      </c>
      <c r="C280" s="12" t="s">
        <v>471</v>
      </c>
      <c r="D280" s="19" t="s">
        <v>861</v>
      </c>
      <c r="E280" s="109" t="s">
        <v>342</v>
      </c>
      <c r="F280" s="107" t="s">
        <v>354</v>
      </c>
      <c r="G280" s="110"/>
      <c r="H280" s="104"/>
      <c r="I280" s="111"/>
      <c r="J280" s="104"/>
      <c r="K280" s="111"/>
      <c r="L280" s="105" t="s">
        <v>819</v>
      </c>
      <c r="M280" s="107"/>
    </row>
    <row r="281" spans="1:13" ht="15.95" customHeight="1" x14ac:dyDescent="0.25">
      <c r="A281" s="95" t="s">
        <v>266</v>
      </c>
      <c r="B281" s="23" t="s">
        <v>267</v>
      </c>
      <c r="C281" s="11" t="s">
        <v>473</v>
      </c>
      <c r="D281" s="26" t="s">
        <v>862</v>
      </c>
      <c r="E281" s="106" t="s">
        <v>342</v>
      </c>
      <c r="F281" s="107" t="s">
        <v>354</v>
      </c>
      <c r="G281" s="108"/>
      <c r="H281" s="99"/>
      <c r="I281" s="50"/>
      <c r="J281" s="99"/>
      <c r="K281" s="50"/>
      <c r="L281" s="105" t="s">
        <v>819</v>
      </c>
      <c r="M281" s="107"/>
    </row>
    <row r="282" spans="1:13" ht="15.95" customHeight="1" x14ac:dyDescent="0.25">
      <c r="A282" s="101" t="s">
        <v>266</v>
      </c>
      <c r="B282" s="24" t="s">
        <v>357</v>
      </c>
      <c r="C282" s="12" t="s">
        <v>475</v>
      </c>
      <c r="D282" s="19" t="s">
        <v>863</v>
      </c>
      <c r="E282" s="109" t="s">
        <v>342</v>
      </c>
      <c r="F282" s="107" t="s">
        <v>354</v>
      </c>
      <c r="G282" s="110"/>
      <c r="H282" s="104"/>
      <c r="I282" s="111"/>
      <c r="J282" s="104"/>
      <c r="K282" s="111"/>
      <c r="L282" s="105" t="s">
        <v>819</v>
      </c>
      <c r="M282" s="107"/>
    </row>
    <row r="283" spans="1:13" ht="15.95" customHeight="1" x14ac:dyDescent="0.25">
      <c r="A283" s="101" t="s">
        <v>266</v>
      </c>
      <c r="B283" s="24" t="s">
        <v>357</v>
      </c>
      <c r="C283" s="12" t="s">
        <v>477</v>
      </c>
      <c r="D283" s="19" t="s">
        <v>864</v>
      </c>
      <c r="E283" s="109" t="s">
        <v>342</v>
      </c>
      <c r="F283" s="107" t="s">
        <v>354</v>
      </c>
      <c r="G283" s="110"/>
      <c r="H283" s="104"/>
      <c r="I283" s="111"/>
      <c r="J283" s="104"/>
      <c r="K283" s="111"/>
      <c r="L283" s="105" t="s">
        <v>819</v>
      </c>
      <c r="M283" s="107"/>
    </row>
    <row r="284" spans="1:13" ht="15.95" customHeight="1" x14ac:dyDescent="0.25">
      <c r="A284" s="95" t="s">
        <v>266</v>
      </c>
      <c r="B284" s="23" t="s">
        <v>267</v>
      </c>
      <c r="C284" s="11" t="s">
        <v>484</v>
      </c>
      <c r="D284" s="26" t="s">
        <v>865</v>
      </c>
      <c r="E284" s="106" t="s">
        <v>342</v>
      </c>
      <c r="F284" s="107" t="s">
        <v>354</v>
      </c>
      <c r="G284" s="108"/>
      <c r="H284" s="99"/>
      <c r="I284" s="50"/>
      <c r="J284" s="99"/>
      <c r="K284" s="50"/>
      <c r="L284" s="105" t="s">
        <v>819</v>
      </c>
      <c r="M284" s="107"/>
    </row>
    <row r="285" spans="1:13" ht="15.95" customHeight="1" x14ac:dyDescent="0.25">
      <c r="A285" s="101" t="s">
        <v>266</v>
      </c>
      <c r="B285" s="24" t="s">
        <v>357</v>
      </c>
      <c r="C285" s="12" t="s">
        <v>486</v>
      </c>
      <c r="D285" s="19" t="s">
        <v>866</v>
      </c>
      <c r="E285" s="109" t="s">
        <v>342</v>
      </c>
      <c r="F285" s="107" t="s">
        <v>354</v>
      </c>
      <c r="G285" s="110"/>
      <c r="H285" s="104"/>
      <c r="I285" s="111"/>
      <c r="J285" s="104"/>
      <c r="K285" s="111"/>
      <c r="L285" s="105" t="s">
        <v>819</v>
      </c>
      <c r="M285" s="107"/>
    </row>
    <row r="286" spans="1:13" ht="15.95" customHeight="1" x14ac:dyDescent="0.25">
      <c r="A286" s="101" t="s">
        <v>266</v>
      </c>
      <c r="B286" s="24" t="s">
        <v>357</v>
      </c>
      <c r="C286" s="12" t="s">
        <v>488</v>
      </c>
      <c r="D286" s="19" t="s">
        <v>867</v>
      </c>
      <c r="E286" s="109" t="s">
        <v>342</v>
      </c>
      <c r="F286" s="107" t="s">
        <v>354</v>
      </c>
      <c r="G286" s="110"/>
      <c r="H286" s="104"/>
      <c r="I286" s="111"/>
      <c r="J286" s="104"/>
      <c r="K286" s="111"/>
      <c r="L286" s="105" t="s">
        <v>819</v>
      </c>
      <c r="M286" s="107"/>
    </row>
    <row r="287" spans="1:13" ht="15.95" customHeight="1" x14ac:dyDescent="0.25">
      <c r="A287" s="95" t="s">
        <v>266</v>
      </c>
      <c r="B287" s="23" t="s">
        <v>267</v>
      </c>
      <c r="C287" s="11" t="s">
        <v>490</v>
      </c>
      <c r="D287" s="26" t="s">
        <v>868</v>
      </c>
      <c r="E287" s="106" t="s">
        <v>342</v>
      </c>
      <c r="F287" s="107" t="s">
        <v>354</v>
      </c>
      <c r="G287" s="108"/>
      <c r="H287" s="99"/>
      <c r="I287" s="50"/>
      <c r="J287" s="99"/>
      <c r="K287" s="50"/>
      <c r="L287" s="105" t="s">
        <v>819</v>
      </c>
      <c r="M287" s="107"/>
    </row>
    <row r="288" spans="1:13" ht="15.95" customHeight="1" x14ac:dyDescent="0.25">
      <c r="A288" s="101" t="s">
        <v>266</v>
      </c>
      <c r="B288" s="24" t="s">
        <v>357</v>
      </c>
      <c r="C288" s="12" t="s">
        <v>492</v>
      </c>
      <c r="D288" s="19" t="s">
        <v>869</v>
      </c>
      <c r="E288" s="109" t="s">
        <v>342</v>
      </c>
      <c r="F288" s="107" t="s">
        <v>354</v>
      </c>
      <c r="G288" s="110"/>
      <c r="H288" s="104"/>
      <c r="I288" s="111"/>
      <c r="J288" s="104"/>
      <c r="K288" s="111"/>
      <c r="L288" s="105" t="s">
        <v>819</v>
      </c>
      <c r="M288" s="107"/>
    </row>
    <row r="289" spans="1:13" ht="15.95" customHeight="1" x14ac:dyDescent="0.25">
      <c r="A289" s="101" t="s">
        <v>266</v>
      </c>
      <c r="B289" s="24" t="s">
        <v>357</v>
      </c>
      <c r="C289" s="12" t="s">
        <v>494</v>
      </c>
      <c r="D289" s="19" t="s">
        <v>870</v>
      </c>
      <c r="E289" s="109" t="s">
        <v>342</v>
      </c>
      <c r="F289" s="107" t="s">
        <v>354</v>
      </c>
      <c r="G289" s="110"/>
      <c r="H289" s="104"/>
      <c r="I289" s="111"/>
      <c r="J289" s="104"/>
      <c r="K289" s="111"/>
      <c r="L289" s="105" t="s">
        <v>819</v>
      </c>
      <c r="M289" s="107"/>
    </row>
    <row r="290" spans="1:13" ht="15.95" customHeight="1" x14ac:dyDescent="0.25">
      <c r="A290" s="95" t="s">
        <v>266</v>
      </c>
      <c r="B290" s="23" t="s">
        <v>267</v>
      </c>
      <c r="C290" s="11" t="s">
        <v>496</v>
      </c>
      <c r="D290" s="26" t="s">
        <v>871</v>
      </c>
      <c r="E290" s="106" t="s">
        <v>342</v>
      </c>
      <c r="F290" s="107" t="s">
        <v>354</v>
      </c>
      <c r="G290" s="108"/>
      <c r="H290" s="99"/>
      <c r="I290" s="50"/>
      <c r="J290" s="99"/>
      <c r="K290" s="50"/>
      <c r="L290" s="105" t="s">
        <v>819</v>
      </c>
      <c r="M290" s="107"/>
    </row>
    <row r="291" spans="1:13" ht="15.95" customHeight="1" x14ac:dyDescent="0.25">
      <c r="A291" s="101" t="s">
        <v>266</v>
      </c>
      <c r="B291" s="24" t="s">
        <v>357</v>
      </c>
      <c r="C291" s="12" t="s">
        <v>498</v>
      </c>
      <c r="D291" s="19" t="s">
        <v>872</v>
      </c>
      <c r="E291" s="109" t="s">
        <v>342</v>
      </c>
      <c r="F291" s="107" t="s">
        <v>354</v>
      </c>
      <c r="G291" s="110"/>
      <c r="H291" s="104"/>
      <c r="I291" s="111"/>
      <c r="J291" s="104"/>
      <c r="K291" s="111"/>
      <c r="L291" s="105" t="s">
        <v>819</v>
      </c>
      <c r="M291" s="107"/>
    </row>
    <row r="292" spans="1:13" ht="15.95" customHeight="1" x14ac:dyDescent="0.25">
      <c r="A292" s="101" t="s">
        <v>266</v>
      </c>
      <c r="B292" s="24" t="s">
        <v>357</v>
      </c>
      <c r="C292" s="12" t="s">
        <v>500</v>
      </c>
      <c r="D292" s="19" t="s">
        <v>873</v>
      </c>
      <c r="E292" s="109" t="s">
        <v>342</v>
      </c>
      <c r="F292" s="107" t="s">
        <v>354</v>
      </c>
      <c r="G292" s="110"/>
      <c r="H292" s="104"/>
      <c r="I292" s="111"/>
      <c r="J292" s="104"/>
      <c r="K292" s="111"/>
      <c r="L292" s="105" t="s">
        <v>819</v>
      </c>
      <c r="M292" s="107"/>
    </row>
    <row r="293" spans="1:13" ht="15.95" customHeight="1" x14ac:dyDescent="0.25">
      <c r="A293" s="95" t="s">
        <v>266</v>
      </c>
      <c r="B293" s="23" t="s">
        <v>267</v>
      </c>
      <c r="C293" s="11" t="s">
        <v>502</v>
      </c>
      <c r="D293" s="26" t="s">
        <v>874</v>
      </c>
      <c r="E293" s="106" t="s">
        <v>342</v>
      </c>
      <c r="F293" s="107" t="s">
        <v>354</v>
      </c>
      <c r="G293" s="108"/>
      <c r="H293" s="99"/>
      <c r="I293" s="50"/>
      <c r="J293" s="99"/>
      <c r="K293" s="50"/>
      <c r="L293" s="105" t="s">
        <v>819</v>
      </c>
      <c r="M293" s="107"/>
    </row>
    <row r="294" spans="1:13" ht="15.95" customHeight="1" x14ac:dyDescent="0.25">
      <c r="A294" s="101" t="s">
        <v>266</v>
      </c>
      <c r="B294" s="24" t="s">
        <v>357</v>
      </c>
      <c r="C294" s="12" t="s">
        <v>504</v>
      </c>
      <c r="D294" s="19" t="s">
        <v>875</v>
      </c>
      <c r="E294" s="109" t="s">
        <v>342</v>
      </c>
      <c r="F294" s="107" t="s">
        <v>354</v>
      </c>
      <c r="G294" s="110"/>
      <c r="H294" s="104"/>
      <c r="I294" s="111"/>
      <c r="J294" s="104"/>
      <c r="K294" s="111"/>
      <c r="L294" s="105" t="s">
        <v>819</v>
      </c>
      <c r="M294" s="107"/>
    </row>
    <row r="295" spans="1:13" ht="15.95" customHeight="1" x14ac:dyDescent="0.25">
      <c r="A295" s="101" t="s">
        <v>266</v>
      </c>
      <c r="B295" s="24" t="s">
        <v>357</v>
      </c>
      <c r="C295" s="12" t="s">
        <v>506</v>
      </c>
      <c r="D295" s="19" t="s">
        <v>876</v>
      </c>
      <c r="E295" s="109" t="s">
        <v>342</v>
      </c>
      <c r="F295" s="107" t="s">
        <v>354</v>
      </c>
      <c r="G295" s="110"/>
      <c r="H295" s="104"/>
      <c r="I295" s="111"/>
      <c r="J295" s="104"/>
      <c r="K295" s="111"/>
      <c r="L295" s="105" t="s">
        <v>819</v>
      </c>
      <c r="M295" s="107"/>
    </row>
    <row r="296" spans="1:13" ht="15.95" customHeight="1" x14ac:dyDescent="0.25">
      <c r="A296" s="95" t="s">
        <v>266</v>
      </c>
      <c r="B296" s="23" t="s">
        <v>267</v>
      </c>
      <c r="C296" s="11" t="s">
        <v>529</v>
      </c>
      <c r="D296" s="26" t="s">
        <v>877</v>
      </c>
      <c r="E296" s="106" t="s">
        <v>342</v>
      </c>
      <c r="F296" s="107" t="s">
        <v>354</v>
      </c>
      <c r="G296" s="108"/>
      <c r="H296" s="99"/>
      <c r="I296" s="50"/>
      <c r="J296" s="99"/>
      <c r="K296" s="50"/>
      <c r="L296" s="105" t="s">
        <v>819</v>
      </c>
      <c r="M296" s="107"/>
    </row>
    <row r="297" spans="1:13" ht="15.95" customHeight="1" x14ac:dyDescent="0.25">
      <c r="A297" s="101" t="s">
        <v>266</v>
      </c>
      <c r="B297" s="24" t="s">
        <v>357</v>
      </c>
      <c r="C297" s="12" t="s">
        <v>531</v>
      </c>
      <c r="D297" s="19" t="s">
        <v>878</v>
      </c>
      <c r="E297" s="109" t="s">
        <v>342</v>
      </c>
      <c r="F297" s="107" t="s">
        <v>354</v>
      </c>
      <c r="G297" s="110"/>
      <c r="H297" s="104"/>
      <c r="I297" s="111"/>
      <c r="J297" s="104"/>
      <c r="K297" s="111"/>
      <c r="L297" s="105" t="s">
        <v>819</v>
      </c>
      <c r="M297" s="107"/>
    </row>
    <row r="298" spans="1:13" ht="15.95" customHeight="1" x14ac:dyDescent="0.25">
      <c r="A298" s="101" t="s">
        <v>266</v>
      </c>
      <c r="B298" s="24" t="s">
        <v>357</v>
      </c>
      <c r="C298" s="12" t="s">
        <v>533</v>
      </c>
      <c r="D298" s="19" t="s">
        <v>879</v>
      </c>
      <c r="E298" s="109" t="s">
        <v>342</v>
      </c>
      <c r="F298" s="107" t="s">
        <v>354</v>
      </c>
      <c r="G298" s="110"/>
      <c r="H298" s="104"/>
      <c r="I298" s="111"/>
      <c r="J298" s="104"/>
      <c r="K298" s="111"/>
      <c r="L298" s="105" t="s">
        <v>819</v>
      </c>
      <c r="M298" s="107"/>
    </row>
    <row r="299" spans="1:13" ht="15.95" customHeight="1" x14ac:dyDescent="0.25">
      <c r="A299" s="95" t="s">
        <v>266</v>
      </c>
      <c r="B299" s="23" t="s">
        <v>267</v>
      </c>
      <c r="C299" s="11" t="s">
        <v>535</v>
      </c>
      <c r="D299" s="26" t="s">
        <v>880</v>
      </c>
      <c r="E299" s="106" t="s">
        <v>342</v>
      </c>
      <c r="F299" s="107" t="s">
        <v>354</v>
      </c>
      <c r="G299" s="108"/>
      <c r="H299" s="99"/>
      <c r="I299" s="50"/>
      <c r="J299" s="99"/>
      <c r="K299" s="50"/>
      <c r="L299" s="105" t="s">
        <v>819</v>
      </c>
      <c r="M299" s="107"/>
    </row>
    <row r="300" spans="1:13" ht="15.95" customHeight="1" x14ac:dyDescent="0.25">
      <c r="A300" s="101" t="s">
        <v>266</v>
      </c>
      <c r="B300" s="24" t="s">
        <v>357</v>
      </c>
      <c r="C300" s="12" t="s">
        <v>537</v>
      </c>
      <c r="D300" s="19" t="s">
        <v>881</v>
      </c>
      <c r="E300" s="109" t="s">
        <v>342</v>
      </c>
      <c r="F300" s="107" t="s">
        <v>354</v>
      </c>
      <c r="G300" s="110"/>
      <c r="H300" s="104"/>
      <c r="I300" s="111"/>
      <c r="J300" s="104"/>
      <c r="K300" s="111"/>
      <c r="L300" s="105" t="s">
        <v>819</v>
      </c>
      <c r="M300" s="107"/>
    </row>
    <row r="301" spans="1:13" ht="15.95" customHeight="1" x14ac:dyDescent="0.25">
      <c r="A301" s="101" t="s">
        <v>266</v>
      </c>
      <c r="B301" s="24" t="s">
        <v>357</v>
      </c>
      <c r="C301" s="12" t="s">
        <v>539</v>
      </c>
      <c r="D301" s="19" t="s">
        <v>882</v>
      </c>
      <c r="E301" s="109" t="s">
        <v>342</v>
      </c>
      <c r="F301" s="107" t="s">
        <v>354</v>
      </c>
      <c r="G301" s="110"/>
      <c r="H301" s="104"/>
      <c r="I301" s="111"/>
      <c r="J301" s="104"/>
      <c r="K301" s="111"/>
      <c r="L301" s="105" t="s">
        <v>819</v>
      </c>
      <c r="M301" s="107"/>
    </row>
    <row r="302" spans="1:13" ht="15.95" customHeight="1" x14ac:dyDescent="0.25">
      <c r="A302" s="95" t="s">
        <v>266</v>
      </c>
      <c r="B302" s="23" t="s">
        <v>267</v>
      </c>
      <c r="C302" s="11" t="s">
        <v>541</v>
      </c>
      <c r="D302" s="26" t="s">
        <v>883</v>
      </c>
      <c r="E302" s="106" t="s">
        <v>342</v>
      </c>
      <c r="F302" s="107" t="s">
        <v>354</v>
      </c>
      <c r="G302" s="108"/>
      <c r="H302" s="99"/>
      <c r="I302" s="50"/>
      <c r="J302" s="99"/>
      <c r="K302" s="50"/>
      <c r="L302" s="105" t="s">
        <v>819</v>
      </c>
      <c r="M302" s="107"/>
    </row>
    <row r="303" spans="1:13" ht="15.95" customHeight="1" x14ac:dyDescent="0.25">
      <c r="A303" s="101" t="s">
        <v>266</v>
      </c>
      <c r="B303" s="24" t="s">
        <v>357</v>
      </c>
      <c r="C303" s="12" t="s">
        <v>543</v>
      </c>
      <c r="D303" s="19" t="s">
        <v>884</v>
      </c>
      <c r="E303" s="109" t="s">
        <v>342</v>
      </c>
      <c r="F303" s="107" t="s">
        <v>354</v>
      </c>
      <c r="G303" s="110"/>
      <c r="H303" s="104"/>
      <c r="I303" s="111"/>
      <c r="J303" s="104"/>
      <c r="K303" s="111"/>
      <c r="L303" s="105" t="s">
        <v>819</v>
      </c>
      <c r="M303" s="107"/>
    </row>
    <row r="304" spans="1:13" ht="15.95" customHeight="1" x14ac:dyDescent="0.25">
      <c r="A304" s="101" t="s">
        <v>266</v>
      </c>
      <c r="B304" s="24" t="s">
        <v>357</v>
      </c>
      <c r="C304" s="12" t="s">
        <v>545</v>
      </c>
      <c r="D304" s="19" t="s">
        <v>885</v>
      </c>
      <c r="E304" s="109" t="s">
        <v>342</v>
      </c>
      <c r="F304" s="107" t="s">
        <v>354</v>
      </c>
      <c r="G304" s="110"/>
      <c r="H304" s="104"/>
      <c r="I304" s="111"/>
      <c r="J304" s="104"/>
      <c r="K304" s="111"/>
      <c r="L304" s="105" t="s">
        <v>819</v>
      </c>
      <c r="M304" s="107"/>
    </row>
    <row r="305" spans="1:13" ht="15.95" customHeight="1" x14ac:dyDescent="0.25">
      <c r="A305" s="95" t="s">
        <v>266</v>
      </c>
      <c r="B305" s="23" t="s">
        <v>267</v>
      </c>
      <c r="C305" s="11" t="s">
        <v>547</v>
      </c>
      <c r="D305" s="26" t="s">
        <v>886</v>
      </c>
      <c r="E305" s="106" t="s">
        <v>342</v>
      </c>
      <c r="F305" s="107" t="s">
        <v>354</v>
      </c>
      <c r="G305" s="108"/>
      <c r="H305" s="99"/>
      <c r="I305" s="50"/>
      <c r="J305" s="99"/>
      <c r="K305" s="50"/>
      <c r="L305" s="105" t="s">
        <v>819</v>
      </c>
      <c r="M305" s="107"/>
    </row>
    <row r="306" spans="1:13" ht="15.95" customHeight="1" x14ac:dyDescent="0.25">
      <c r="A306" s="101" t="s">
        <v>266</v>
      </c>
      <c r="B306" s="24" t="s">
        <v>357</v>
      </c>
      <c r="C306" s="12" t="s">
        <v>549</v>
      </c>
      <c r="D306" s="19" t="s">
        <v>887</v>
      </c>
      <c r="E306" s="109" t="s">
        <v>342</v>
      </c>
      <c r="F306" s="107" t="s">
        <v>354</v>
      </c>
      <c r="G306" s="110"/>
      <c r="H306" s="104"/>
      <c r="I306" s="111"/>
      <c r="J306" s="104"/>
      <c r="K306" s="111"/>
      <c r="L306" s="105" t="s">
        <v>819</v>
      </c>
      <c r="M306" s="107"/>
    </row>
    <row r="307" spans="1:13" ht="15.95" customHeight="1" x14ac:dyDescent="0.25">
      <c r="A307" s="101" t="s">
        <v>266</v>
      </c>
      <c r="B307" s="24" t="s">
        <v>357</v>
      </c>
      <c r="C307" s="12" t="s">
        <v>551</v>
      </c>
      <c r="D307" s="19" t="s">
        <v>888</v>
      </c>
      <c r="E307" s="109" t="s">
        <v>342</v>
      </c>
      <c r="F307" s="107" t="s">
        <v>354</v>
      </c>
      <c r="G307" s="110"/>
      <c r="H307" s="104"/>
      <c r="I307" s="111"/>
      <c r="J307" s="104"/>
      <c r="K307" s="111"/>
      <c r="L307" s="105" t="s">
        <v>819</v>
      </c>
      <c r="M307" s="107"/>
    </row>
    <row r="308" spans="1:13" ht="15.95" customHeight="1" x14ac:dyDescent="0.25">
      <c r="A308" s="95" t="s">
        <v>266</v>
      </c>
      <c r="B308" s="23" t="s">
        <v>267</v>
      </c>
      <c r="C308" s="11" t="s">
        <v>553</v>
      </c>
      <c r="D308" s="26" t="s">
        <v>889</v>
      </c>
      <c r="E308" s="106" t="s">
        <v>342</v>
      </c>
      <c r="F308" s="107" t="s">
        <v>354</v>
      </c>
      <c r="G308" s="108"/>
      <c r="H308" s="99"/>
      <c r="I308" s="50"/>
      <c r="J308" s="99"/>
      <c r="K308" s="50"/>
      <c r="L308" s="105" t="s">
        <v>819</v>
      </c>
      <c r="M308" s="107"/>
    </row>
    <row r="309" spans="1:13" ht="15.95" customHeight="1" x14ac:dyDescent="0.25">
      <c r="A309" s="101" t="s">
        <v>266</v>
      </c>
      <c r="B309" s="24" t="s">
        <v>357</v>
      </c>
      <c r="C309" s="12" t="s">
        <v>555</v>
      </c>
      <c r="D309" s="19" t="s">
        <v>890</v>
      </c>
      <c r="E309" s="109" t="s">
        <v>342</v>
      </c>
      <c r="F309" s="107" t="s">
        <v>354</v>
      </c>
      <c r="G309" s="110"/>
      <c r="H309" s="104"/>
      <c r="I309" s="111"/>
      <c r="J309" s="104"/>
      <c r="K309" s="111"/>
      <c r="L309" s="105" t="s">
        <v>819</v>
      </c>
      <c r="M309" s="107"/>
    </row>
    <row r="310" spans="1:13" ht="15.95" customHeight="1" x14ac:dyDescent="0.25">
      <c r="A310" s="101" t="s">
        <v>266</v>
      </c>
      <c r="B310" s="24" t="s">
        <v>357</v>
      </c>
      <c r="C310" s="12" t="s">
        <v>557</v>
      </c>
      <c r="D310" s="19" t="s">
        <v>891</v>
      </c>
      <c r="E310" s="109" t="s">
        <v>342</v>
      </c>
      <c r="F310" s="107" t="s">
        <v>354</v>
      </c>
      <c r="G310" s="110"/>
      <c r="H310" s="104"/>
      <c r="I310" s="111"/>
      <c r="J310" s="104"/>
      <c r="K310" s="111"/>
      <c r="L310" s="105" t="s">
        <v>819</v>
      </c>
      <c r="M310" s="107"/>
    </row>
    <row r="311" spans="1:13" ht="15.95" customHeight="1" x14ac:dyDescent="0.25">
      <c r="A311" s="95" t="s">
        <v>266</v>
      </c>
      <c r="B311" s="23" t="s">
        <v>267</v>
      </c>
      <c r="C311" s="11" t="s">
        <v>559</v>
      </c>
      <c r="D311" s="26" t="s">
        <v>892</v>
      </c>
      <c r="E311" s="106" t="s">
        <v>342</v>
      </c>
      <c r="F311" s="107" t="s">
        <v>354</v>
      </c>
      <c r="G311" s="108"/>
      <c r="H311" s="99"/>
      <c r="I311" s="50"/>
      <c r="J311" s="99"/>
      <c r="K311" s="50"/>
      <c r="L311" s="105" t="s">
        <v>819</v>
      </c>
      <c r="M311" s="107"/>
    </row>
    <row r="312" spans="1:13" ht="15.95" customHeight="1" x14ac:dyDescent="0.25">
      <c r="A312" s="101" t="s">
        <v>266</v>
      </c>
      <c r="B312" s="24" t="s">
        <v>357</v>
      </c>
      <c r="C312" s="12" t="s">
        <v>561</v>
      </c>
      <c r="D312" s="19" t="s">
        <v>893</v>
      </c>
      <c r="E312" s="109" t="s">
        <v>342</v>
      </c>
      <c r="F312" s="107" t="s">
        <v>354</v>
      </c>
      <c r="G312" s="110"/>
      <c r="H312" s="104"/>
      <c r="I312" s="111"/>
      <c r="J312" s="104"/>
      <c r="K312" s="111"/>
      <c r="L312" s="105" t="s">
        <v>819</v>
      </c>
      <c r="M312" s="107"/>
    </row>
    <row r="313" spans="1:13" ht="15.95" customHeight="1" x14ac:dyDescent="0.25">
      <c r="A313" s="101" t="s">
        <v>266</v>
      </c>
      <c r="B313" s="24" t="s">
        <v>357</v>
      </c>
      <c r="C313" s="12" t="s">
        <v>563</v>
      </c>
      <c r="D313" s="19" t="s">
        <v>894</v>
      </c>
      <c r="E313" s="109" t="s">
        <v>342</v>
      </c>
      <c r="F313" s="107" t="s">
        <v>354</v>
      </c>
      <c r="G313" s="110"/>
      <c r="H313" s="104"/>
      <c r="I313" s="111"/>
      <c r="J313" s="104"/>
      <c r="K313" s="111"/>
      <c r="L313" s="105" t="s">
        <v>819</v>
      </c>
      <c r="M313" s="107"/>
    </row>
    <row r="314" spans="1:13" ht="15.95" customHeight="1" x14ac:dyDescent="0.25">
      <c r="A314" s="95" t="s">
        <v>266</v>
      </c>
      <c r="B314" s="23" t="s">
        <v>267</v>
      </c>
      <c r="C314" s="11" t="s">
        <v>737</v>
      </c>
      <c r="D314" s="26" t="s">
        <v>895</v>
      </c>
      <c r="E314" s="106" t="s">
        <v>342</v>
      </c>
      <c r="F314" s="107" t="s">
        <v>354</v>
      </c>
      <c r="G314" s="108"/>
      <c r="H314" s="99"/>
      <c r="I314" s="50"/>
      <c r="J314" s="99"/>
      <c r="K314" s="50"/>
      <c r="L314" s="105" t="s">
        <v>819</v>
      </c>
      <c r="M314" s="107"/>
    </row>
    <row r="315" spans="1:13" ht="15.95" customHeight="1" x14ac:dyDescent="0.25">
      <c r="A315" s="101" t="s">
        <v>266</v>
      </c>
      <c r="B315" s="24" t="s">
        <v>357</v>
      </c>
      <c r="C315" s="12" t="s">
        <v>739</v>
      </c>
      <c r="D315" s="19" t="s">
        <v>896</v>
      </c>
      <c r="E315" s="109" t="s">
        <v>342</v>
      </c>
      <c r="F315" s="107" t="s">
        <v>354</v>
      </c>
      <c r="G315" s="110"/>
      <c r="H315" s="104"/>
      <c r="I315" s="111"/>
      <c r="J315" s="104"/>
      <c r="K315" s="111"/>
      <c r="L315" s="105" t="s">
        <v>819</v>
      </c>
      <c r="M315" s="107"/>
    </row>
    <row r="316" spans="1:13" ht="15.95" customHeight="1" x14ac:dyDescent="0.25">
      <c r="A316" s="101" t="s">
        <v>266</v>
      </c>
      <c r="B316" s="24" t="s">
        <v>357</v>
      </c>
      <c r="C316" s="12" t="s">
        <v>741</v>
      </c>
      <c r="D316" s="19" t="s">
        <v>897</v>
      </c>
      <c r="E316" s="109" t="s">
        <v>342</v>
      </c>
      <c r="F316" s="107" t="s">
        <v>354</v>
      </c>
      <c r="G316" s="110"/>
      <c r="H316" s="104"/>
      <c r="I316" s="111"/>
      <c r="J316" s="104"/>
      <c r="K316" s="111"/>
      <c r="L316" s="105" t="s">
        <v>819</v>
      </c>
      <c r="M316" s="107"/>
    </row>
    <row r="317" spans="1:13" ht="15.95" customHeight="1" x14ac:dyDescent="0.25">
      <c r="A317" s="95" t="s">
        <v>266</v>
      </c>
      <c r="B317" s="23" t="s">
        <v>267</v>
      </c>
      <c r="C317" s="11" t="s">
        <v>789</v>
      </c>
      <c r="D317" s="26" t="s">
        <v>898</v>
      </c>
      <c r="E317" s="106" t="s">
        <v>342</v>
      </c>
      <c r="F317" s="107" t="s">
        <v>354</v>
      </c>
      <c r="G317" s="108"/>
      <c r="H317" s="99"/>
      <c r="I317" s="50"/>
      <c r="J317" s="99"/>
      <c r="K317" s="50"/>
      <c r="L317" s="105" t="s">
        <v>819</v>
      </c>
      <c r="M317" s="107"/>
    </row>
    <row r="318" spans="1:13" ht="15.95" customHeight="1" x14ac:dyDescent="0.25">
      <c r="A318" s="101" t="s">
        <v>266</v>
      </c>
      <c r="B318" s="24" t="s">
        <v>357</v>
      </c>
      <c r="C318" s="12" t="s">
        <v>791</v>
      </c>
      <c r="D318" s="19" t="s">
        <v>899</v>
      </c>
      <c r="E318" s="109" t="s">
        <v>342</v>
      </c>
      <c r="F318" s="107" t="s">
        <v>354</v>
      </c>
      <c r="G318" s="110"/>
      <c r="H318" s="104"/>
      <c r="I318" s="111"/>
      <c r="J318" s="104"/>
      <c r="K318" s="111"/>
      <c r="L318" s="105" t="s">
        <v>819</v>
      </c>
      <c r="M318" s="107"/>
    </row>
    <row r="319" spans="1:13" ht="15.95" customHeight="1" x14ac:dyDescent="0.25">
      <c r="A319" s="101" t="s">
        <v>266</v>
      </c>
      <c r="B319" s="24" t="s">
        <v>357</v>
      </c>
      <c r="C319" s="12" t="s">
        <v>793</v>
      </c>
      <c r="D319" s="19" t="s">
        <v>900</v>
      </c>
      <c r="E319" s="109" t="s">
        <v>342</v>
      </c>
      <c r="F319" s="107" t="s">
        <v>354</v>
      </c>
      <c r="G319" s="110"/>
      <c r="H319" s="104"/>
      <c r="I319" s="111"/>
      <c r="J319" s="104"/>
      <c r="K319" s="111"/>
      <c r="L319" s="105" t="s">
        <v>819</v>
      </c>
      <c r="M319" s="107"/>
    </row>
    <row r="320" spans="1:13" ht="15.95" customHeight="1" x14ac:dyDescent="0.25">
      <c r="A320" s="95" t="s">
        <v>266</v>
      </c>
      <c r="B320" s="23" t="s">
        <v>267</v>
      </c>
      <c r="C320" s="11" t="s">
        <v>805</v>
      </c>
      <c r="D320" s="26" t="s">
        <v>901</v>
      </c>
      <c r="E320" s="106" t="s">
        <v>342</v>
      </c>
      <c r="F320" s="107" t="s">
        <v>354</v>
      </c>
      <c r="G320" s="108"/>
      <c r="H320" s="99"/>
      <c r="I320" s="50"/>
      <c r="J320" s="99"/>
      <c r="K320" s="50"/>
      <c r="L320" s="105" t="s">
        <v>819</v>
      </c>
      <c r="M320" s="107"/>
    </row>
    <row r="321" spans="1:13" ht="15.95" customHeight="1" x14ac:dyDescent="0.25">
      <c r="A321" s="101" t="s">
        <v>266</v>
      </c>
      <c r="B321" s="24" t="s">
        <v>357</v>
      </c>
      <c r="C321" s="12" t="s">
        <v>807</v>
      </c>
      <c r="D321" s="19" t="s">
        <v>902</v>
      </c>
      <c r="E321" s="109" t="s">
        <v>342</v>
      </c>
      <c r="F321" s="107" t="s">
        <v>354</v>
      </c>
      <c r="G321" s="110"/>
      <c r="H321" s="104"/>
      <c r="I321" s="111"/>
      <c r="J321" s="104"/>
      <c r="K321" s="111"/>
      <c r="L321" s="105" t="s">
        <v>819</v>
      </c>
      <c r="M321" s="107"/>
    </row>
    <row r="322" spans="1:13" ht="15.95" customHeight="1" x14ac:dyDescent="0.25">
      <c r="A322" s="101" t="s">
        <v>266</v>
      </c>
      <c r="B322" s="24" t="s">
        <v>357</v>
      </c>
      <c r="C322" s="12" t="s">
        <v>809</v>
      </c>
      <c r="D322" s="19" t="s">
        <v>903</v>
      </c>
      <c r="E322" s="109" t="s">
        <v>342</v>
      </c>
      <c r="F322" s="107" t="s">
        <v>354</v>
      </c>
      <c r="G322" s="110"/>
      <c r="H322" s="104"/>
      <c r="I322" s="111"/>
      <c r="J322" s="104"/>
      <c r="K322" s="111"/>
      <c r="L322" s="105" t="s">
        <v>819</v>
      </c>
      <c r="M322" s="107"/>
    </row>
    <row r="323" spans="1:13" ht="15.95" customHeight="1" x14ac:dyDescent="0.25">
      <c r="A323" s="95" t="s">
        <v>266</v>
      </c>
      <c r="B323" s="23" t="s">
        <v>267</v>
      </c>
      <c r="C323" s="11" t="s">
        <v>904</v>
      </c>
      <c r="D323" s="26" t="s">
        <v>905</v>
      </c>
      <c r="E323" s="96" t="s">
        <v>342</v>
      </c>
      <c r="F323" s="97" t="s">
        <v>354</v>
      </c>
      <c r="G323" s="95"/>
      <c r="H323" s="98"/>
      <c r="I323" s="22"/>
      <c r="J323" s="99"/>
      <c r="K323" s="22"/>
      <c r="L323" s="105" t="s">
        <v>819</v>
      </c>
      <c r="M323" s="97"/>
    </row>
    <row r="324" spans="1:13" ht="16.5" customHeight="1" x14ac:dyDescent="0.25">
      <c r="A324" s="101" t="s">
        <v>266</v>
      </c>
      <c r="B324" s="24" t="s">
        <v>357</v>
      </c>
      <c r="C324" s="12" t="s">
        <v>906</v>
      </c>
      <c r="D324" s="19" t="s">
        <v>907</v>
      </c>
      <c r="E324" s="102" t="s">
        <v>342</v>
      </c>
      <c r="F324" s="97" t="s">
        <v>354</v>
      </c>
      <c r="G324" s="101"/>
      <c r="H324" s="103"/>
      <c r="I324" s="25"/>
      <c r="J324" s="104"/>
      <c r="K324" s="25"/>
      <c r="L324" s="105" t="s">
        <v>819</v>
      </c>
      <c r="M324" s="97"/>
    </row>
    <row r="325" spans="1:13" ht="16.5" customHeight="1" x14ac:dyDescent="0.25">
      <c r="A325" s="101" t="s">
        <v>266</v>
      </c>
      <c r="B325" s="24" t="s">
        <v>357</v>
      </c>
      <c r="C325" s="12" t="s">
        <v>908</v>
      </c>
      <c r="D325" s="19" t="s">
        <v>909</v>
      </c>
      <c r="E325" s="102" t="s">
        <v>342</v>
      </c>
      <c r="F325" s="97" t="s">
        <v>354</v>
      </c>
      <c r="G325" s="101"/>
      <c r="H325" s="103"/>
      <c r="I325" s="25"/>
      <c r="J325" s="104"/>
      <c r="K325" s="25"/>
      <c r="L325" s="105" t="s">
        <v>819</v>
      </c>
      <c r="M325" s="97"/>
    </row>
    <row r="326" spans="1:13" ht="18" customHeight="1" x14ac:dyDescent="0.25">
      <c r="A326" s="84" t="s">
        <v>266</v>
      </c>
      <c r="B326" s="85" t="s">
        <v>280</v>
      </c>
      <c r="C326" s="86" t="s">
        <v>910</v>
      </c>
      <c r="D326" s="87" t="s">
        <v>911</v>
      </c>
      <c r="E326" s="88" t="s">
        <v>342</v>
      </c>
      <c r="F326" s="89" t="s">
        <v>343</v>
      </c>
      <c r="G326" s="90"/>
      <c r="H326" s="91"/>
      <c r="I326" s="92"/>
      <c r="J326" s="91"/>
      <c r="K326" s="92"/>
      <c r="L326" s="122" t="s">
        <v>819</v>
      </c>
      <c r="M326" s="94"/>
    </row>
    <row r="327" spans="1:13" ht="15.95" customHeight="1" x14ac:dyDescent="0.25">
      <c r="A327" s="95" t="s">
        <v>266</v>
      </c>
      <c r="B327" s="23" t="s">
        <v>267</v>
      </c>
      <c r="C327" s="11" t="s">
        <v>912</v>
      </c>
      <c r="D327" s="26" t="s">
        <v>913</v>
      </c>
      <c r="E327" s="106" t="s">
        <v>342</v>
      </c>
      <c r="F327" s="107" t="s">
        <v>354</v>
      </c>
      <c r="G327" s="108"/>
      <c r="H327" s="99"/>
      <c r="I327" s="50"/>
      <c r="J327" s="99"/>
      <c r="K327" s="50"/>
      <c r="L327" s="105" t="s">
        <v>819</v>
      </c>
      <c r="M327" s="107"/>
    </row>
    <row r="328" spans="1:13" ht="15.95" customHeight="1" x14ac:dyDescent="0.25">
      <c r="A328" s="101" t="s">
        <v>266</v>
      </c>
      <c r="B328" s="24" t="s">
        <v>357</v>
      </c>
      <c r="C328" s="12" t="s">
        <v>912</v>
      </c>
      <c r="D328" s="19" t="s">
        <v>914</v>
      </c>
      <c r="E328" s="102" t="s">
        <v>342</v>
      </c>
      <c r="F328" s="97" t="s">
        <v>354</v>
      </c>
      <c r="G328" s="101"/>
      <c r="H328" s="103"/>
      <c r="I328" s="25"/>
      <c r="J328" s="104"/>
      <c r="K328" s="25"/>
      <c r="L328" s="105" t="s">
        <v>819</v>
      </c>
      <c r="M328" s="97"/>
    </row>
    <row r="329" spans="1:13" ht="15.95" customHeight="1" x14ac:dyDescent="0.25">
      <c r="A329" s="95" t="s">
        <v>266</v>
      </c>
      <c r="B329" s="23" t="s">
        <v>267</v>
      </c>
      <c r="C329" s="11" t="s">
        <v>915</v>
      </c>
      <c r="D329" s="26" t="s">
        <v>916</v>
      </c>
      <c r="E329" s="106" t="s">
        <v>342</v>
      </c>
      <c r="F329" s="107" t="s">
        <v>354</v>
      </c>
      <c r="G329" s="108"/>
      <c r="H329" s="99"/>
      <c r="I329" s="50"/>
      <c r="J329" s="99"/>
      <c r="K329" s="50"/>
      <c r="L329" s="105" t="s">
        <v>819</v>
      </c>
      <c r="M329" s="107"/>
    </row>
    <row r="330" spans="1:13" ht="15.95" customHeight="1" x14ac:dyDescent="0.25">
      <c r="A330" s="101" t="s">
        <v>266</v>
      </c>
      <c r="B330" s="24" t="s">
        <v>357</v>
      </c>
      <c r="C330" s="12" t="s">
        <v>915</v>
      </c>
      <c r="D330" s="19" t="s">
        <v>917</v>
      </c>
      <c r="E330" s="102" t="s">
        <v>342</v>
      </c>
      <c r="F330" s="97" t="s">
        <v>354</v>
      </c>
      <c r="G330" s="101"/>
      <c r="H330" s="103"/>
      <c r="I330" s="25"/>
      <c r="J330" s="104"/>
      <c r="K330" s="25"/>
      <c r="L330" s="105" t="s">
        <v>819</v>
      </c>
      <c r="M330" s="97"/>
    </row>
    <row r="331" spans="1:13" ht="15.95" customHeight="1" x14ac:dyDescent="0.25">
      <c r="A331" s="95" t="s">
        <v>266</v>
      </c>
      <c r="B331" s="23" t="s">
        <v>267</v>
      </c>
      <c r="C331" s="11" t="s">
        <v>918</v>
      </c>
      <c r="D331" s="26" t="s">
        <v>919</v>
      </c>
      <c r="E331" s="106" t="s">
        <v>342</v>
      </c>
      <c r="F331" s="107" t="s">
        <v>354</v>
      </c>
      <c r="G331" s="108"/>
      <c r="H331" s="99"/>
      <c r="I331" s="50"/>
      <c r="J331" s="99"/>
      <c r="K331" s="50"/>
      <c r="L331" s="105" t="s">
        <v>819</v>
      </c>
      <c r="M331" s="107"/>
    </row>
    <row r="332" spans="1:13" ht="15.95" customHeight="1" x14ac:dyDescent="0.25">
      <c r="A332" s="101" t="s">
        <v>266</v>
      </c>
      <c r="B332" s="24" t="s">
        <v>357</v>
      </c>
      <c r="C332" s="12" t="s">
        <v>918</v>
      </c>
      <c r="D332" s="19" t="s">
        <v>920</v>
      </c>
      <c r="E332" s="102" t="s">
        <v>342</v>
      </c>
      <c r="F332" s="97" t="s">
        <v>354</v>
      </c>
      <c r="G332" s="101"/>
      <c r="H332" s="103"/>
      <c r="I332" s="25"/>
      <c r="J332" s="104"/>
      <c r="K332" s="25"/>
      <c r="L332" s="105" t="s">
        <v>819</v>
      </c>
      <c r="M332" s="97"/>
    </row>
    <row r="333" spans="1:13" ht="15.95" customHeight="1" x14ac:dyDescent="0.25">
      <c r="A333" s="95" t="s">
        <v>266</v>
      </c>
      <c r="B333" s="23" t="s">
        <v>267</v>
      </c>
      <c r="C333" s="11" t="s">
        <v>921</v>
      </c>
      <c r="D333" s="26" t="s">
        <v>922</v>
      </c>
      <c r="E333" s="106" t="s">
        <v>342</v>
      </c>
      <c r="F333" s="107" t="s">
        <v>354</v>
      </c>
      <c r="G333" s="108"/>
      <c r="H333" s="99"/>
      <c r="I333" s="50"/>
      <c r="J333" s="99"/>
      <c r="K333" s="50"/>
      <c r="L333" s="105" t="s">
        <v>819</v>
      </c>
      <c r="M333" s="107"/>
    </row>
    <row r="334" spans="1:13" ht="15.95" customHeight="1" x14ac:dyDescent="0.25">
      <c r="A334" s="101" t="s">
        <v>266</v>
      </c>
      <c r="B334" s="24" t="s">
        <v>357</v>
      </c>
      <c r="C334" s="12" t="s">
        <v>921</v>
      </c>
      <c r="D334" s="19" t="s">
        <v>923</v>
      </c>
      <c r="E334" s="102" t="s">
        <v>342</v>
      </c>
      <c r="F334" s="97" t="s">
        <v>354</v>
      </c>
      <c r="G334" s="101"/>
      <c r="H334" s="103"/>
      <c r="I334" s="25"/>
      <c r="J334" s="104"/>
      <c r="K334" s="25"/>
      <c r="L334" s="105" t="s">
        <v>819</v>
      </c>
      <c r="M334" s="97"/>
    </row>
    <row r="335" spans="1:13" ht="15.95" customHeight="1" x14ac:dyDescent="0.25">
      <c r="A335" s="95" t="s">
        <v>266</v>
      </c>
      <c r="B335" s="23" t="s">
        <v>267</v>
      </c>
      <c r="C335" s="11" t="s">
        <v>924</v>
      </c>
      <c r="D335" s="26" t="s">
        <v>925</v>
      </c>
      <c r="E335" s="106" t="s">
        <v>342</v>
      </c>
      <c r="F335" s="107" t="s">
        <v>354</v>
      </c>
      <c r="G335" s="108"/>
      <c r="H335" s="99"/>
      <c r="I335" s="50"/>
      <c r="J335" s="99"/>
      <c r="K335" s="50"/>
      <c r="L335" s="105" t="s">
        <v>819</v>
      </c>
      <c r="M335" s="107"/>
    </row>
    <row r="336" spans="1:13" ht="15.95" customHeight="1" x14ac:dyDescent="0.25">
      <c r="A336" s="101" t="s">
        <v>266</v>
      </c>
      <c r="B336" s="24" t="s">
        <v>357</v>
      </c>
      <c r="C336" s="12" t="s">
        <v>924</v>
      </c>
      <c r="D336" s="19" t="s">
        <v>926</v>
      </c>
      <c r="E336" s="102" t="s">
        <v>342</v>
      </c>
      <c r="F336" s="97" t="s">
        <v>354</v>
      </c>
      <c r="G336" s="101"/>
      <c r="H336" s="103"/>
      <c r="I336" s="25"/>
      <c r="J336" s="104"/>
      <c r="K336" s="25"/>
      <c r="L336" s="105" t="s">
        <v>819</v>
      </c>
      <c r="M336" s="97"/>
    </row>
    <row r="337" spans="1:13" ht="15.95" customHeight="1" x14ac:dyDescent="0.25">
      <c r="A337" s="95" t="s">
        <v>266</v>
      </c>
      <c r="B337" s="23" t="s">
        <v>267</v>
      </c>
      <c r="C337" s="11" t="s">
        <v>927</v>
      </c>
      <c r="D337" s="26" t="s">
        <v>928</v>
      </c>
      <c r="E337" s="106" t="s">
        <v>342</v>
      </c>
      <c r="F337" s="107" t="s">
        <v>354</v>
      </c>
      <c r="G337" s="108"/>
      <c r="H337" s="99"/>
      <c r="I337" s="50"/>
      <c r="J337" s="99"/>
      <c r="K337" s="50"/>
      <c r="L337" s="105" t="s">
        <v>819</v>
      </c>
      <c r="M337" s="107"/>
    </row>
    <row r="338" spans="1:13" ht="15.95" customHeight="1" x14ac:dyDescent="0.25">
      <c r="A338" s="101" t="s">
        <v>266</v>
      </c>
      <c r="B338" s="24" t="s">
        <v>357</v>
      </c>
      <c r="C338" s="12" t="s">
        <v>927</v>
      </c>
      <c r="D338" s="19" t="s">
        <v>929</v>
      </c>
      <c r="E338" s="102" t="s">
        <v>342</v>
      </c>
      <c r="F338" s="97" t="s">
        <v>354</v>
      </c>
      <c r="G338" s="101"/>
      <c r="H338" s="103"/>
      <c r="I338" s="25"/>
      <c r="J338" s="104"/>
      <c r="K338" s="25"/>
      <c r="L338" s="105" t="s">
        <v>819</v>
      </c>
      <c r="M338" s="97"/>
    </row>
    <row r="339" spans="1:13" ht="15.95" customHeight="1" x14ac:dyDescent="0.25">
      <c r="A339" s="95" t="s">
        <v>266</v>
      </c>
      <c r="B339" s="23" t="s">
        <v>267</v>
      </c>
      <c r="C339" s="11" t="s">
        <v>930</v>
      </c>
      <c r="D339" s="26" t="s">
        <v>931</v>
      </c>
      <c r="E339" s="106" t="s">
        <v>342</v>
      </c>
      <c r="F339" s="107" t="s">
        <v>354</v>
      </c>
      <c r="G339" s="108"/>
      <c r="H339" s="99"/>
      <c r="I339" s="50"/>
      <c r="J339" s="99"/>
      <c r="K339" s="50"/>
      <c r="L339" s="105" t="s">
        <v>819</v>
      </c>
      <c r="M339" s="107"/>
    </row>
    <row r="340" spans="1:13" ht="15.95" customHeight="1" x14ac:dyDescent="0.25">
      <c r="A340" s="101" t="s">
        <v>266</v>
      </c>
      <c r="B340" s="24" t="s">
        <v>357</v>
      </c>
      <c r="C340" s="12" t="s">
        <v>930</v>
      </c>
      <c r="D340" s="19" t="s">
        <v>932</v>
      </c>
      <c r="E340" s="102" t="s">
        <v>342</v>
      </c>
      <c r="F340" s="97" t="s">
        <v>354</v>
      </c>
      <c r="G340" s="101"/>
      <c r="H340" s="103"/>
      <c r="I340" s="25"/>
      <c r="J340" s="104"/>
      <c r="K340" s="25"/>
      <c r="L340" s="105" t="s">
        <v>819</v>
      </c>
      <c r="M340" s="97"/>
    </row>
    <row r="341" spans="1:13" ht="15.95" customHeight="1" x14ac:dyDescent="0.25">
      <c r="A341" s="95" t="s">
        <v>266</v>
      </c>
      <c r="B341" s="23" t="s">
        <v>267</v>
      </c>
      <c r="C341" s="123" t="s">
        <v>933</v>
      </c>
      <c r="D341" s="26" t="s">
        <v>934</v>
      </c>
      <c r="E341" s="106" t="s">
        <v>342</v>
      </c>
      <c r="F341" s="107" t="s">
        <v>354</v>
      </c>
      <c r="G341" s="108"/>
      <c r="H341" s="99"/>
      <c r="I341" s="50"/>
      <c r="J341" s="99"/>
      <c r="K341" s="50"/>
      <c r="L341" s="105" t="s">
        <v>819</v>
      </c>
      <c r="M341" s="107"/>
    </row>
    <row r="342" spans="1:13" ht="15.95" customHeight="1" x14ac:dyDescent="0.25">
      <c r="A342" s="101" t="s">
        <v>266</v>
      </c>
      <c r="B342" s="24" t="s">
        <v>357</v>
      </c>
      <c r="C342" s="12" t="s">
        <v>933</v>
      </c>
      <c r="D342" s="19" t="s">
        <v>935</v>
      </c>
      <c r="E342" s="102" t="s">
        <v>342</v>
      </c>
      <c r="F342" s="97" t="s">
        <v>354</v>
      </c>
      <c r="G342" s="101"/>
      <c r="H342" s="103"/>
      <c r="I342" s="25"/>
      <c r="J342" s="104"/>
      <c r="K342" s="25"/>
      <c r="L342" s="105" t="s">
        <v>819</v>
      </c>
      <c r="M342" s="97"/>
    </row>
    <row r="343" spans="1:13" ht="15.95" customHeight="1" x14ac:dyDescent="0.25">
      <c r="A343" s="95" t="s">
        <v>266</v>
      </c>
      <c r="B343" s="23" t="s">
        <v>267</v>
      </c>
      <c r="C343" s="11" t="s">
        <v>936</v>
      </c>
      <c r="D343" s="26" t="s">
        <v>937</v>
      </c>
      <c r="E343" s="106" t="s">
        <v>342</v>
      </c>
      <c r="F343" s="107" t="s">
        <v>354</v>
      </c>
      <c r="G343" s="108"/>
      <c r="H343" s="99"/>
      <c r="I343" s="50"/>
      <c r="J343" s="99"/>
      <c r="K343" s="50"/>
      <c r="L343" s="105" t="s">
        <v>819</v>
      </c>
      <c r="M343" s="107"/>
    </row>
    <row r="344" spans="1:13" ht="24" x14ac:dyDescent="0.25">
      <c r="A344" s="101" t="s">
        <v>266</v>
      </c>
      <c r="B344" s="24" t="s">
        <v>357</v>
      </c>
      <c r="C344" s="12" t="s">
        <v>936</v>
      </c>
      <c r="D344" s="19" t="s">
        <v>938</v>
      </c>
      <c r="E344" s="102" t="s">
        <v>342</v>
      </c>
      <c r="F344" s="97" t="s">
        <v>354</v>
      </c>
      <c r="G344" s="101"/>
      <c r="H344" s="103"/>
      <c r="I344" s="25"/>
      <c r="J344" s="104"/>
      <c r="K344" s="25"/>
      <c r="L344" s="105" t="s">
        <v>819</v>
      </c>
      <c r="M344" s="97"/>
    </row>
    <row r="345" spans="1:13" ht="15.95" customHeight="1" x14ac:dyDescent="0.25">
      <c r="A345" s="95" t="s">
        <v>266</v>
      </c>
      <c r="B345" s="23" t="s">
        <v>267</v>
      </c>
      <c r="C345" s="11" t="s">
        <v>939</v>
      </c>
      <c r="D345" s="26" t="s">
        <v>940</v>
      </c>
      <c r="E345" s="106" t="s">
        <v>342</v>
      </c>
      <c r="F345" s="107" t="s">
        <v>354</v>
      </c>
      <c r="G345" s="108"/>
      <c r="H345" s="99"/>
      <c r="I345" s="50"/>
      <c r="J345" s="99"/>
      <c r="K345" s="50"/>
      <c r="L345" s="105" t="s">
        <v>819</v>
      </c>
      <c r="M345" s="107"/>
    </row>
    <row r="346" spans="1:13" ht="15.95" customHeight="1" x14ac:dyDescent="0.25">
      <c r="A346" s="101" t="s">
        <v>266</v>
      </c>
      <c r="B346" s="24" t="s">
        <v>357</v>
      </c>
      <c r="C346" s="12" t="s">
        <v>939</v>
      </c>
      <c r="D346" s="19" t="s">
        <v>941</v>
      </c>
      <c r="E346" s="102" t="s">
        <v>342</v>
      </c>
      <c r="F346" s="97" t="s">
        <v>354</v>
      </c>
      <c r="G346" s="101"/>
      <c r="H346" s="103"/>
      <c r="I346" s="25"/>
      <c r="J346" s="104"/>
      <c r="K346" s="25"/>
      <c r="L346" s="105" t="s">
        <v>819</v>
      </c>
      <c r="M346" s="97"/>
    </row>
    <row r="347" spans="1:13" ht="15.95" customHeight="1" x14ac:dyDescent="0.25">
      <c r="A347" s="95" t="s">
        <v>266</v>
      </c>
      <c r="B347" s="23" t="s">
        <v>267</v>
      </c>
      <c r="C347" s="11" t="s">
        <v>942</v>
      </c>
      <c r="D347" s="26" t="s">
        <v>943</v>
      </c>
      <c r="E347" s="106" t="s">
        <v>342</v>
      </c>
      <c r="F347" s="107" t="s">
        <v>354</v>
      </c>
      <c r="G347" s="108"/>
      <c r="H347" s="99"/>
      <c r="I347" s="50"/>
      <c r="J347" s="99"/>
      <c r="K347" s="50"/>
      <c r="L347" s="105" t="s">
        <v>819</v>
      </c>
      <c r="M347" s="107"/>
    </row>
    <row r="348" spans="1:13" ht="15.95" customHeight="1" x14ac:dyDescent="0.25">
      <c r="A348" s="101" t="s">
        <v>266</v>
      </c>
      <c r="B348" s="24" t="s">
        <v>357</v>
      </c>
      <c r="C348" s="12" t="s">
        <v>942</v>
      </c>
      <c r="D348" s="19" t="s">
        <v>944</v>
      </c>
      <c r="E348" s="102" t="s">
        <v>342</v>
      </c>
      <c r="F348" s="97" t="s">
        <v>354</v>
      </c>
      <c r="G348" s="101"/>
      <c r="H348" s="103"/>
      <c r="I348" s="25"/>
      <c r="J348" s="104"/>
      <c r="K348" s="25"/>
      <c r="L348" s="105" t="s">
        <v>819</v>
      </c>
      <c r="M348" s="97"/>
    </row>
    <row r="349" spans="1:13" ht="15.95" customHeight="1" x14ac:dyDescent="0.25">
      <c r="A349" s="95" t="s">
        <v>266</v>
      </c>
      <c r="B349" s="23" t="s">
        <v>267</v>
      </c>
      <c r="C349" s="11" t="s">
        <v>945</v>
      </c>
      <c r="D349" s="26" t="s">
        <v>946</v>
      </c>
      <c r="E349" s="106" t="s">
        <v>342</v>
      </c>
      <c r="F349" s="107" t="s">
        <v>354</v>
      </c>
      <c r="G349" s="108"/>
      <c r="H349" s="99"/>
      <c r="I349" s="50"/>
      <c r="J349" s="99"/>
      <c r="K349" s="50"/>
      <c r="L349" s="105" t="s">
        <v>819</v>
      </c>
      <c r="M349" s="107"/>
    </row>
    <row r="350" spans="1:13" ht="15.95" customHeight="1" x14ac:dyDescent="0.25">
      <c r="A350" s="101" t="s">
        <v>266</v>
      </c>
      <c r="B350" s="24" t="s">
        <v>357</v>
      </c>
      <c r="C350" s="12" t="s">
        <v>945</v>
      </c>
      <c r="D350" s="19" t="s">
        <v>947</v>
      </c>
      <c r="E350" s="102" t="s">
        <v>342</v>
      </c>
      <c r="F350" s="97" t="s">
        <v>354</v>
      </c>
      <c r="G350" s="101"/>
      <c r="H350" s="103"/>
      <c r="I350" s="25"/>
      <c r="J350" s="104"/>
      <c r="K350" s="25"/>
      <c r="L350" s="105" t="s">
        <v>819</v>
      </c>
      <c r="M350" s="97"/>
    </row>
    <row r="351" spans="1:13" x14ac:dyDescent="0.25">
      <c r="A351" s="73" t="s">
        <v>266</v>
      </c>
      <c r="B351" s="74" t="s">
        <v>346</v>
      </c>
      <c r="C351" s="75" t="s">
        <v>13</v>
      </c>
      <c r="D351" s="76" t="s">
        <v>12</v>
      </c>
      <c r="E351" s="124" t="s">
        <v>353</v>
      </c>
      <c r="F351" s="125" t="s">
        <v>343</v>
      </c>
      <c r="G351" s="73" t="s">
        <v>344</v>
      </c>
      <c r="H351" s="126" t="s">
        <v>345</v>
      </c>
      <c r="I351" s="127" t="s">
        <v>948</v>
      </c>
      <c r="J351" s="80" t="s">
        <v>949</v>
      </c>
      <c r="K351" s="127"/>
      <c r="L351" s="82"/>
      <c r="M351" s="128"/>
    </row>
    <row r="352" spans="1:13" x14ac:dyDescent="0.25">
      <c r="A352" s="84" t="s">
        <v>266</v>
      </c>
      <c r="B352" s="85" t="s">
        <v>280</v>
      </c>
      <c r="C352" s="129" t="s">
        <v>950</v>
      </c>
      <c r="D352" s="87" t="s">
        <v>951</v>
      </c>
      <c r="E352" s="130" t="s">
        <v>353</v>
      </c>
      <c r="F352" s="131" t="s">
        <v>343</v>
      </c>
      <c r="G352" s="84" t="s">
        <v>344</v>
      </c>
      <c r="H352" s="132" t="s">
        <v>345</v>
      </c>
      <c r="I352" s="133" t="s">
        <v>948</v>
      </c>
      <c r="J352" s="91" t="s">
        <v>949</v>
      </c>
      <c r="K352" s="133"/>
      <c r="L352" s="93"/>
      <c r="M352" s="134"/>
    </row>
    <row r="353" spans="1:13" x14ac:dyDescent="0.25">
      <c r="A353" s="95" t="s">
        <v>266</v>
      </c>
      <c r="B353" s="23" t="s">
        <v>267</v>
      </c>
      <c r="C353" s="11" t="s">
        <v>952</v>
      </c>
      <c r="D353" s="26" t="s">
        <v>953</v>
      </c>
      <c r="E353" s="96" t="s">
        <v>353</v>
      </c>
      <c r="F353" s="97" t="s">
        <v>354</v>
      </c>
      <c r="G353" s="95" t="s">
        <v>344</v>
      </c>
      <c r="H353" s="98" t="s">
        <v>345</v>
      </c>
      <c r="I353" s="22" t="s">
        <v>948</v>
      </c>
      <c r="J353" s="99" t="s">
        <v>949</v>
      </c>
      <c r="K353" s="22" t="s">
        <v>954</v>
      </c>
      <c r="L353" s="100" t="s">
        <v>955</v>
      </c>
      <c r="M353" s="97"/>
    </row>
    <row r="354" spans="1:13" x14ac:dyDescent="0.25">
      <c r="A354" s="101" t="s">
        <v>266</v>
      </c>
      <c r="B354" s="24" t="s">
        <v>357</v>
      </c>
      <c r="C354" s="12" t="s">
        <v>952</v>
      </c>
      <c r="D354" s="19" t="s">
        <v>956</v>
      </c>
      <c r="E354" s="102" t="s">
        <v>353</v>
      </c>
      <c r="F354" s="97" t="s">
        <v>354</v>
      </c>
      <c r="G354" s="101" t="s">
        <v>344</v>
      </c>
      <c r="H354" s="103" t="s">
        <v>345</v>
      </c>
      <c r="I354" s="25" t="s">
        <v>948</v>
      </c>
      <c r="J354" s="104" t="s">
        <v>949</v>
      </c>
      <c r="K354" s="25" t="s">
        <v>954</v>
      </c>
      <c r="L354" s="105" t="s">
        <v>955</v>
      </c>
      <c r="M354" s="97"/>
    </row>
    <row r="355" spans="1:13" x14ac:dyDescent="0.25">
      <c r="A355" s="95" t="s">
        <v>266</v>
      </c>
      <c r="B355" s="23" t="s">
        <v>267</v>
      </c>
      <c r="C355" s="11" t="s">
        <v>957</v>
      </c>
      <c r="D355" s="26" t="s">
        <v>958</v>
      </c>
      <c r="E355" s="96" t="s">
        <v>353</v>
      </c>
      <c r="F355" s="97" t="s">
        <v>354</v>
      </c>
      <c r="G355" s="95" t="s">
        <v>344</v>
      </c>
      <c r="H355" s="98" t="s">
        <v>345</v>
      </c>
      <c r="I355" s="22" t="s">
        <v>948</v>
      </c>
      <c r="J355" s="99" t="s">
        <v>949</v>
      </c>
      <c r="K355" s="22" t="s">
        <v>954</v>
      </c>
      <c r="L355" s="100" t="s">
        <v>955</v>
      </c>
      <c r="M355" s="97"/>
    </row>
    <row r="356" spans="1:13" x14ac:dyDescent="0.25">
      <c r="A356" s="101" t="s">
        <v>266</v>
      </c>
      <c r="B356" s="24" t="s">
        <v>357</v>
      </c>
      <c r="C356" s="12" t="s">
        <v>957</v>
      </c>
      <c r="D356" s="19" t="s">
        <v>959</v>
      </c>
      <c r="E356" s="102" t="s">
        <v>353</v>
      </c>
      <c r="F356" s="97" t="s">
        <v>354</v>
      </c>
      <c r="G356" s="101" t="s">
        <v>344</v>
      </c>
      <c r="H356" s="103" t="s">
        <v>345</v>
      </c>
      <c r="I356" s="25" t="s">
        <v>948</v>
      </c>
      <c r="J356" s="104" t="s">
        <v>949</v>
      </c>
      <c r="K356" s="25" t="s">
        <v>954</v>
      </c>
      <c r="L356" s="105" t="s">
        <v>955</v>
      </c>
      <c r="M356" s="97"/>
    </row>
    <row r="357" spans="1:13" x14ac:dyDescent="0.25">
      <c r="A357" s="95" t="s">
        <v>266</v>
      </c>
      <c r="B357" s="23" t="s">
        <v>267</v>
      </c>
      <c r="C357" s="11" t="s">
        <v>960</v>
      </c>
      <c r="D357" s="26" t="s">
        <v>961</v>
      </c>
      <c r="E357" s="96" t="s">
        <v>353</v>
      </c>
      <c r="F357" s="97" t="s">
        <v>354</v>
      </c>
      <c r="G357" s="95" t="s">
        <v>344</v>
      </c>
      <c r="H357" s="98" t="s">
        <v>345</v>
      </c>
      <c r="I357" s="22" t="s">
        <v>948</v>
      </c>
      <c r="J357" s="99" t="s">
        <v>949</v>
      </c>
      <c r="K357" s="22" t="s">
        <v>954</v>
      </c>
      <c r="L357" s="100" t="s">
        <v>955</v>
      </c>
      <c r="M357" s="97"/>
    </row>
    <row r="358" spans="1:13" x14ac:dyDescent="0.25">
      <c r="A358" s="101" t="s">
        <v>266</v>
      </c>
      <c r="B358" s="24" t="s">
        <v>357</v>
      </c>
      <c r="C358" s="12" t="s">
        <v>960</v>
      </c>
      <c r="D358" s="19" t="s">
        <v>962</v>
      </c>
      <c r="E358" s="102" t="s">
        <v>353</v>
      </c>
      <c r="F358" s="97" t="s">
        <v>354</v>
      </c>
      <c r="G358" s="101" t="s">
        <v>344</v>
      </c>
      <c r="H358" s="103" t="s">
        <v>345</v>
      </c>
      <c r="I358" s="25" t="s">
        <v>948</v>
      </c>
      <c r="J358" s="104" t="s">
        <v>949</v>
      </c>
      <c r="K358" s="25" t="s">
        <v>954</v>
      </c>
      <c r="L358" s="105" t="s">
        <v>955</v>
      </c>
      <c r="M358" s="97"/>
    </row>
    <row r="359" spans="1:13" x14ac:dyDescent="0.25">
      <c r="A359" s="95" t="s">
        <v>266</v>
      </c>
      <c r="B359" s="23" t="s">
        <v>267</v>
      </c>
      <c r="C359" s="11" t="s">
        <v>963</v>
      </c>
      <c r="D359" s="26" t="s">
        <v>964</v>
      </c>
      <c r="E359" s="96" t="s">
        <v>353</v>
      </c>
      <c r="F359" s="97" t="s">
        <v>354</v>
      </c>
      <c r="G359" s="95" t="s">
        <v>344</v>
      </c>
      <c r="H359" s="98" t="s">
        <v>345</v>
      </c>
      <c r="I359" s="22" t="s">
        <v>948</v>
      </c>
      <c r="J359" s="99" t="s">
        <v>949</v>
      </c>
      <c r="K359" s="22" t="s">
        <v>965</v>
      </c>
      <c r="L359" s="100" t="s">
        <v>966</v>
      </c>
      <c r="M359" s="97"/>
    </row>
    <row r="360" spans="1:13" x14ac:dyDescent="0.25">
      <c r="A360" s="101" t="s">
        <v>266</v>
      </c>
      <c r="B360" s="24" t="s">
        <v>357</v>
      </c>
      <c r="C360" s="12" t="s">
        <v>963</v>
      </c>
      <c r="D360" s="19" t="s">
        <v>967</v>
      </c>
      <c r="E360" s="102" t="s">
        <v>353</v>
      </c>
      <c r="F360" s="97" t="s">
        <v>354</v>
      </c>
      <c r="G360" s="101" t="s">
        <v>344</v>
      </c>
      <c r="H360" s="103" t="s">
        <v>345</v>
      </c>
      <c r="I360" s="25" t="s">
        <v>948</v>
      </c>
      <c r="J360" s="104" t="s">
        <v>949</v>
      </c>
      <c r="K360" s="25" t="s">
        <v>965</v>
      </c>
      <c r="L360" s="105" t="s">
        <v>966</v>
      </c>
      <c r="M360" s="97"/>
    </row>
    <row r="361" spans="1:13" x14ac:dyDescent="0.25">
      <c r="A361" s="84" t="s">
        <v>266</v>
      </c>
      <c r="B361" s="85" t="s">
        <v>280</v>
      </c>
      <c r="C361" s="86" t="s">
        <v>968</v>
      </c>
      <c r="D361" s="87" t="s">
        <v>969</v>
      </c>
      <c r="E361" s="130" t="s">
        <v>353</v>
      </c>
      <c r="F361" s="131" t="s">
        <v>343</v>
      </c>
      <c r="G361" s="84" t="s">
        <v>344</v>
      </c>
      <c r="H361" s="132" t="s">
        <v>345</v>
      </c>
      <c r="I361" s="133" t="s">
        <v>948</v>
      </c>
      <c r="J361" s="91" t="s">
        <v>949</v>
      </c>
      <c r="K361" s="133"/>
      <c r="L361" s="93"/>
      <c r="M361" s="134"/>
    </row>
    <row r="362" spans="1:13" x14ac:dyDescent="0.25">
      <c r="A362" s="95" t="s">
        <v>266</v>
      </c>
      <c r="B362" s="23" t="s">
        <v>267</v>
      </c>
      <c r="C362" s="11" t="s">
        <v>970</v>
      </c>
      <c r="D362" s="26" t="s">
        <v>971</v>
      </c>
      <c r="E362" s="96" t="s">
        <v>353</v>
      </c>
      <c r="F362" s="97" t="s">
        <v>354</v>
      </c>
      <c r="G362" s="95" t="s">
        <v>344</v>
      </c>
      <c r="H362" s="98" t="s">
        <v>345</v>
      </c>
      <c r="I362" s="22" t="s">
        <v>948</v>
      </c>
      <c r="J362" s="99" t="s">
        <v>949</v>
      </c>
      <c r="K362" s="22" t="s">
        <v>954</v>
      </c>
      <c r="L362" s="100" t="s">
        <v>955</v>
      </c>
      <c r="M362" s="97"/>
    </row>
    <row r="363" spans="1:13" x14ac:dyDescent="0.25">
      <c r="A363" s="101" t="s">
        <v>266</v>
      </c>
      <c r="B363" s="24" t="s">
        <v>357</v>
      </c>
      <c r="C363" s="12" t="s">
        <v>970</v>
      </c>
      <c r="D363" s="19" t="s">
        <v>972</v>
      </c>
      <c r="E363" s="102" t="s">
        <v>353</v>
      </c>
      <c r="F363" s="97" t="s">
        <v>354</v>
      </c>
      <c r="G363" s="101" t="s">
        <v>344</v>
      </c>
      <c r="H363" s="103" t="s">
        <v>345</v>
      </c>
      <c r="I363" s="25" t="s">
        <v>948</v>
      </c>
      <c r="J363" s="104" t="s">
        <v>949</v>
      </c>
      <c r="K363" s="25" t="s">
        <v>954</v>
      </c>
      <c r="L363" s="105" t="s">
        <v>955</v>
      </c>
      <c r="M363" s="97"/>
    </row>
    <row r="364" spans="1:13" x14ac:dyDescent="0.25">
      <c r="A364" s="95" t="s">
        <v>266</v>
      </c>
      <c r="B364" s="23" t="s">
        <v>267</v>
      </c>
      <c r="C364" s="11" t="s">
        <v>973</v>
      </c>
      <c r="D364" s="26" t="s">
        <v>974</v>
      </c>
      <c r="E364" s="96" t="s">
        <v>353</v>
      </c>
      <c r="F364" s="97" t="s">
        <v>354</v>
      </c>
      <c r="G364" s="95" t="s">
        <v>344</v>
      </c>
      <c r="H364" s="98" t="s">
        <v>345</v>
      </c>
      <c r="I364" s="22" t="s">
        <v>948</v>
      </c>
      <c r="J364" s="99" t="s">
        <v>949</v>
      </c>
      <c r="K364" s="22" t="s">
        <v>954</v>
      </c>
      <c r="L364" s="100" t="s">
        <v>955</v>
      </c>
      <c r="M364" s="97"/>
    </row>
    <row r="365" spans="1:13" x14ac:dyDescent="0.25">
      <c r="A365" s="101" t="s">
        <v>266</v>
      </c>
      <c r="B365" s="24" t="s">
        <v>357</v>
      </c>
      <c r="C365" s="12" t="s">
        <v>973</v>
      </c>
      <c r="D365" s="19" t="s">
        <v>975</v>
      </c>
      <c r="E365" s="102" t="s">
        <v>353</v>
      </c>
      <c r="F365" s="97" t="s">
        <v>354</v>
      </c>
      <c r="G365" s="101" t="s">
        <v>344</v>
      </c>
      <c r="H365" s="103" t="s">
        <v>345</v>
      </c>
      <c r="I365" s="25" t="s">
        <v>948</v>
      </c>
      <c r="J365" s="104" t="s">
        <v>949</v>
      </c>
      <c r="K365" s="25" t="s">
        <v>954</v>
      </c>
      <c r="L365" s="105" t="s">
        <v>955</v>
      </c>
      <c r="M365" s="97"/>
    </row>
    <row r="366" spans="1:13" x14ac:dyDescent="0.25">
      <c r="A366" s="95" t="s">
        <v>266</v>
      </c>
      <c r="B366" s="23" t="s">
        <v>267</v>
      </c>
      <c r="C366" s="11" t="s">
        <v>976</v>
      </c>
      <c r="D366" s="26" t="s">
        <v>977</v>
      </c>
      <c r="E366" s="96" t="s">
        <v>353</v>
      </c>
      <c r="F366" s="97" t="s">
        <v>354</v>
      </c>
      <c r="G366" s="95" t="s">
        <v>344</v>
      </c>
      <c r="H366" s="98" t="s">
        <v>345</v>
      </c>
      <c r="I366" s="22" t="s">
        <v>948</v>
      </c>
      <c r="J366" s="99" t="s">
        <v>949</v>
      </c>
      <c r="K366" s="22" t="s">
        <v>954</v>
      </c>
      <c r="L366" s="100" t="s">
        <v>955</v>
      </c>
      <c r="M366" s="97"/>
    </row>
    <row r="367" spans="1:13" x14ac:dyDescent="0.25">
      <c r="A367" s="101" t="s">
        <v>266</v>
      </c>
      <c r="B367" s="24" t="s">
        <v>357</v>
      </c>
      <c r="C367" s="12" t="s">
        <v>976</v>
      </c>
      <c r="D367" s="19" t="s">
        <v>978</v>
      </c>
      <c r="E367" s="102" t="s">
        <v>353</v>
      </c>
      <c r="F367" s="97" t="s">
        <v>354</v>
      </c>
      <c r="G367" s="101" t="s">
        <v>344</v>
      </c>
      <c r="H367" s="103" t="s">
        <v>345</v>
      </c>
      <c r="I367" s="25" t="s">
        <v>948</v>
      </c>
      <c r="J367" s="104" t="s">
        <v>949</v>
      </c>
      <c r="K367" s="25" t="s">
        <v>954</v>
      </c>
      <c r="L367" s="105" t="s">
        <v>955</v>
      </c>
      <c r="M367" s="97"/>
    </row>
    <row r="368" spans="1:13" x14ac:dyDescent="0.25">
      <c r="A368" s="73" t="s">
        <v>266</v>
      </c>
      <c r="B368" s="74" t="s">
        <v>346</v>
      </c>
      <c r="C368" s="75" t="s">
        <v>979</v>
      </c>
      <c r="D368" s="76" t="s">
        <v>980</v>
      </c>
      <c r="E368" s="77" t="s">
        <v>342</v>
      </c>
      <c r="F368" s="78" t="s">
        <v>343</v>
      </c>
      <c r="G368" s="79" t="s">
        <v>344</v>
      </c>
      <c r="H368" s="80" t="s">
        <v>345</v>
      </c>
      <c r="I368" s="81"/>
      <c r="J368" s="80"/>
      <c r="K368" s="81"/>
      <c r="L368" s="135" t="s">
        <v>981</v>
      </c>
      <c r="M368" s="83"/>
    </row>
    <row r="369" spans="1:13" x14ac:dyDescent="0.25">
      <c r="A369" s="84" t="s">
        <v>266</v>
      </c>
      <c r="B369" s="85" t="s">
        <v>280</v>
      </c>
      <c r="C369" s="86" t="s">
        <v>982</v>
      </c>
      <c r="D369" s="87" t="s">
        <v>983</v>
      </c>
      <c r="E369" s="88" t="s">
        <v>342</v>
      </c>
      <c r="F369" s="89" t="s">
        <v>343</v>
      </c>
      <c r="G369" s="90" t="s">
        <v>344</v>
      </c>
      <c r="H369" s="91" t="s">
        <v>345</v>
      </c>
      <c r="I369" s="92"/>
      <c r="J369" s="91"/>
      <c r="K369" s="92"/>
      <c r="L369" s="122" t="s">
        <v>981</v>
      </c>
      <c r="M369" s="94"/>
    </row>
    <row r="370" spans="1:13" x14ac:dyDescent="0.25">
      <c r="A370" s="95" t="s">
        <v>266</v>
      </c>
      <c r="B370" s="23" t="s">
        <v>267</v>
      </c>
      <c r="C370" s="11" t="s">
        <v>984</v>
      </c>
      <c r="D370" s="26" t="s">
        <v>985</v>
      </c>
      <c r="E370" s="106" t="s">
        <v>342</v>
      </c>
      <c r="F370" s="107" t="s">
        <v>354</v>
      </c>
      <c r="G370" s="108" t="s">
        <v>344</v>
      </c>
      <c r="H370" s="99" t="s">
        <v>345</v>
      </c>
      <c r="I370" s="50"/>
      <c r="J370" s="99"/>
      <c r="K370" s="50"/>
      <c r="L370" s="105" t="s">
        <v>981</v>
      </c>
      <c r="M370" s="107"/>
    </row>
    <row r="371" spans="1:13" x14ac:dyDescent="0.25">
      <c r="A371" s="101" t="s">
        <v>266</v>
      </c>
      <c r="B371" s="24" t="s">
        <v>357</v>
      </c>
      <c r="C371" s="12" t="s">
        <v>984</v>
      </c>
      <c r="D371" s="19" t="s">
        <v>986</v>
      </c>
      <c r="E371" s="102" t="s">
        <v>342</v>
      </c>
      <c r="F371" s="97" t="s">
        <v>354</v>
      </c>
      <c r="G371" s="101" t="s">
        <v>344</v>
      </c>
      <c r="H371" s="103" t="s">
        <v>345</v>
      </c>
      <c r="I371" s="25"/>
      <c r="J371" s="104"/>
      <c r="K371" s="25"/>
      <c r="L371" s="105" t="s">
        <v>981</v>
      </c>
      <c r="M371" s="97"/>
    </row>
    <row r="372" spans="1:13" x14ac:dyDescent="0.25">
      <c r="A372" s="95" t="s">
        <v>266</v>
      </c>
      <c r="B372" s="23" t="s">
        <v>267</v>
      </c>
      <c r="C372" s="11" t="s">
        <v>987</v>
      </c>
      <c r="D372" s="26" t="s">
        <v>988</v>
      </c>
      <c r="E372" s="106" t="s">
        <v>342</v>
      </c>
      <c r="F372" s="107" t="s">
        <v>354</v>
      </c>
      <c r="G372" s="108" t="s">
        <v>344</v>
      </c>
      <c r="H372" s="99" t="s">
        <v>345</v>
      </c>
      <c r="I372" s="50"/>
      <c r="J372" s="99"/>
      <c r="K372" s="50"/>
      <c r="L372" s="105" t="s">
        <v>981</v>
      </c>
      <c r="M372" s="107"/>
    </row>
    <row r="373" spans="1:13" x14ac:dyDescent="0.25">
      <c r="A373" s="101" t="s">
        <v>266</v>
      </c>
      <c r="B373" s="24" t="s">
        <v>357</v>
      </c>
      <c r="C373" s="12" t="s">
        <v>987</v>
      </c>
      <c r="D373" s="19" t="s">
        <v>989</v>
      </c>
      <c r="E373" s="102" t="s">
        <v>342</v>
      </c>
      <c r="F373" s="97" t="s">
        <v>354</v>
      </c>
      <c r="G373" s="101" t="s">
        <v>344</v>
      </c>
      <c r="H373" s="103" t="s">
        <v>345</v>
      </c>
      <c r="I373" s="25"/>
      <c r="J373" s="104"/>
      <c r="K373" s="25"/>
      <c r="L373" s="105" t="s">
        <v>981</v>
      </c>
      <c r="M373" s="97"/>
    </row>
    <row r="374" spans="1:13" x14ac:dyDescent="0.25">
      <c r="A374" s="84" t="s">
        <v>266</v>
      </c>
      <c r="B374" s="85" t="s">
        <v>280</v>
      </c>
      <c r="C374" s="86" t="s">
        <v>990</v>
      </c>
      <c r="D374" s="87" t="s">
        <v>991</v>
      </c>
      <c r="E374" s="88" t="s">
        <v>342</v>
      </c>
      <c r="F374" s="89" t="s">
        <v>343</v>
      </c>
      <c r="G374" s="90" t="s">
        <v>344</v>
      </c>
      <c r="H374" s="91" t="s">
        <v>345</v>
      </c>
      <c r="I374" s="92"/>
      <c r="J374" s="91"/>
      <c r="K374" s="92"/>
      <c r="L374" s="122" t="s">
        <v>981</v>
      </c>
      <c r="M374" s="94"/>
    </row>
    <row r="375" spans="1:13" x14ac:dyDescent="0.25">
      <c r="A375" s="95" t="s">
        <v>266</v>
      </c>
      <c r="B375" s="23" t="s">
        <v>267</v>
      </c>
      <c r="C375" s="11" t="s">
        <v>990</v>
      </c>
      <c r="D375" s="26" t="s">
        <v>992</v>
      </c>
      <c r="E375" s="106" t="s">
        <v>342</v>
      </c>
      <c r="F375" s="107" t="s">
        <v>354</v>
      </c>
      <c r="G375" s="108" t="s">
        <v>344</v>
      </c>
      <c r="H375" s="99" t="s">
        <v>345</v>
      </c>
      <c r="I375" s="50"/>
      <c r="J375" s="99"/>
      <c r="K375" s="50"/>
      <c r="L375" s="105" t="s">
        <v>981</v>
      </c>
      <c r="M375" s="107"/>
    </row>
    <row r="376" spans="1:13" x14ac:dyDescent="0.25">
      <c r="A376" s="101" t="s">
        <v>266</v>
      </c>
      <c r="B376" s="24" t="s">
        <v>357</v>
      </c>
      <c r="C376" s="12" t="s">
        <v>990</v>
      </c>
      <c r="D376" s="19" t="s">
        <v>993</v>
      </c>
      <c r="E376" s="102" t="s">
        <v>342</v>
      </c>
      <c r="F376" s="97" t="s">
        <v>354</v>
      </c>
      <c r="G376" s="101" t="s">
        <v>344</v>
      </c>
      <c r="H376" s="103" t="s">
        <v>345</v>
      </c>
      <c r="I376" s="25"/>
      <c r="J376" s="104"/>
      <c r="K376" s="25"/>
      <c r="L376" s="105" t="s">
        <v>981</v>
      </c>
      <c r="M376" s="97"/>
    </row>
    <row r="377" spans="1:13" ht="25.5" customHeight="1" x14ac:dyDescent="0.25">
      <c r="A377" s="62" t="s">
        <v>266</v>
      </c>
      <c r="B377" s="63" t="s">
        <v>341</v>
      </c>
      <c r="C377" s="136" t="s">
        <v>15</v>
      </c>
      <c r="D377" s="65" t="s">
        <v>14</v>
      </c>
      <c r="E377" s="66" t="s">
        <v>342</v>
      </c>
      <c r="F377" s="67" t="s">
        <v>343</v>
      </c>
      <c r="G377" s="68" t="s">
        <v>344</v>
      </c>
      <c r="H377" s="69" t="s">
        <v>345</v>
      </c>
      <c r="I377" s="70" t="s">
        <v>994</v>
      </c>
      <c r="J377" s="69" t="s">
        <v>995</v>
      </c>
      <c r="K377" s="70"/>
      <c r="L377" s="71"/>
      <c r="M377" s="72"/>
    </row>
    <row r="378" spans="1:13" ht="17.25" customHeight="1" x14ac:dyDescent="0.25">
      <c r="A378" s="73" t="s">
        <v>266</v>
      </c>
      <c r="B378" s="74" t="s">
        <v>346</v>
      </c>
      <c r="C378" s="75" t="s">
        <v>15</v>
      </c>
      <c r="D378" s="76" t="s">
        <v>996</v>
      </c>
      <c r="E378" s="77" t="s">
        <v>342</v>
      </c>
      <c r="F378" s="78" t="s">
        <v>343</v>
      </c>
      <c r="G378" s="79" t="s">
        <v>344</v>
      </c>
      <c r="H378" s="80" t="s">
        <v>345</v>
      </c>
      <c r="I378" s="81" t="s">
        <v>994</v>
      </c>
      <c r="J378" s="80" t="s">
        <v>995</v>
      </c>
      <c r="K378" s="81"/>
      <c r="L378" s="82"/>
      <c r="M378" s="83"/>
    </row>
    <row r="379" spans="1:13" x14ac:dyDescent="0.25">
      <c r="A379" s="84" t="s">
        <v>266</v>
      </c>
      <c r="B379" s="85" t="s">
        <v>280</v>
      </c>
      <c r="C379" s="86" t="s">
        <v>17</v>
      </c>
      <c r="D379" s="87" t="s">
        <v>16</v>
      </c>
      <c r="E379" s="88" t="s">
        <v>342</v>
      </c>
      <c r="F379" s="89" t="s">
        <v>343</v>
      </c>
      <c r="G379" s="90" t="s">
        <v>344</v>
      </c>
      <c r="H379" s="91" t="s">
        <v>345</v>
      </c>
      <c r="I379" s="92" t="s">
        <v>994</v>
      </c>
      <c r="J379" s="91" t="s">
        <v>995</v>
      </c>
      <c r="K379" s="92"/>
      <c r="L379" s="93"/>
      <c r="M379" s="94"/>
    </row>
    <row r="380" spans="1:13" x14ac:dyDescent="0.25">
      <c r="A380" s="95" t="s">
        <v>266</v>
      </c>
      <c r="B380" s="23" t="s">
        <v>267</v>
      </c>
      <c r="C380" s="11" t="s">
        <v>997</v>
      </c>
      <c r="D380" s="26" t="s">
        <v>998</v>
      </c>
      <c r="E380" s="106" t="s">
        <v>342</v>
      </c>
      <c r="F380" s="107" t="s">
        <v>354</v>
      </c>
      <c r="G380" s="108" t="s">
        <v>344</v>
      </c>
      <c r="H380" s="99" t="s">
        <v>345</v>
      </c>
      <c r="I380" s="50" t="s">
        <v>994</v>
      </c>
      <c r="J380" s="99" t="s">
        <v>995</v>
      </c>
      <c r="K380" s="50"/>
      <c r="L380" s="100"/>
      <c r="M380" s="107"/>
    </row>
    <row r="381" spans="1:13" x14ac:dyDescent="0.25">
      <c r="A381" s="101" t="s">
        <v>266</v>
      </c>
      <c r="B381" s="24" t="s">
        <v>357</v>
      </c>
      <c r="C381" s="12" t="s">
        <v>999</v>
      </c>
      <c r="D381" s="19" t="s">
        <v>1000</v>
      </c>
      <c r="E381" s="109" t="s">
        <v>342</v>
      </c>
      <c r="F381" s="107" t="s">
        <v>354</v>
      </c>
      <c r="G381" s="110" t="s">
        <v>344</v>
      </c>
      <c r="H381" s="104" t="s">
        <v>345</v>
      </c>
      <c r="I381" s="111" t="s">
        <v>994</v>
      </c>
      <c r="J381" s="104" t="s">
        <v>995</v>
      </c>
      <c r="K381" s="111" t="s">
        <v>1001</v>
      </c>
      <c r="L381" s="105" t="s">
        <v>1002</v>
      </c>
      <c r="M381" s="107"/>
    </row>
    <row r="382" spans="1:13" x14ac:dyDescent="0.25">
      <c r="A382" s="101" t="s">
        <v>266</v>
      </c>
      <c r="B382" s="24" t="s">
        <v>357</v>
      </c>
      <c r="C382" s="12" t="s">
        <v>1003</v>
      </c>
      <c r="D382" s="19" t="s">
        <v>1004</v>
      </c>
      <c r="E382" s="109" t="s">
        <v>342</v>
      </c>
      <c r="F382" s="107" t="s">
        <v>354</v>
      </c>
      <c r="G382" s="110" t="s">
        <v>344</v>
      </c>
      <c r="H382" s="104" t="s">
        <v>345</v>
      </c>
      <c r="I382" s="111" t="s">
        <v>994</v>
      </c>
      <c r="J382" s="104" t="s">
        <v>995</v>
      </c>
      <c r="K382" s="111" t="s">
        <v>1001</v>
      </c>
      <c r="L382" s="105" t="s">
        <v>1002</v>
      </c>
      <c r="M382" s="107"/>
    </row>
    <row r="383" spans="1:13" ht="15.75" customHeight="1" x14ac:dyDescent="0.25">
      <c r="A383" s="101" t="s">
        <v>266</v>
      </c>
      <c r="B383" s="24" t="s">
        <v>357</v>
      </c>
      <c r="C383" s="12" t="s">
        <v>1005</v>
      </c>
      <c r="D383" s="19" t="s">
        <v>1006</v>
      </c>
      <c r="E383" s="109" t="s">
        <v>342</v>
      </c>
      <c r="F383" s="107" t="s">
        <v>354</v>
      </c>
      <c r="G383" s="110" t="s">
        <v>344</v>
      </c>
      <c r="H383" s="104" t="s">
        <v>345</v>
      </c>
      <c r="I383" s="111" t="s">
        <v>994</v>
      </c>
      <c r="J383" s="104" t="s">
        <v>995</v>
      </c>
      <c r="K383" s="111" t="s">
        <v>1001</v>
      </c>
      <c r="L383" s="105" t="s">
        <v>1002</v>
      </c>
      <c r="M383" s="107"/>
    </row>
    <row r="384" spans="1:13" x14ac:dyDescent="0.25">
      <c r="A384" s="101" t="s">
        <v>266</v>
      </c>
      <c r="B384" s="24" t="s">
        <v>357</v>
      </c>
      <c r="C384" s="12" t="s">
        <v>1007</v>
      </c>
      <c r="D384" s="19" t="s">
        <v>1008</v>
      </c>
      <c r="E384" s="109" t="s">
        <v>342</v>
      </c>
      <c r="F384" s="107" t="s">
        <v>354</v>
      </c>
      <c r="G384" s="110" t="s">
        <v>344</v>
      </c>
      <c r="H384" s="104" t="s">
        <v>345</v>
      </c>
      <c r="I384" s="111" t="s">
        <v>994</v>
      </c>
      <c r="J384" s="104" t="s">
        <v>995</v>
      </c>
      <c r="K384" s="111" t="s">
        <v>1001</v>
      </c>
      <c r="L384" s="105" t="s">
        <v>1002</v>
      </c>
      <c r="M384" s="107"/>
    </row>
    <row r="385" spans="1:13" x14ac:dyDescent="0.25">
      <c r="A385" s="101" t="s">
        <v>266</v>
      </c>
      <c r="B385" s="24" t="s">
        <v>357</v>
      </c>
      <c r="C385" s="12" t="s">
        <v>1009</v>
      </c>
      <c r="D385" s="19" t="s">
        <v>1010</v>
      </c>
      <c r="E385" s="109" t="s">
        <v>342</v>
      </c>
      <c r="F385" s="107" t="s">
        <v>354</v>
      </c>
      <c r="G385" s="110" t="s">
        <v>344</v>
      </c>
      <c r="H385" s="104" t="s">
        <v>345</v>
      </c>
      <c r="I385" s="111" t="s">
        <v>994</v>
      </c>
      <c r="J385" s="104" t="s">
        <v>995</v>
      </c>
      <c r="K385" s="111" t="s">
        <v>1001</v>
      </c>
      <c r="L385" s="105" t="s">
        <v>1002</v>
      </c>
      <c r="M385" s="107"/>
    </row>
    <row r="386" spans="1:13" x14ac:dyDescent="0.25">
      <c r="A386" s="101" t="s">
        <v>266</v>
      </c>
      <c r="B386" s="24" t="s">
        <v>357</v>
      </c>
      <c r="C386" s="12" t="s">
        <v>1011</v>
      </c>
      <c r="D386" s="19" t="s">
        <v>1012</v>
      </c>
      <c r="E386" s="109" t="s">
        <v>342</v>
      </c>
      <c r="F386" s="107" t="s">
        <v>354</v>
      </c>
      <c r="G386" s="110" t="s">
        <v>344</v>
      </c>
      <c r="H386" s="104" t="s">
        <v>345</v>
      </c>
      <c r="I386" s="111" t="s">
        <v>994</v>
      </c>
      <c r="J386" s="104" t="s">
        <v>995</v>
      </c>
      <c r="K386" s="111" t="s">
        <v>1001</v>
      </c>
      <c r="L386" s="105" t="s">
        <v>1002</v>
      </c>
      <c r="M386" s="107"/>
    </row>
    <row r="387" spans="1:13" x14ac:dyDescent="0.25">
      <c r="A387" s="101" t="s">
        <v>266</v>
      </c>
      <c r="B387" s="24" t="s">
        <v>357</v>
      </c>
      <c r="C387" s="12" t="s">
        <v>1013</v>
      </c>
      <c r="D387" s="19" t="s">
        <v>1014</v>
      </c>
      <c r="E387" s="109" t="s">
        <v>342</v>
      </c>
      <c r="F387" s="107" t="s">
        <v>354</v>
      </c>
      <c r="G387" s="110" t="s">
        <v>344</v>
      </c>
      <c r="H387" s="104" t="s">
        <v>345</v>
      </c>
      <c r="I387" s="111" t="s">
        <v>994</v>
      </c>
      <c r="J387" s="104" t="s">
        <v>995</v>
      </c>
      <c r="K387" s="111" t="s">
        <v>1015</v>
      </c>
      <c r="L387" s="105" t="s">
        <v>1016</v>
      </c>
      <c r="M387" s="107"/>
    </row>
    <row r="388" spans="1:13" x14ac:dyDescent="0.25">
      <c r="A388" s="101" t="s">
        <v>266</v>
      </c>
      <c r="B388" s="24" t="s">
        <v>357</v>
      </c>
      <c r="C388" s="12" t="s">
        <v>1017</v>
      </c>
      <c r="D388" s="19" t="s">
        <v>1018</v>
      </c>
      <c r="E388" s="109" t="s">
        <v>342</v>
      </c>
      <c r="F388" s="107" t="s">
        <v>354</v>
      </c>
      <c r="G388" s="110" t="s">
        <v>344</v>
      </c>
      <c r="H388" s="104" t="s">
        <v>345</v>
      </c>
      <c r="I388" s="111" t="s">
        <v>994</v>
      </c>
      <c r="J388" s="104" t="s">
        <v>995</v>
      </c>
      <c r="K388" s="111" t="s">
        <v>1015</v>
      </c>
      <c r="L388" s="105" t="s">
        <v>1016</v>
      </c>
      <c r="M388" s="107"/>
    </row>
    <row r="389" spans="1:13" x14ac:dyDescent="0.25">
      <c r="A389" s="101" t="s">
        <v>266</v>
      </c>
      <c r="B389" s="24" t="s">
        <v>357</v>
      </c>
      <c r="C389" s="12" t="s">
        <v>1019</v>
      </c>
      <c r="D389" s="19" t="s">
        <v>1020</v>
      </c>
      <c r="E389" s="109" t="s">
        <v>342</v>
      </c>
      <c r="F389" s="107" t="s">
        <v>354</v>
      </c>
      <c r="G389" s="110" t="s">
        <v>344</v>
      </c>
      <c r="H389" s="104" t="s">
        <v>345</v>
      </c>
      <c r="I389" s="111" t="s">
        <v>994</v>
      </c>
      <c r="J389" s="104" t="s">
        <v>995</v>
      </c>
      <c r="K389" s="111" t="s">
        <v>1015</v>
      </c>
      <c r="L389" s="105" t="s">
        <v>1016</v>
      </c>
      <c r="M389" s="107"/>
    </row>
    <row r="390" spans="1:13" x14ac:dyDescent="0.25">
      <c r="A390" s="101" t="s">
        <v>266</v>
      </c>
      <c r="B390" s="24" t="s">
        <v>357</v>
      </c>
      <c r="C390" s="12" t="s">
        <v>1021</v>
      </c>
      <c r="D390" s="19" t="s">
        <v>1022</v>
      </c>
      <c r="E390" s="109" t="s">
        <v>342</v>
      </c>
      <c r="F390" s="107" t="s">
        <v>354</v>
      </c>
      <c r="G390" s="110" t="s">
        <v>344</v>
      </c>
      <c r="H390" s="104" t="s">
        <v>345</v>
      </c>
      <c r="I390" s="111" t="s">
        <v>994</v>
      </c>
      <c r="J390" s="104" t="s">
        <v>995</v>
      </c>
      <c r="K390" s="111" t="s">
        <v>1015</v>
      </c>
      <c r="L390" s="105" t="s">
        <v>1016</v>
      </c>
      <c r="M390" s="107"/>
    </row>
    <row r="391" spans="1:13" x14ac:dyDescent="0.25">
      <c r="A391" s="101" t="s">
        <v>266</v>
      </c>
      <c r="B391" s="24" t="s">
        <v>357</v>
      </c>
      <c r="C391" s="12" t="s">
        <v>1023</v>
      </c>
      <c r="D391" s="19" t="s">
        <v>1024</v>
      </c>
      <c r="E391" s="109" t="s">
        <v>342</v>
      </c>
      <c r="F391" s="107" t="s">
        <v>354</v>
      </c>
      <c r="G391" s="110" t="s">
        <v>344</v>
      </c>
      <c r="H391" s="104" t="s">
        <v>345</v>
      </c>
      <c r="I391" s="111" t="s">
        <v>994</v>
      </c>
      <c r="J391" s="104" t="s">
        <v>995</v>
      </c>
      <c r="K391" s="111" t="s">
        <v>1015</v>
      </c>
      <c r="L391" s="105" t="s">
        <v>1016</v>
      </c>
      <c r="M391" s="107"/>
    </row>
    <row r="392" spans="1:13" x14ac:dyDescent="0.25">
      <c r="A392" s="101" t="s">
        <v>266</v>
      </c>
      <c r="B392" s="24" t="s">
        <v>357</v>
      </c>
      <c r="C392" s="12" t="s">
        <v>1025</v>
      </c>
      <c r="D392" s="19" t="s">
        <v>1026</v>
      </c>
      <c r="E392" s="109" t="s">
        <v>342</v>
      </c>
      <c r="F392" s="107" t="s">
        <v>354</v>
      </c>
      <c r="G392" s="110" t="s">
        <v>344</v>
      </c>
      <c r="H392" s="104" t="s">
        <v>345</v>
      </c>
      <c r="I392" s="111" t="s">
        <v>994</v>
      </c>
      <c r="J392" s="104" t="s">
        <v>995</v>
      </c>
      <c r="K392" s="111" t="s">
        <v>1015</v>
      </c>
      <c r="L392" s="105" t="s">
        <v>1016</v>
      </c>
      <c r="M392" s="107"/>
    </row>
    <row r="393" spans="1:13" x14ac:dyDescent="0.25">
      <c r="A393" s="101" t="s">
        <v>266</v>
      </c>
      <c r="B393" s="24" t="s">
        <v>357</v>
      </c>
      <c r="C393" s="12" t="s">
        <v>1027</v>
      </c>
      <c r="D393" s="19" t="s">
        <v>1028</v>
      </c>
      <c r="E393" s="109" t="s">
        <v>342</v>
      </c>
      <c r="F393" s="107" t="s">
        <v>354</v>
      </c>
      <c r="G393" s="110" t="s">
        <v>344</v>
      </c>
      <c r="H393" s="104" t="s">
        <v>345</v>
      </c>
      <c r="I393" s="111" t="s">
        <v>994</v>
      </c>
      <c r="J393" s="104" t="s">
        <v>995</v>
      </c>
      <c r="K393" s="111" t="s">
        <v>1015</v>
      </c>
      <c r="L393" s="105" t="s">
        <v>1016</v>
      </c>
      <c r="M393" s="107"/>
    </row>
    <row r="394" spans="1:13" x14ac:dyDescent="0.25">
      <c r="A394" s="101" t="s">
        <v>266</v>
      </c>
      <c r="B394" s="24" t="s">
        <v>357</v>
      </c>
      <c r="C394" s="12" t="s">
        <v>1029</v>
      </c>
      <c r="D394" s="19" t="s">
        <v>1030</v>
      </c>
      <c r="E394" s="109" t="s">
        <v>342</v>
      </c>
      <c r="F394" s="107" t="s">
        <v>354</v>
      </c>
      <c r="G394" s="110" t="s">
        <v>344</v>
      </c>
      <c r="H394" s="104" t="s">
        <v>345</v>
      </c>
      <c r="I394" s="111" t="s">
        <v>994</v>
      </c>
      <c r="J394" s="104" t="s">
        <v>995</v>
      </c>
      <c r="K394" s="111" t="s">
        <v>1015</v>
      </c>
      <c r="L394" s="105" t="s">
        <v>1016</v>
      </c>
      <c r="M394" s="107"/>
    </row>
    <row r="395" spans="1:13" x14ac:dyDescent="0.25">
      <c r="A395" s="101" t="s">
        <v>266</v>
      </c>
      <c r="B395" s="24" t="s">
        <v>357</v>
      </c>
      <c r="C395" s="12" t="s">
        <v>1031</v>
      </c>
      <c r="D395" s="19" t="s">
        <v>1032</v>
      </c>
      <c r="E395" s="109" t="s">
        <v>342</v>
      </c>
      <c r="F395" s="107" t="s">
        <v>354</v>
      </c>
      <c r="G395" s="110" t="s">
        <v>344</v>
      </c>
      <c r="H395" s="104" t="s">
        <v>345</v>
      </c>
      <c r="I395" s="111" t="s">
        <v>994</v>
      </c>
      <c r="J395" s="104" t="s">
        <v>995</v>
      </c>
      <c r="K395" s="111" t="s">
        <v>1015</v>
      </c>
      <c r="L395" s="105" t="s">
        <v>1016</v>
      </c>
      <c r="M395" s="107"/>
    </row>
    <row r="396" spans="1:13" x14ac:dyDescent="0.25">
      <c r="A396" s="95" t="s">
        <v>266</v>
      </c>
      <c r="B396" s="23" t="s">
        <v>267</v>
      </c>
      <c r="C396" s="11" t="s">
        <v>1033</v>
      </c>
      <c r="D396" s="26" t="s">
        <v>1034</v>
      </c>
      <c r="E396" s="106" t="s">
        <v>342</v>
      </c>
      <c r="F396" s="107" t="s">
        <v>354</v>
      </c>
      <c r="G396" s="108" t="s">
        <v>344</v>
      </c>
      <c r="H396" s="99" t="s">
        <v>345</v>
      </c>
      <c r="I396" s="50" t="s">
        <v>994</v>
      </c>
      <c r="J396" s="99" t="s">
        <v>995</v>
      </c>
      <c r="K396" s="50"/>
      <c r="L396" s="100"/>
      <c r="M396" s="107"/>
    </row>
    <row r="397" spans="1:13" x14ac:dyDescent="0.25">
      <c r="A397" s="101" t="s">
        <v>266</v>
      </c>
      <c r="B397" s="24" t="s">
        <v>357</v>
      </c>
      <c r="C397" s="12" t="s">
        <v>1035</v>
      </c>
      <c r="D397" s="19" t="s">
        <v>1036</v>
      </c>
      <c r="E397" s="109" t="s">
        <v>342</v>
      </c>
      <c r="F397" s="107" t="s">
        <v>354</v>
      </c>
      <c r="G397" s="110" t="s">
        <v>344</v>
      </c>
      <c r="H397" s="104" t="s">
        <v>345</v>
      </c>
      <c r="I397" s="111" t="s">
        <v>994</v>
      </c>
      <c r="J397" s="104" t="s">
        <v>995</v>
      </c>
      <c r="K397" s="111" t="s">
        <v>1037</v>
      </c>
      <c r="L397" s="105" t="s">
        <v>1038</v>
      </c>
      <c r="M397" s="107"/>
    </row>
    <row r="398" spans="1:13" x14ac:dyDescent="0.25">
      <c r="A398" s="101" t="s">
        <v>266</v>
      </c>
      <c r="B398" s="24" t="s">
        <v>357</v>
      </c>
      <c r="C398" s="12" t="s">
        <v>1039</v>
      </c>
      <c r="D398" s="19" t="s">
        <v>1040</v>
      </c>
      <c r="E398" s="109" t="s">
        <v>342</v>
      </c>
      <c r="F398" s="107" t="s">
        <v>354</v>
      </c>
      <c r="G398" s="110" t="s">
        <v>344</v>
      </c>
      <c r="H398" s="104" t="s">
        <v>345</v>
      </c>
      <c r="I398" s="111" t="s">
        <v>994</v>
      </c>
      <c r="J398" s="104" t="s">
        <v>995</v>
      </c>
      <c r="K398" s="111" t="s">
        <v>1041</v>
      </c>
      <c r="L398" s="105" t="s">
        <v>1042</v>
      </c>
      <c r="M398" s="107"/>
    </row>
    <row r="399" spans="1:13" x14ac:dyDescent="0.25">
      <c r="A399" s="101" t="s">
        <v>266</v>
      </c>
      <c r="B399" s="24" t="s">
        <v>357</v>
      </c>
      <c r="C399" s="12" t="s">
        <v>1043</v>
      </c>
      <c r="D399" s="19" t="s">
        <v>1044</v>
      </c>
      <c r="E399" s="109" t="s">
        <v>342</v>
      </c>
      <c r="F399" s="107" t="s">
        <v>354</v>
      </c>
      <c r="G399" s="110" t="s">
        <v>344</v>
      </c>
      <c r="H399" s="104" t="s">
        <v>345</v>
      </c>
      <c r="I399" s="111" t="s">
        <v>994</v>
      </c>
      <c r="J399" s="104" t="s">
        <v>995</v>
      </c>
      <c r="K399" s="111" t="s">
        <v>1041</v>
      </c>
      <c r="L399" s="105" t="s">
        <v>1042</v>
      </c>
      <c r="M399" s="107"/>
    </row>
    <row r="400" spans="1:13" x14ac:dyDescent="0.25">
      <c r="A400" s="101" t="s">
        <v>266</v>
      </c>
      <c r="B400" s="24" t="s">
        <v>357</v>
      </c>
      <c r="C400" s="12" t="s">
        <v>1045</v>
      </c>
      <c r="D400" s="19" t="s">
        <v>1046</v>
      </c>
      <c r="E400" s="109" t="s">
        <v>342</v>
      </c>
      <c r="F400" s="107" t="s">
        <v>354</v>
      </c>
      <c r="G400" s="110" t="s">
        <v>344</v>
      </c>
      <c r="H400" s="104" t="s">
        <v>345</v>
      </c>
      <c r="I400" s="111" t="s">
        <v>994</v>
      </c>
      <c r="J400" s="104" t="s">
        <v>995</v>
      </c>
      <c r="K400" s="111" t="s">
        <v>1041</v>
      </c>
      <c r="L400" s="105" t="s">
        <v>1042</v>
      </c>
      <c r="M400" s="107"/>
    </row>
    <row r="401" spans="1:13" x14ac:dyDescent="0.25">
      <c r="A401" s="101" t="s">
        <v>266</v>
      </c>
      <c r="B401" s="24" t="s">
        <v>357</v>
      </c>
      <c r="C401" s="12" t="s">
        <v>1047</v>
      </c>
      <c r="D401" s="19" t="s">
        <v>1048</v>
      </c>
      <c r="E401" s="109" t="s">
        <v>342</v>
      </c>
      <c r="F401" s="107" t="s">
        <v>354</v>
      </c>
      <c r="G401" s="110" t="s">
        <v>344</v>
      </c>
      <c r="H401" s="104" t="s">
        <v>345</v>
      </c>
      <c r="I401" s="111" t="s">
        <v>994</v>
      </c>
      <c r="J401" s="104" t="s">
        <v>995</v>
      </c>
      <c r="K401" s="111" t="s">
        <v>1015</v>
      </c>
      <c r="L401" s="105" t="s">
        <v>1042</v>
      </c>
      <c r="M401" s="107"/>
    </row>
    <row r="402" spans="1:13" x14ac:dyDescent="0.25">
      <c r="A402" s="101" t="s">
        <v>266</v>
      </c>
      <c r="B402" s="24" t="s">
        <v>357</v>
      </c>
      <c r="C402" s="12" t="s">
        <v>1049</v>
      </c>
      <c r="D402" s="19" t="s">
        <v>1050</v>
      </c>
      <c r="E402" s="109" t="s">
        <v>342</v>
      </c>
      <c r="F402" s="107" t="s">
        <v>354</v>
      </c>
      <c r="G402" s="110" t="s">
        <v>344</v>
      </c>
      <c r="H402" s="104" t="s">
        <v>345</v>
      </c>
      <c r="I402" s="111" t="s">
        <v>994</v>
      </c>
      <c r="J402" s="104" t="s">
        <v>995</v>
      </c>
      <c r="K402" s="111" t="s">
        <v>1015</v>
      </c>
      <c r="L402" s="105" t="s">
        <v>1016</v>
      </c>
      <c r="M402" s="107"/>
    </row>
    <row r="403" spans="1:13" x14ac:dyDescent="0.25">
      <c r="A403" s="101" t="s">
        <v>266</v>
      </c>
      <c r="B403" s="24" t="s">
        <v>357</v>
      </c>
      <c r="C403" s="12" t="s">
        <v>1051</v>
      </c>
      <c r="D403" s="19" t="s">
        <v>1052</v>
      </c>
      <c r="E403" s="109" t="s">
        <v>342</v>
      </c>
      <c r="F403" s="107" t="s">
        <v>354</v>
      </c>
      <c r="G403" s="110" t="s">
        <v>344</v>
      </c>
      <c r="H403" s="104" t="s">
        <v>345</v>
      </c>
      <c r="I403" s="111" t="s">
        <v>994</v>
      </c>
      <c r="J403" s="104" t="s">
        <v>995</v>
      </c>
      <c r="K403" s="111" t="s">
        <v>1015</v>
      </c>
      <c r="L403" s="105" t="s">
        <v>1016</v>
      </c>
      <c r="M403" s="107"/>
    </row>
    <row r="404" spans="1:13" x14ac:dyDescent="0.25">
      <c r="A404" s="101" t="s">
        <v>266</v>
      </c>
      <c r="B404" s="24" t="s">
        <v>357</v>
      </c>
      <c r="C404" s="12" t="s">
        <v>1053</v>
      </c>
      <c r="D404" s="19" t="s">
        <v>1054</v>
      </c>
      <c r="E404" s="109" t="s">
        <v>342</v>
      </c>
      <c r="F404" s="107" t="s">
        <v>354</v>
      </c>
      <c r="G404" s="110" t="s">
        <v>344</v>
      </c>
      <c r="H404" s="104" t="s">
        <v>345</v>
      </c>
      <c r="I404" s="111" t="s">
        <v>994</v>
      </c>
      <c r="J404" s="104" t="s">
        <v>995</v>
      </c>
      <c r="K404" s="111" t="s">
        <v>1015</v>
      </c>
      <c r="L404" s="105" t="s">
        <v>1016</v>
      </c>
      <c r="M404" s="107"/>
    </row>
    <row r="405" spans="1:13" ht="15.75" customHeight="1" x14ac:dyDescent="0.25">
      <c r="A405" s="101" t="s">
        <v>266</v>
      </c>
      <c r="B405" s="24" t="s">
        <v>357</v>
      </c>
      <c r="C405" s="12" t="s">
        <v>1055</v>
      </c>
      <c r="D405" s="19" t="s">
        <v>1056</v>
      </c>
      <c r="E405" s="109" t="s">
        <v>342</v>
      </c>
      <c r="F405" s="107" t="s">
        <v>354</v>
      </c>
      <c r="G405" s="110" t="s">
        <v>344</v>
      </c>
      <c r="H405" s="104" t="s">
        <v>345</v>
      </c>
      <c r="I405" s="111" t="s">
        <v>994</v>
      </c>
      <c r="J405" s="104" t="s">
        <v>995</v>
      </c>
      <c r="K405" s="111" t="s">
        <v>1015</v>
      </c>
      <c r="L405" s="105" t="s">
        <v>1016</v>
      </c>
      <c r="M405" s="107"/>
    </row>
    <row r="406" spans="1:13" x14ac:dyDescent="0.25">
      <c r="A406" s="101" t="s">
        <v>266</v>
      </c>
      <c r="B406" s="24" t="s">
        <v>357</v>
      </c>
      <c r="C406" s="12" t="s">
        <v>1057</v>
      </c>
      <c r="D406" s="19" t="s">
        <v>1058</v>
      </c>
      <c r="E406" s="109" t="s">
        <v>342</v>
      </c>
      <c r="F406" s="107" t="s">
        <v>354</v>
      </c>
      <c r="G406" s="110" t="s">
        <v>344</v>
      </c>
      <c r="H406" s="104" t="s">
        <v>345</v>
      </c>
      <c r="I406" s="111" t="s">
        <v>994</v>
      </c>
      <c r="J406" s="104" t="s">
        <v>995</v>
      </c>
      <c r="K406" s="111" t="s">
        <v>1015</v>
      </c>
      <c r="L406" s="105" t="s">
        <v>1016</v>
      </c>
      <c r="M406" s="107"/>
    </row>
    <row r="407" spans="1:13" x14ac:dyDescent="0.25">
      <c r="A407" s="101" t="s">
        <v>266</v>
      </c>
      <c r="B407" s="24" t="s">
        <v>357</v>
      </c>
      <c r="C407" s="12" t="s">
        <v>1059</v>
      </c>
      <c r="D407" s="19" t="s">
        <v>1060</v>
      </c>
      <c r="E407" s="109" t="s">
        <v>342</v>
      </c>
      <c r="F407" s="107" t="s">
        <v>354</v>
      </c>
      <c r="G407" s="110" t="s">
        <v>344</v>
      </c>
      <c r="H407" s="104" t="s">
        <v>345</v>
      </c>
      <c r="I407" s="111" t="s">
        <v>994</v>
      </c>
      <c r="J407" s="104" t="s">
        <v>995</v>
      </c>
      <c r="K407" s="111" t="s">
        <v>1015</v>
      </c>
      <c r="L407" s="105" t="s">
        <v>1016</v>
      </c>
      <c r="M407" s="107"/>
    </row>
    <row r="408" spans="1:13" x14ac:dyDescent="0.25">
      <c r="A408" s="101" t="s">
        <v>266</v>
      </c>
      <c r="B408" s="24" t="s">
        <v>357</v>
      </c>
      <c r="C408" s="12" t="s">
        <v>1061</v>
      </c>
      <c r="D408" s="19" t="s">
        <v>1062</v>
      </c>
      <c r="E408" s="109" t="s">
        <v>342</v>
      </c>
      <c r="F408" s="107" t="s">
        <v>354</v>
      </c>
      <c r="G408" s="110" t="s">
        <v>344</v>
      </c>
      <c r="H408" s="104" t="s">
        <v>345</v>
      </c>
      <c r="I408" s="111" t="s">
        <v>994</v>
      </c>
      <c r="J408" s="104" t="s">
        <v>995</v>
      </c>
      <c r="K408" s="111" t="s">
        <v>1015</v>
      </c>
      <c r="L408" s="105" t="s">
        <v>1016</v>
      </c>
      <c r="M408" s="107"/>
    </row>
    <row r="409" spans="1:13" x14ac:dyDescent="0.25">
      <c r="A409" s="101" t="s">
        <v>266</v>
      </c>
      <c r="B409" s="24" t="s">
        <v>357</v>
      </c>
      <c r="C409" s="12" t="s">
        <v>1063</v>
      </c>
      <c r="D409" s="19" t="s">
        <v>1064</v>
      </c>
      <c r="E409" s="109" t="s">
        <v>342</v>
      </c>
      <c r="F409" s="107" t="s">
        <v>354</v>
      </c>
      <c r="G409" s="110" t="s">
        <v>344</v>
      </c>
      <c r="H409" s="104" t="s">
        <v>345</v>
      </c>
      <c r="I409" s="111" t="s">
        <v>994</v>
      </c>
      <c r="J409" s="104" t="s">
        <v>995</v>
      </c>
      <c r="K409" s="111" t="s">
        <v>1015</v>
      </c>
      <c r="L409" s="105" t="s">
        <v>1016</v>
      </c>
      <c r="M409" s="107"/>
    </row>
    <row r="410" spans="1:13" x14ac:dyDescent="0.25">
      <c r="A410" s="101" t="s">
        <v>266</v>
      </c>
      <c r="B410" s="24" t="s">
        <v>357</v>
      </c>
      <c r="C410" s="12" t="s">
        <v>1065</v>
      </c>
      <c r="D410" s="19" t="s">
        <v>1066</v>
      </c>
      <c r="E410" s="109" t="s">
        <v>342</v>
      </c>
      <c r="F410" s="107" t="s">
        <v>354</v>
      </c>
      <c r="G410" s="110" t="s">
        <v>344</v>
      </c>
      <c r="H410" s="104" t="s">
        <v>345</v>
      </c>
      <c r="I410" s="111" t="s">
        <v>994</v>
      </c>
      <c r="J410" s="104" t="s">
        <v>995</v>
      </c>
      <c r="K410" s="111" t="s">
        <v>1015</v>
      </c>
      <c r="L410" s="105" t="s">
        <v>1016</v>
      </c>
      <c r="M410" s="107"/>
    </row>
    <row r="411" spans="1:13" x14ac:dyDescent="0.25">
      <c r="A411" s="101" t="s">
        <v>266</v>
      </c>
      <c r="B411" s="24" t="s">
        <v>357</v>
      </c>
      <c r="C411" s="12" t="s">
        <v>1067</v>
      </c>
      <c r="D411" s="19" t="s">
        <v>1068</v>
      </c>
      <c r="E411" s="109" t="s">
        <v>342</v>
      </c>
      <c r="F411" s="107" t="s">
        <v>354</v>
      </c>
      <c r="G411" s="110" t="s">
        <v>344</v>
      </c>
      <c r="H411" s="104" t="s">
        <v>345</v>
      </c>
      <c r="I411" s="111" t="s">
        <v>994</v>
      </c>
      <c r="J411" s="104" t="s">
        <v>995</v>
      </c>
      <c r="K411" s="111" t="s">
        <v>1015</v>
      </c>
      <c r="L411" s="105" t="s">
        <v>1016</v>
      </c>
      <c r="M411" s="107"/>
    </row>
    <row r="412" spans="1:13" x14ac:dyDescent="0.25">
      <c r="A412" s="101" t="s">
        <v>266</v>
      </c>
      <c r="B412" s="24" t="s">
        <v>357</v>
      </c>
      <c r="C412" s="12" t="s">
        <v>1069</v>
      </c>
      <c r="D412" s="19" t="s">
        <v>1070</v>
      </c>
      <c r="E412" s="109" t="s">
        <v>342</v>
      </c>
      <c r="F412" s="107" t="s">
        <v>354</v>
      </c>
      <c r="G412" s="110" t="s">
        <v>344</v>
      </c>
      <c r="H412" s="104" t="s">
        <v>345</v>
      </c>
      <c r="I412" s="111" t="s">
        <v>994</v>
      </c>
      <c r="J412" s="104" t="s">
        <v>995</v>
      </c>
      <c r="K412" s="111" t="s">
        <v>1015</v>
      </c>
      <c r="L412" s="105" t="s">
        <v>1016</v>
      </c>
      <c r="M412" s="107"/>
    </row>
    <row r="413" spans="1:13" x14ac:dyDescent="0.25">
      <c r="A413" s="101" t="s">
        <v>266</v>
      </c>
      <c r="B413" s="24" t="s">
        <v>357</v>
      </c>
      <c r="C413" s="12" t="s">
        <v>1071</v>
      </c>
      <c r="D413" s="19" t="s">
        <v>1072</v>
      </c>
      <c r="E413" s="109" t="s">
        <v>342</v>
      </c>
      <c r="F413" s="107" t="s">
        <v>354</v>
      </c>
      <c r="G413" s="110" t="s">
        <v>344</v>
      </c>
      <c r="H413" s="104" t="s">
        <v>345</v>
      </c>
      <c r="I413" s="111" t="s">
        <v>994</v>
      </c>
      <c r="J413" s="104" t="s">
        <v>995</v>
      </c>
      <c r="K413" s="111" t="s">
        <v>1015</v>
      </c>
      <c r="L413" s="105" t="s">
        <v>1016</v>
      </c>
      <c r="M413" s="107"/>
    </row>
    <row r="414" spans="1:13" x14ac:dyDescent="0.25">
      <c r="A414" s="101" t="s">
        <v>266</v>
      </c>
      <c r="B414" s="24" t="s">
        <v>357</v>
      </c>
      <c r="C414" s="12" t="s">
        <v>1073</v>
      </c>
      <c r="D414" s="19" t="s">
        <v>1074</v>
      </c>
      <c r="E414" s="109" t="s">
        <v>342</v>
      </c>
      <c r="F414" s="107" t="s">
        <v>354</v>
      </c>
      <c r="G414" s="110" t="s">
        <v>344</v>
      </c>
      <c r="H414" s="104" t="s">
        <v>345</v>
      </c>
      <c r="I414" s="111" t="s">
        <v>994</v>
      </c>
      <c r="J414" s="104" t="s">
        <v>995</v>
      </c>
      <c r="K414" s="111" t="s">
        <v>1015</v>
      </c>
      <c r="L414" s="105" t="s">
        <v>1016</v>
      </c>
      <c r="M414" s="107"/>
    </row>
    <row r="415" spans="1:13" x14ac:dyDescent="0.25">
      <c r="A415" s="101" t="s">
        <v>266</v>
      </c>
      <c r="B415" s="24" t="s">
        <v>357</v>
      </c>
      <c r="C415" s="12" t="s">
        <v>1075</v>
      </c>
      <c r="D415" s="19" t="s">
        <v>1076</v>
      </c>
      <c r="E415" s="109" t="s">
        <v>342</v>
      </c>
      <c r="F415" s="107" t="s">
        <v>354</v>
      </c>
      <c r="G415" s="110" t="s">
        <v>344</v>
      </c>
      <c r="H415" s="104" t="s">
        <v>345</v>
      </c>
      <c r="I415" s="111" t="s">
        <v>994</v>
      </c>
      <c r="J415" s="104" t="s">
        <v>995</v>
      </c>
      <c r="K415" s="111" t="s">
        <v>1015</v>
      </c>
      <c r="L415" s="105" t="s">
        <v>1016</v>
      </c>
      <c r="M415" s="107"/>
    </row>
    <row r="416" spans="1:13" x14ac:dyDescent="0.25">
      <c r="A416" s="101" t="s">
        <v>266</v>
      </c>
      <c r="B416" s="24" t="s">
        <v>357</v>
      </c>
      <c r="C416" s="12" t="s">
        <v>1077</v>
      </c>
      <c r="D416" s="19" t="s">
        <v>1078</v>
      </c>
      <c r="E416" s="109" t="s">
        <v>342</v>
      </c>
      <c r="F416" s="107" t="s">
        <v>354</v>
      </c>
      <c r="G416" s="110" t="s">
        <v>344</v>
      </c>
      <c r="H416" s="104" t="s">
        <v>345</v>
      </c>
      <c r="I416" s="111" t="s">
        <v>994</v>
      </c>
      <c r="J416" s="104" t="s">
        <v>995</v>
      </c>
      <c r="K416" s="111" t="s">
        <v>1015</v>
      </c>
      <c r="L416" s="105" t="s">
        <v>1016</v>
      </c>
      <c r="M416" s="107"/>
    </row>
    <row r="417" spans="1:13" x14ac:dyDescent="0.25">
      <c r="A417" s="95" t="s">
        <v>266</v>
      </c>
      <c r="B417" s="23" t="s">
        <v>267</v>
      </c>
      <c r="C417" s="11" t="s">
        <v>1079</v>
      </c>
      <c r="D417" s="26" t="s">
        <v>1080</v>
      </c>
      <c r="E417" s="106" t="s">
        <v>342</v>
      </c>
      <c r="F417" s="107" t="s">
        <v>354</v>
      </c>
      <c r="G417" s="108" t="s">
        <v>344</v>
      </c>
      <c r="H417" s="99" t="s">
        <v>345</v>
      </c>
      <c r="I417" s="50" t="s">
        <v>994</v>
      </c>
      <c r="J417" s="99" t="s">
        <v>995</v>
      </c>
      <c r="K417" s="50" t="s">
        <v>1015</v>
      </c>
      <c r="L417" s="100" t="s">
        <v>1016</v>
      </c>
      <c r="M417" s="107"/>
    </row>
    <row r="418" spans="1:13" x14ac:dyDescent="0.25">
      <c r="A418" s="101" t="s">
        <v>266</v>
      </c>
      <c r="B418" s="24" t="s">
        <v>357</v>
      </c>
      <c r="C418" s="12" t="s">
        <v>1081</v>
      </c>
      <c r="D418" s="19" t="s">
        <v>1082</v>
      </c>
      <c r="E418" s="109" t="s">
        <v>342</v>
      </c>
      <c r="F418" s="107" t="s">
        <v>354</v>
      </c>
      <c r="G418" s="110" t="s">
        <v>344</v>
      </c>
      <c r="H418" s="104" t="s">
        <v>345</v>
      </c>
      <c r="I418" s="111" t="s">
        <v>994</v>
      </c>
      <c r="J418" s="104" t="s">
        <v>995</v>
      </c>
      <c r="K418" s="111" t="s">
        <v>1015</v>
      </c>
      <c r="L418" s="105" t="s">
        <v>1016</v>
      </c>
      <c r="M418" s="107"/>
    </row>
    <row r="419" spans="1:13" x14ac:dyDescent="0.25">
      <c r="A419" s="101" t="s">
        <v>266</v>
      </c>
      <c r="B419" s="24" t="s">
        <v>357</v>
      </c>
      <c r="C419" s="12" t="s">
        <v>1083</v>
      </c>
      <c r="D419" s="19" t="s">
        <v>1084</v>
      </c>
      <c r="E419" s="109" t="s">
        <v>342</v>
      </c>
      <c r="F419" s="107" t="s">
        <v>354</v>
      </c>
      <c r="G419" s="110" t="s">
        <v>344</v>
      </c>
      <c r="H419" s="104" t="s">
        <v>345</v>
      </c>
      <c r="I419" s="111" t="s">
        <v>994</v>
      </c>
      <c r="J419" s="104" t="s">
        <v>995</v>
      </c>
      <c r="K419" s="111" t="s">
        <v>1015</v>
      </c>
      <c r="L419" s="105" t="s">
        <v>1016</v>
      </c>
      <c r="M419" s="107"/>
    </row>
    <row r="420" spans="1:13" x14ac:dyDescent="0.25">
      <c r="A420" s="101" t="s">
        <v>266</v>
      </c>
      <c r="B420" s="24" t="s">
        <v>357</v>
      </c>
      <c r="C420" s="12" t="s">
        <v>1085</v>
      </c>
      <c r="D420" s="19" t="s">
        <v>1086</v>
      </c>
      <c r="E420" s="109" t="s">
        <v>342</v>
      </c>
      <c r="F420" s="107" t="s">
        <v>354</v>
      </c>
      <c r="G420" s="110" t="s">
        <v>344</v>
      </c>
      <c r="H420" s="104" t="s">
        <v>345</v>
      </c>
      <c r="I420" s="111" t="s">
        <v>994</v>
      </c>
      <c r="J420" s="104" t="s">
        <v>995</v>
      </c>
      <c r="K420" s="111" t="s">
        <v>1015</v>
      </c>
      <c r="L420" s="105" t="s">
        <v>1016</v>
      </c>
      <c r="M420" s="107"/>
    </row>
    <row r="421" spans="1:13" x14ac:dyDescent="0.25">
      <c r="A421" s="95" t="s">
        <v>266</v>
      </c>
      <c r="B421" s="23" t="s">
        <v>267</v>
      </c>
      <c r="C421" s="11" t="s">
        <v>1087</v>
      </c>
      <c r="D421" s="26" t="s">
        <v>1088</v>
      </c>
      <c r="E421" s="106" t="s">
        <v>342</v>
      </c>
      <c r="F421" s="107" t="s">
        <v>354</v>
      </c>
      <c r="G421" s="108" t="s">
        <v>344</v>
      </c>
      <c r="H421" s="99" t="s">
        <v>345</v>
      </c>
      <c r="I421" s="50" t="s">
        <v>994</v>
      </c>
      <c r="J421" s="99" t="s">
        <v>995</v>
      </c>
      <c r="K421" s="50" t="s">
        <v>1015</v>
      </c>
      <c r="L421" s="100" t="s">
        <v>1016</v>
      </c>
      <c r="M421" s="107"/>
    </row>
    <row r="422" spans="1:13" x14ac:dyDescent="0.25">
      <c r="A422" s="101" t="s">
        <v>266</v>
      </c>
      <c r="B422" s="24" t="s">
        <v>357</v>
      </c>
      <c r="C422" s="12" t="s">
        <v>1087</v>
      </c>
      <c r="D422" s="19" t="s">
        <v>1089</v>
      </c>
      <c r="E422" s="109" t="s">
        <v>342</v>
      </c>
      <c r="F422" s="107" t="s">
        <v>354</v>
      </c>
      <c r="G422" s="110" t="s">
        <v>344</v>
      </c>
      <c r="H422" s="104" t="s">
        <v>345</v>
      </c>
      <c r="I422" s="111" t="s">
        <v>994</v>
      </c>
      <c r="J422" s="104" t="s">
        <v>995</v>
      </c>
      <c r="K422" s="111" t="s">
        <v>1015</v>
      </c>
      <c r="L422" s="105" t="s">
        <v>1016</v>
      </c>
      <c r="M422" s="107"/>
    </row>
    <row r="423" spans="1:13" x14ac:dyDescent="0.25">
      <c r="A423" s="84" t="s">
        <v>266</v>
      </c>
      <c r="B423" s="85" t="s">
        <v>280</v>
      </c>
      <c r="C423" s="86" t="s">
        <v>19</v>
      </c>
      <c r="D423" s="87" t="s">
        <v>18</v>
      </c>
      <c r="E423" s="88" t="s">
        <v>342</v>
      </c>
      <c r="F423" s="89" t="s">
        <v>343</v>
      </c>
      <c r="G423" s="90" t="s">
        <v>344</v>
      </c>
      <c r="H423" s="91" t="s">
        <v>345</v>
      </c>
      <c r="I423" s="92" t="s">
        <v>347</v>
      </c>
      <c r="J423" s="91" t="s">
        <v>348</v>
      </c>
      <c r="K423" s="92"/>
      <c r="L423" s="93"/>
      <c r="M423" s="94"/>
    </row>
    <row r="424" spans="1:13" x14ac:dyDescent="0.25">
      <c r="A424" s="108" t="s">
        <v>266</v>
      </c>
      <c r="B424" s="51" t="s">
        <v>267</v>
      </c>
      <c r="C424" s="11" t="s">
        <v>1090</v>
      </c>
      <c r="D424" s="52" t="s">
        <v>1091</v>
      </c>
      <c r="E424" s="106" t="s">
        <v>342</v>
      </c>
      <c r="F424" s="107" t="s">
        <v>354</v>
      </c>
      <c r="G424" s="108" t="s">
        <v>344</v>
      </c>
      <c r="H424" s="99" t="s">
        <v>345</v>
      </c>
      <c r="I424" s="50" t="s">
        <v>347</v>
      </c>
      <c r="J424" s="99" t="s">
        <v>348</v>
      </c>
      <c r="K424" s="50" t="s">
        <v>355</v>
      </c>
      <c r="L424" s="100" t="s">
        <v>356</v>
      </c>
      <c r="M424" s="107"/>
    </row>
    <row r="425" spans="1:13" x14ac:dyDescent="0.25">
      <c r="A425" s="101" t="s">
        <v>266</v>
      </c>
      <c r="B425" s="24" t="s">
        <v>357</v>
      </c>
      <c r="C425" s="12" t="s">
        <v>1090</v>
      </c>
      <c r="D425" s="19" t="s">
        <v>1092</v>
      </c>
      <c r="E425" s="109" t="s">
        <v>342</v>
      </c>
      <c r="F425" s="107" t="s">
        <v>354</v>
      </c>
      <c r="G425" s="110" t="s">
        <v>344</v>
      </c>
      <c r="H425" s="104" t="s">
        <v>345</v>
      </c>
      <c r="I425" s="111" t="s">
        <v>347</v>
      </c>
      <c r="J425" s="104" t="s">
        <v>348</v>
      </c>
      <c r="K425" s="111" t="s">
        <v>355</v>
      </c>
      <c r="L425" s="105" t="s">
        <v>356</v>
      </c>
      <c r="M425" s="107"/>
    </row>
    <row r="426" spans="1:13" x14ac:dyDescent="0.25">
      <c r="A426" s="84" t="s">
        <v>266</v>
      </c>
      <c r="B426" s="85" t="s">
        <v>280</v>
      </c>
      <c r="C426" s="86" t="s">
        <v>21</v>
      </c>
      <c r="D426" s="87" t="s">
        <v>20</v>
      </c>
      <c r="E426" s="88" t="s">
        <v>342</v>
      </c>
      <c r="F426" s="89" t="s">
        <v>343</v>
      </c>
      <c r="G426" s="90" t="s">
        <v>344</v>
      </c>
      <c r="H426" s="91" t="s">
        <v>345</v>
      </c>
      <c r="I426" s="92" t="s">
        <v>347</v>
      </c>
      <c r="J426" s="91" t="s">
        <v>348</v>
      </c>
      <c r="K426" s="92"/>
      <c r="L426" s="93"/>
      <c r="M426" s="94"/>
    </row>
    <row r="427" spans="1:13" x14ac:dyDescent="0.25">
      <c r="A427" s="108" t="s">
        <v>266</v>
      </c>
      <c r="B427" s="51" t="s">
        <v>267</v>
      </c>
      <c r="C427" s="11" t="s">
        <v>1093</v>
      </c>
      <c r="D427" s="52" t="s">
        <v>1094</v>
      </c>
      <c r="E427" s="106" t="s">
        <v>342</v>
      </c>
      <c r="F427" s="107" t="s">
        <v>354</v>
      </c>
      <c r="G427" s="108" t="s">
        <v>344</v>
      </c>
      <c r="H427" s="99" t="s">
        <v>345</v>
      </c>
      <c r="I427" s="50" t="s">
        <v>347</v>
      </c>
      <c r="J427" s="99" t="s">
        <v>348</v>
      </c>
      <c r="K427" s="50" t="s">
        <v>355</v>
      </c>
      <c r="L427" s="100" t="s">
        <v>356</v>
      </c>
      <c r="M427" s="107"/>
    </row>
    <row r="428" spans="1:13" x14ac:dyDescent="0.25">
      <c r="A428" s="110" t="s">
        <v>266</v>
      </c>
      <c r="B428" s="24" t="s">
        <v>357</v>
      </c>
      <c r="C428" s="12" t="s">
        <v>1095</v>
      </c>
      <c r="D428" s="19" t="s">
        <v>1096</v>
      </c>
      <c r="E428" s="109" t="s">
        <v>342</v>
      </c>
      <c r="F428" s="107" t="s">
        <v>354</v>
      </c>
      <c r="G428" s="110" t="s">
        <v>344</v>
      </c>
      <c r="H428" s="104" t="s">
        <v>345</v>
      </c>
      <c r="I428" s="111" t="s">
        <v>347</v>
      </c>
      <c r="J428" s="104" t="s">
        <v>348</v>
      </c>
      <c r="K428" s="111" t="s">
        <v>355</v>
      </c>
      <c r="L428" s="105" t="s">
        <v>356</v>
      </c>
      <c r="M428" s="107"/>
    </row>
    <row r="429" spans="1:13" x14ac:dyDescent="0.25">
      <c r="A429" s="110" t="s">
        <v>266</v>
      </c>
      <c r="B429" s="24" t="s">
        <v>357</v>
      </c>
      <c r="C429" s="12" t="s">
        <v>1097</v>
      </c>
      <c r="D429" s="19" t="s">
        <v>1098</v>
      </c>
      <c r="E429" s="109" t="s">
        <v>342</v>
      </c>
      <c r="F429" s="107" t="s">
        <v>354</v>
      </c>
      <c r="G429" s="110" t="s">
        <v>344</v>
      </c>
      <c r="H429" s="104" t="s">
        <v>345</v>
      </c>
      <c r="I429" s="111" t="s">
        <v>347</v>
      </c>
      <c r="J429" s="104" t="s">
        <v>348</v>
      </c>
      <c r="K429" s="111" t="s">
        <v>355</v>
      </c>
      <c r="L429" s="105" t="s">
        <v>356</v>
      </c>
      <c r="M429" s="107"/>
    </row>
    <row r="430" spans="1:13" x14ac:dyDescent="0.25">
      <c r="A430" s="110" t="s">
        <v>266</v>
      </c>
      <c r="B430" s="24" t="s">
        <v>357</v>
      </c>
      <c r="C430" s="12" t="s">
        <v>1099</v>
      </c>
      <c r="D430" s="19" t="s">
        <v>1100</v>
      </c>
      <c r="E430" s="109" t="s">
        <v>342</v>
      </c>
      <c r="F430" s="107" t="s">
        <v>354</v>
      </c>
      <c r="G430" s="110" t="s">
        <v>344</v>
      </c>
      <c r="H430" s="104" t="s">
        <v>345</v>
      </c>
      <c r="I430" s="111" t="s">
        <v>347</v>
      </c>
      <c r="J430" s="104" t="s">
        <v>348</v>
      </c>
      <c r="K430" s="111" t="s">
        <v>355</v>
      </c>
      <c r="L430" s="105" t="s">
        <v>356</v>
      </c>
      <c r="M430" s="107"/>
    </row>
    <row r="431" spans="1:13" x14ac:dyDescent="0.25">
      <c r="A431" s="108" t="s">
        <v>266</v>
      </c>
      <c r="B431" s="51" t="s">
        <v>267</v>
      </c>
      <c r="C431" s="11" t="s">
        <v>1101</v>
      </c>
      <c r="D431" s="52" t="s">
        <v>1102</v>
      </c>
      <c r="E431" s="106" t="s">
        <v>342</v>
      </c>
      <c r="F431" s="107" t="s">
        <v>354</v>
      </c>
      <c r="G431" s="108" t="s">
        <v>344</v>
      </c>
      <c r="H431" s="99" t="s">
        <v>345</v>
      </c>
      <c r="I431" s="50" t="s">
        <v>347</v>
      </c>
      <c r="J431" s="99" t="s">
        <v>348</v>
      </c>
      <c r="K431" s="50" t="s">
        <v>355</v>
      </c>
      <c r="L431" s="100" t="s">
        <v>356</v>
      </c>
      <c r="M431" s="107"/>
    </row>
    <row r="432" spans="1:13" x14ac:dyDescent="0.25">
      <c r="A432" s="110" t="s">
        <v>266</v>
      </c>
      <c r="B432" s="24" t="s">
        <v>357</v>
      </c>
      <c r="C432" s="12" t="s">
        <v>1103</v>
      </c>
      <c r="D432" s="19" t="s">
        <v>1104</v>
      </c>
      <c r="E432" s="109" t="s">
        <v>342</v>
      </c>
      <c r="F432" s="107" t="s">
        <v>354</v>
      </c>
      <c r="G432" s="110" t="s">
        <v>344</v>
      </c>
      <c r="H432" s="104" t="s">
        <v>345</v>
      </c>
      <c r="I432" s="111" t="s">
        <v>347</v>
      </c>
      <c r="J432" s="104" t="s">
        <v>348</v>
      </c>
      <c r="K432" s="111" t="s">
        <v>355</v>
      </c>
      <c r="L432" s="105" t="s">
        <v>356</v>
      </c>
      <c r="M432" s="107"/>
    </row>
    <row r="433" spans="1:13" x14ac:dyDescent="0.25">
      <c r="A433" s="110" t="s">
        <v>266</v>
      </c>
      <c r="B433" s="24" t="s">
        <v>357</v>
      </c>
      <c r="C433" s="12" t="s">
        <v>1105</v>
      </c>
      <c r="D433" s="19" t="s">
        <v>1106</v>
      </c>
      <c r="E433" s="109" t="s">
        <v>342</v>
      </c>
      <c r="F433" s="107" t="s">
        <v>354</v>
      </c>
      <c r="G433" s="110" t="s">
        <v>344</v>
      </c>
      <c r="H433" s="104" t="s">
        <v>345</v>
      </c>
      <c r="I433" s="111" t="s">
        <v>347</v>
      </c>
      <c r="J433" s="104" t="s">
        <v>348</v>
      </c>
      <c r="K433" s="111" t="s">
        <v>355</v>
      </c>
      <c r="L433" s="105" t="s">
        <v>356</v>
      </c>
      <c r="M433" s="107"/>
    </row>
    <row r="434" spans="1:13" ht="24" x14ac:dyDescent="0.25">
      <c r="A434" s="110" t="s">
        <v>266</v>
      </c>
      <c r="B434" s="24" t="s">
        <v>357</v>
      </c>
      <c r="C434" s="12" t="s">
        <v>1107</v>
      </c>
      <c r="D434" s="19" t="s">
        <v>1108</v>
      </c>
      <c r="E434" s="109" t="s">
        <v>342</v>
      </c>
      <c r="F434" s="107" t="s">
        <v>354</v>
      </c>
      <c r="G434" s="110" t="s">
        <v>344</v>
      </c>
      <c r="H434" s="104" t="s">
        <v>345</v>
      </c>
      <c r="I434" s="111" t="s">
        <v>347</v>
      </c>
      <c r="J434" s="104" t="s">
        <v>348</v>
      </c>
      <c r="K434" s="111" t="s">
        <v>355</v>
      </c>
      <c r="L434" s="105" t="s">
        <v>356</v>
      </c>
      <c r="M434" s="107"/>
    </row>
    <row r="435" spans="1:13" ht="24" x14ac:dyDescent="0.25">
      <c r="A435" s="110" t="s">
        <v>266</v>
      </c>
      <c r="B435" s="24" t="s">
        <v>357</v>
      </c>
      <c r="C435" s="12" t="s">
        <v>1109</v>
      </c>
      <c r="D435" s="19" t="s">
        <v>1110</v>
      </c>
      <c r="E435" s="109" t="s">
        <v>342</v>
      </c>
      <c r="F435" s="107" t="s">
        <v>354</v>
      </c>
      <c r="G435" s="110" t="s">
        <v>344</v>
      </c>
      <c r="H435" s="104" t="s">
        <v>345</v>
      </c>
      <c r="I435" s="111" t="s">
        <v>347</v>
      </c>
      <c r="J435" s="104" t="s">
        <v>348</v>
      </c>
      <c r="K435" s="111" t="s">
        <v>355</v>
      </c>
      <c r="L435" s="105" t="s">
        <v>356</v>
      </c>
      <c r="M435" s="107"/>
    </row>
    <row r="436" spans="1:13" x14ac:dyDescent="0.25">
      <c r="A436" s="110" t="s">
        <v>266</v>
      </c>
      <c r="B436" s="24" t="s">
        <v>357</v>
      </c>
      <c r="C436" s="12" t="s">
        <v>1111</v>
      </c>
      <c r="D436" s="19" t="s">
        <v>1112</v>
      </c>
      <c r="E436" s="109" t="s">
        <v>342</v>
      </c>
      <c r="F436" s="107" t="s">
        <v>354</v>
      </c>
      <c r="G436" s="110" t="s">
        <v>344</v>
      </c>
      <c r="H436" s="104" t="s">
        <v>345</v>
      </c>
      <c r="I436" s="111" t="s">
        <v>347</v>
      </c>
      <c r="J436" s="104" t="s">
        <v>348</v>
      </c>
      <c r="K436" s="111" t="s">
        <v>355</v>
      </c>
      <c r="L436" s="105" t="s">
        <v>356</v>
      </c>
      <c r="M436" s="107"/>
    </row>
    <row r="437" spans="1:13" x14ac:dyDescent="0.25">
      <c r="A437" s="110" t="s">
        <v>266</v>
      </c>
      <c r="B437" s="24" t="s">
        <v>357</v>
      </c>
      <c r="C437" s="12" t="s">
        <v>1113</v>
      </c>
      <c r="D437" s="19" t="s">
        <v>1114</v>
      </c>
      <c r="E437" s="109" t="s">
        <v>342</v>
      </c>
      <c r="F437" s="107" t="s">
        <v>354</v>
      </c>
      <c r="G437" s="110" t="s">
        <v>344</v>
      </c>
      <c r="H437" s="104" t="s">
        <v>345</v>
      </c>
      <c r="I437" s="111" t="s">
        <v>347</v>
      </c>
      <c r="J437" s="104" t="s">
        <v>348</v>
      </c>
      <c r="K437" s="111" t="s">
        <v>355</v>
      </c>
      <c r="L437" s="105" t="s">
        <v>356</v>
      </c>
      <c r="M437" s="107"/>
    </row>
    <row r="438" spans="1:13" x14ac:dyDescent="0.25">
      <c r="A438" s="84" t="s">
        <v>266</v>
      </c>
      <c r="B438" s="85" t="s">
        <v>280</v>
      </c>
      <c r="C438" s="86" t="s">
        <v>23</v>
      </c>
      <c r="D438" s="87" t="s">
        <v>22</v>
      </c>
      <c r="E438" s="88" t="s">
        <v>342</v>
      </c>
      <c r="F438" s="89" t="s">
        <v>343</v>
      </c>
      <c r="G438" s="90" t="s">
        <v>344</v>
      </c>
      <c r="H438" s="91" t="s">
        <v>345</v>
      </c>
      <c r="I438" s="92" t="s">
        <v>347</v>
      </c>
      <c r="J438" s="91" t="s">
        <v>348</v>
      </c>
      <c r="K438" s="92"/>
      <c r="L438" s="93"/>
      <c r="M438" s="94"/>
    </row>
    <row r="439" spans="1:13" x14ac:dyDescent="0.25">
      <c r="A439" s="108" t="s">
        <v>266</v>
      </c>
      <c r="B439" s="51" t="s">
        <v>267</v>
      </c>
      <c r="C439" s="11" t="s">
        <v>23</v>
      </c>
      <c r="D439" s="52" t="s">
        <v>1115</v>
      </c>
      <c r="E439" s="106" t="s">
        <v>342</v>
      </c>
      <c r="F439" s="107" t="s">
        <v>354</v>
      </c>
      <c r="G439" s="108" t="s">
        <v>344</v>
      </c>
      <c r="H439" s="99" t="s">
        <v>345</v>
      </c>
      <c r="I439" s="50" t="s">
        <v>347</v>
      </c>
      <c r="J439" s="99" t="s">
        <v>348</v>
      </c>
      <c r="K439" s="50" t="s">
        <v>355</v>
      </c>
      <c r="L439" s="100" t="s">
        <v>356</v>
      </c>
      <c r="M439" s="107"/>
    </row>
    <row r="440" spans="1:13" x14ac:dyDescent="0.25">
      <c r="A440" s="110" t="s">
        <v>266</v>
      </c>
      <c r="B440" s="24" t="s">
        <v>357</v>
      </c>
      <c r="C440" s="12" t="s">
        <v>23</v>
      </c>
      <c r="D440" s="19" t="s">
        <v>1116</v>
      </c>
      <c r="E440" s="109" t="s">
        <v>342</v>
      </c>
      <c r="F440" s="107" t="s">
        <v>354</v>
      </c>
      <c r="G440" s="110" t="s">
        <v>344</v>
      </c>
      <c r="H440" s="104" t="s">
        <v>345</v>
      </c>
      <c r="I440" s="111" t="s">
        <v>347</v>
      </c>
      <c r="J440" s="104" t="s">
        <v>348</v>
      </c>
      <c r="K440" s="111" t="s">
        <v>355</v>
      </c>
      <c r="L440" s="105" t="s">
        <v>356</v>
      </c>
      <c r="M440" s="107"/>
    </row>
    <row r="441" spans="1:13" x14ac:dyDescent="0.25">
      <c r="A441" s="84" t="s">
        <v>266</v>
      </c>
      <c r="B441" s="85" t="s">
        <v>280</v>
      </c>
      <c r="C441" s="129" t="s">
        <v>25</v>
      </c>
      <c r="D441" s="87" t="s">
        <v>24</v>
      </c>
      <c r="E441" s="88" t="s">
        <v>342</v>
      </c>
      <c r="F441" s="89" t="s">
        <v>343</v>
      </c>
      <c r="G441" s="90" t="s">
        <v>344</v>
      </c>
      <c r="H441" s="91" t="s">
        <v>345</v>
      </c>
      <c r="I441" s="92" t="s">
        <v>347</v>
      </c>
      <c r="J441" s="91" t="s">
        <v>348</v>
      </c>
      <c r="K441" s="92"/>
      <c r="L441" s="93"/>
      <c r="M441" s="94"/>
    </row>
    <row r="442" spans="1:13" x14ac:dyDescent="0.25">
      <c r="A442" s="108" t="s">
        <v>266</v>
      </c>
      <c r="B442" s="51" t="s">
        <v>267</v>
      </c>
      <c r="C442" s="11" t="s">
        <v>1117</v>
      </c>
      <c r="D442" s="52" t="s">
        <v>1118</v>
      </c>
      <c r="E442" s="106" t="s">
        <v>342</v>
      </c>
      <c r="F442" s="107" t="s">
        <v>354</v>
      </c>
      <c r="G442" s="108" t="s">
        <v>344</v>
      </c>
      <c r="H442" s="99" t="s">
        <v>345</v>
      </c>
      <c r="I442" s="50" t="s">
        <v>347</v>
      </c>
      <c r="J442" s="99" t="s">
        <v>348</v>
      </c>
      <c r="K442" s="50" t="s">
        <v>355</v>
      </c>
      <c r="L442" s="100" t="s">
        <v>356</v>
      </c>
      <c r="M442" s="107"/>
    </row>
    <row r="443" spans="1:13" x14ac:dyDescent="0.25">
      <c r="A443" s="110" t="s">
        <v>266</v>
      </c>
      <c r="B443" s="24" t="s">
        <v>357</v>
      </c>
      <c r="C443" s="12" t="s">
        <v>1117</v>
      </c>
      <c r="D443" s="19" t="s">
        <v>1119</v>
      </c>
      <c r="E443" s="109" t="s">
        <v>342</v>
      </c>
      <c r="F443" s="107" t="s">
        <v>354</v>
      </c>
      <c r="G443" s="110" t="s">
        <v>344</v>
      </c>
      <c r="H443" s="104" t="s">
        <v>345</v>
      </c>
      <c r="I443" s="111" t="s">
        <v>347</v>
      </c>
      <c r="J443" s="104" t="s">
        <v>348</v>
      </c>
      <c r="K443" s="111" t="s">
        <v>355</v>
      </c>
      <c r="L443" s="105" t="s">
        <v>356</v>
      </c>
      <c r="M443" s="107"/>
    </row>
    <row r="444" spans="1:13" x14ac:dyDescent="0.25">
      <c r="A444" s="108" t="s">
        <v>266</v>
      </c>
      <c r="B444" s="51" t="s">
        <v>267</v>
      </c>
      <c r="C444" s="11" t="s">
        <v>1120</v>
      </c>
      <c r="D444" s="52" t="s">
        <v>1121</v>
      </c>
      <c r="E444" s="106" t="s">
        <v>342</v>
      </c>
      <c r="F444" s="107" t="s">
        <v>354</v>
      </c>
      <c r="G444" s="108" t="s">
        <v>344</v>
      </c>
      <c r="H444" s="99" t="s">
        <v>345</v>
      </c>
      <c r="I444" s="50" t="s">
        <v>347</v>
      </c>
      <c r="J444" s="99" t="s">
        <v>348</v>
      </c>
      <c r="K444" s="50" t="s">
        <v>355</v>
      </c>
      <c r="L444" s="100" t="s">
        <v>356</v>
      </c>
      <c r="M444" s="107"/>
    </row>
    <row r="445" spans="1:13" x14ac:dyDescent="0.25">
      <c r="A445" s="110" t="s">
        <v>266</v>
      </c>
      <c r="B445" s="24" t="s">
        <v>357</v>
      </c>
      <c r="C445" s="12" t="s">
        <v>1120</v>
      </c>
      <c r="D445" s="19" t="s">
        <v>1122</v>
      </c>
      <c r="E445" s="109" t="s">
        <v>342</v>
      </c>
      <c r="F445" s="107" t="s">
        <v>354</v>
      </c>
      <c r="G445" s="110" t="s">
        <v>344</v>
      </c>
      <c r="H445" s="104" t="s">
        <v>345</v>
      </c>
      <c r="I445" s="111" t="s">
        <v>347</v>
      </c>
      <c r="J445" s="104" t="s">
        <v>348</v>
      </c>
      <c r="K445" s="111" t="s">
        <v>355</v>
      </c>
      <c r="L445" s="105" t="s">
        <v>356</v>
      </c>
      <c r="M445" s="107"/>
    </row>
    <row r="446" spans="1:13" ht="17.25" x14ac:dyDescent="0.25">
      <c r="A446" s="62" t="s">
        <v>266</v>
      </c>
      <c r="B446" s="63" t="s">
        <v>341</v>
      </c>
      <c r="C446" s="137" t="s">
        <v>27</v>
      </c>
      <c r="D446" s="138" t="s">
        <v>26</v>
      </c>
      <c r="E446" s="139" t="s">
        <v>342</v>
      </c>
      <c r="F446" s="140" t="s">
        <v>343</v>
      </c>
      <c r="G446" s="141" t="s">
        <v>344</v>
      </c>
      <c r="H446" s="142" t="s">
        <v>345</v>
      </c>
      <c r="I446" s="143" t="s">
        <v>347</v>
      </c>
      <c r="J446" s="142" t="s">
        <v>348</v>
      </c>
      <c r="K446" s="143"/>
      <c r="L446" s="144"/>
      <c r="M446" s="145"/>
    </row>
    <row r="447" spans="1:13" x14ac:dyDescent="0.25">
      <c r="A447" s="73" t="s">
        <v>266</v>
      </c>
      <c r="B447" s="74" t="s">
        <v>346</v>
      </c>
      <c r="C447" s="146" t="s">
        <v>29</v>
      </c>
      <c r="D447" s="76" t="s">
        <v>28</v>
      </c>
      <c r="E447" s="77" t="s">
        <v>342</v>
      </c>
      <c r="F447" s="78" t="s">
        <v>343</v>
      </c>
      <c r="G447" s="79" t="s">
        <v>344</v>
      </c>
      <c r="H447" s="80" t="s">
        <v>345</v>
      </c>
      <c r="I447" s="81" t="s">
        <v>347</v>
      </c>
      <c r="J447" s="80" t="s">
        <v>348</v>
      </c>
      <c r="K447" s="81"/>
      <c r="L447" s="82"/>
      <c r="M447" s="83"/>
    </row>
    <row r="448" spans="1:13" x14ac:dyDescent="0.25">
      <c r="A448" s="84" t="s">
        <v>266</v>
      </c>
      <c r="B448" s="85" t="s">
        <v>280</v>
      </c>
      <c r="C448" s="86" t="s">
        <v>1123</v>
      </c>
      <c r="D448" s="87" t="s">
        <v>1124</v>
      </c>
      <c r="E448" s="88" t="s">
        <v>342</v>
      </c>
      <c r="F448" s="89" t="s">
        <v>343</v>
      </c>
      <c r="G448" s="90" t="s">
        <v>344</v>
      </c>
      <c r="H448" s="91" t="s">
        <v>345</v>
      </c>
      <c r="I448" s="92" t="s">
        <v>347</v>
      </c>
      <c r="J448" s="91" t="s">
        <v>348</v>
      </c>
      <c r="K448" s="92"/>
      <c r="L448" s="93"/>
      <c r="M448" s="94"/>
    </row>
    <row r="449" spans="1:13" x14ac:dyDescent="0.25">
      <c r="A449" s="108" t="s">
        <v>266</v>
      </c>
      <c r="B449" s="51" t="s">
        <v>267</v>
      </c>
      <c r="C449" s="11" t="s">
        <v>1123</v>
      </c>
      <c r="D449" s="52" t="s">
        <v>1125</v>
      </c>
      <c r="E449" s="106" t="s">
        <v>342</v>
      </c>
      <c r="F449" s="107" t="s">
        <v>354</v>
      </c>
      <c r="G449" s="108" t="s">
        <v>344</v>
      </c>
      <c r="H449" s="99" t="s">
        <v>345</v>
      </c>
      <c r="I449" s="50" t="s">
        <v>347</v>
      </c>
      <c r="J449" s="99" t="s">
        <v>348</v>
      </c>
      <c r="K449" s="50" t="s">
        <v>1126</v>
      </c>
      <c r="L449" s="100" t="s">
        <v>1127</v>
      </c>
      <c r="M449" s="107"/>
    </row>
    <row r="450" spans="1:13" x14ac:dyDescent="0.25">
      <c r="A450" s="101" t="s">
        <v>266</v>
      </c>
      <c r="B450" s="24" t="s">
        <v>357</v>
      </c>
      <c r="C450" s="12" t="s">
        <v>1128</v>
      </c>
      <c r="D450" s="19" t="s">
        <v>1129</v>
      </c>
      <c r="E450" s="109" t="s">
        <v>342</v>
      </c>
      <c r="F450" s="107" t="s">
        <v>354</v>
      </c>
      <c r="G450" s="110" t="s">
        <v>344</v>
      </c>
      <c r="H450" s="104" t="s">
        <v>345</v>
      </c>
      <c r="I450" s="111" t="s">
        <v>347</v>
      </c>
      <c r="J450" s="104" t="s">
        <v>348</v>
      </c>
      <c r="K450" s="111" t="s">
        <v>1126</v>
      </c>
      <c r="L450" s="105" t="s">
        <v>1127</v>
      </c>
      <c r="M450" s="107"/>
    </row>
    <row r="451" spans="1:13" x14ac:dyDescent="0.25">
      <c r="A451" s="101" t="s">
        <v>266</v>
      </c>
      <c r="B451" s="24" t="s">
        <v>357</v>
      </c>
      <c r="C451" s="12" t="s">
        <v>1130</v>
      </c>
      <c r="D451" s="19" t="s">
        <v>1131</v>
      </c>
      <c r="E451" s="109" t="s">
        <v>342</v>
      </c>
      <c r="F451" s="107" t="s">
        <v>354</v>
      </c>
      <c r="G451" s="110" t="s">
        <v>344</v>
      </c>
      <c r="H451" s="104" t="s">
        <v>345</v>
      </c>
      <c r="I451" s="111" t="s">
        <v>347</v>
      </c>
      <c r="J451" s="104" t="s">
        <v>348</v>
      </c>
      <c r="K451" s="111" t="s">
        <v>1126</v>
      </c>
      <c r="L451" s="105" t="s">
        <v>1127</v>
      </c>
      <c r="M451" s="107"/>
    </row>
    <row r="452" spans="1:13" x14ac:dyDescent="0.25">
      <c r="A452" s="101" t="s">
        <v>266</v>
      </c>
      <c r="B452" s="24" t="s">
        <v>357</v>
      </c>
      <c r="C452" s="12" t="s">
        <v>1132</v>
      </c>
      <c r="D452" s="19" t="s">
        <v>1133</v>
      </c>
      <c r="E452" s="109" t="s">
        <v>342</v>
      </c>
      <c r="F452" s="107" t="s">
        <v>354</v>
      </c>
      <c r="G452" s="110" t="s">
        <v>344</v>
      </c>
      <c r="H452" s="104" t="s">
        <v>345</v>
      </c>
      <c r="I452" s="111" t="s">
        <v>347</v>
      </c>
      <c r="J452" s="104" t="s">
        <v>348</v>
      </c>
      <c r="K452" s="111" t="s">
        <v>1126</v>
      </c>
      <c r="L452" s="105" t="s">
        <v>1127</v>
      </c>
      <c r="M452" s="107"/>
    </row>
    <row r="453" spans="1:13" x14ac:dyDescent="0.25">
      <c r="A453" s="101" t="s">
        <v>266</v>
      </c>
      <c r="B453" s="24" t="s">
        <v>357</v>
      </c>
      <c r="C453" s="12" t="s">
        <v>1134</v>
      </c>
      <c r="D453" s="19" t="s">
        <v>1135</v>
      </c>
      <c r="E453" s="109" t="s">
        <v>342</v>
      </c>
      <c r="F453" s="107" t="s">
        <v>354</v>
      </c>
      <c r="G453" s="110" t="s">
        <v>344</v>
      </c>
      <c r="H453" s="104" t="s">
        <v>345</v>
      </c>
      <c r="I453" s="111" t="s">
        <v>347</v>
      </c>
      <c r="J453" s="104" t="s">
        <v>348</v>
      </c>
      <c r="K453" s="111" t="s">
        <v>1126</v>
      </c>
      <c r="L453" s="105" t="s">
        <v>1127</v>
      </c>
      <c r="M453" s="107"/>
    </row>
    <row r="454" spans="1:13" x14ac:dyDescent="0.25">
      <c r="A454" s="147" t="s">
        <v>1136</v>
      </c>
      <c r="B454" s="148" t="s">
        <v>357</v>
      </c>
      <c r="C454" s="149" t="s">
        <v>1137</v>
      </c>
      <c r="D454" s="150" t="s">
        <v>1138</v>
      </c>
      <c r="E454" s="151" t="s">
        <v>353</v>
      </c>
      <c r="F454" s="152" t="s">
        <v>354</v>
      </c>
      <c r="G454" s="153" t="s">
        <v>344</v>
      </c>
      <c r="H454" s="154" t="s">
        <v>345</v>
      </c>
      <c r="I454" s="155" t="s">
        <v>347</v>
      </c>
      <c r="J454" s="154" t="s">
        <v>348</v>
      </c>
      <c r="K454" s="155" t="s">
        <v>1126</v>
      </c>
      <c r="L454" s="156" t="s">
        <v>1127</v>
      </c>
      <c r="M454" s="157"/>
    </row>
    <row r="455" spans="1:13" x14ac:dyDescent="0.25">
      <c r="A455" s="147" t="s">
        <v>1136</v>
      </c>
      <c r="B455" s="148" t="s">
        <v>357</v>
      </c>
      <c r="C455" s="149" t="s">
        <v>1139</v>
      </c>
      <c r="D455" s="150" t="s">
        <v>1140</v>
      </c>
      <c r="E455" s="151" t="s">
        <v>353</v>
      </c>
      <c r="F455" s="152" t="s">
        <v>354</v>
      </c>
      <c r="G455" s="153" t="s">
        <v>344</v>
      </c>
      <c r="H455" s="154" t="s">
        <v>345</v>
      </c>
      <c r="I455" s="155" t="s">
        <v>347</v>
      </c>
      <c r="J455" s="154" t="s">
        <v>348</v>
      </c>
      <c r="K455" s="155" t="s">
        <v>1126</v>
      </c>
      <c r="L455" s="156" t="s">
        <v>1127</v>
      </c>
      <c r="M455" s="157"/>
    </row>
    <row r="456" spans="1:13" x14ac:dyDescent="0.25">
      <c r="A456" s="101" t="s">
        <v>266</v>
      </c>
      <c r="B456" s="24" t="s">
        <v>357</v>
      </c>
      <c r="C456" s="12" t="s">
        <v>1141</v>
      </c>
      <c r="D456" s="19" t="s">
        <v>1142</v>
      </c>
      <c r="E456" s="109" t="s">
        <v>342</v>
      </c>
      <c r="F456" s="107" t="s">
        <v>354</v>
      </c>
      <c r="G456" s="110" t="s">
        <v>344</v>
      </c>
      <c r="H456" s="104" t="s">
        <v>345</v>
      </c>
      <c r="I456" s="111" t="s">
        <v>347</v>
      </c>
      <c r="J456" s="104" t="s">
        <v>348</v>
      </c>
      <c r="K456" s="111" t="s">
        <v>1126</v>
      </c>
      <c r="L456" s="105" t="s">
        <v>1127</v>
      </c>
      <c r="M456" s="107"/>
    </row>
    <row r="457" spans="1:13" x14ac:dyDescent="0.25">
      <c r="A457" s="84" t="s">
        <v>266</v>
      </c>
      <c r="B457" s="85" t="s">
        <v>280</v>
      </c>
      <c r="C457" s="86" t="s">
        <v>1143</v>
      </c>
      <c r="D457" s="87" t="s">
        <v>1144</v>
      </c>
      <c r="E457" s="88" t="s">
        <v>342</v>
      </c>
      <c r="F457" s="89" t="s">
        <v>343</v>
      </c>
      <c r="G457" s="90" t="s">
        <v>344</v>
      </c>
      <c r="H457" s="91" t="s">
        <v>345</v>
      </c>
      <c r="I457" s="92" t="s">
        <v>347</v>
      </c>
      <c r="J457" s="91" t="s">
        <v>348</v>
      </c>
      <c r="K457" s="92"/>
      <c r="L457" s="93"/>
      <c r="M457" s="94"/>
    </row>
    <row r="458" spans="1:13" x14ac:dyDescent="0.25">
      <c r="A458" s="108" t="s">
        <v>266</v>
      </c>
      <c r="B458" s="51" t="s">
        <v>267</v>
      </c>
      <c r="C458" s="11" t="s">
        <v>1145</v>
      </c>
      <c r="D458" s="52" t="s">
        <v>1146</v>
      </c>
      <c r="E458" s="106" t="s">
        <v>342</v>
      </c>
      <c r="F458" s="107" t="s">
        <v>354</v>
      </c>
      <c r="G458" s="108" t="s">
        <v>344</v>
      </c>
      <c r="H458" s="99" t="s">
        <v>345</v>
      </c>
      <c r="I458" s="50" t="s">
        <v>347</v>
      </c>
      <c r="J458" s="99" t="s">
        <v>348</v>
      </c>
      <c r="K458" s="50" t="s">
        <v>1126</v>
      </c>
      <c r="L458" s="100" t="s">
        <v>1127</v>
      </c>
      <c r="M458" s="107"/>
    </row>
    <row r="459" spans="1:13" x14ac:dyDescent="0.25">
      <c r="A459" s="101" t="s">
        <v>266</v>
      </c>
      <c r="B459" s="24" t="s">
        <v>357</v>
      </c>
      <c r="C459" s="12" t="s">
        <v>1147</v>
      </c>
      <c r="D459" s="19" t="s">
        <v>1148</v>
      </c>
      <c r="E459" s="109" t="s">
        <v>342</v>
      </c>
      <c r="F459" s="107" t="s">
        <v>354</v>
      </c>
      <c r="G459" s="110" t="s">
        <v>344</v>
      </c>
      <c r="H459" s="104" t="s">
        <v>345</v>
      </c>
      <c r="I459" s="111" t="s">
        <v>347</v>
      </c>
      <c r="J459" s="104" t="s">
        <v>348</v>
      </c>
      <c r="K459" s="111" t="s">
        <v>1126</v>
      </c>
      <c r="L459" s="105" t="s">
        <v>1127</v>
      </c>
      <c r="M459" s="107"/>
    </row>
    <row r="460" spans="1:13" x14ac:dyDescent="0.25">
      <c r="A460" s="101" t="s">
        <v>266</v>
      </c>
      <c r="B460" s="24" t="s">
        <v>357</v>
      </c>
      <c r="C460" s="12" t="s">
        <v>1149</v>
      </c>
      <c r="D460" s="19" t="s">
        <v>1150</v>
      </c>
      <c r="E460" s="109" t="s">
        <v>342</v>
      </c>
      <c r="F460" s="107" t="s">
        <v>354</v>
      </c>
      <c r="G460" s="110" t="s">
        <v>344</v>
      </c>
      <c r="H460" s="104" t="s">
        <v>345</v>
      </c>
      <c r="I460" s="111" t="s">
        <v>347</v>
      </c>
      <c r="J460" s="104" t="s">
        <v>348</v>
      </c>
      <c r="K460" s="111" t="s">
        <v>1126</v>
      </c>
      <c r="L460" s="105" t="s">
        <v>1127</v>
      </c>
      <c r="M460" s="107"/>
    </row>
    <row r="461" spans="1:13" x14ac:dyDescent="0.25">
      <c r="A461" s="101" t="s">
        <v>266</v>
      </c>
      <c r="B461" s="24" t="s">
        <v>357</v>
      </c>
      <c r="C461" s="12" t="s">
        <v>1151</v>
      </c>
      <c r="D461" s="19" t="s">
        <v>1152</v>
      </c>
      <c r="E461" s="109" t="s">
        <v>342</v>
      </c>
      <c r="F461" s="107" t="s">
        <v>354</v>
      </c>
      <c r="G461" s="110" t="s">
        <v>344</v>
      </c>
      <c r="H461" s="104" t="s">
        <v>345</v>
      </c>
      <c r="I461" s="111" t="s">
        <v>347</v>
      </c>
      <c r="J461" s="104" t="s">
        <v>348</v>
      </c>
      <c r="K461" s="111" t="s">
        <v>1126</v>
      </c>
      <c r="L461" s="105" t="s">
        <v>1127</v>
      </c>
      <c r="M461" s="107"/>
    </row>
    <row r="462" spans="1:13" x14ac:dyDescent="0.25">
      <c r="A462" s="101" t="s">
        <v>266</v>
      </c>
      <c r="B462" s="24" t="s">
        <v>357</v>
      </c>
      <c r="C462" s="12" t="s">
        <v>1153</v>
      </c>
      <c r="D462" s="19" t="s">
        <v>1154</v>
      </c>
      <c r="E462" s="109" t="s">
        <v>342</v>
      </c>
      <c r="F462" s="107" t="s">
        <v>354</v>
      </c>
      <c r="G462" s="110" t="s">
        <v>344</v>
      </c>
      <c r="H462" s="104" t="s">
        <v>345</v>
      </c>
      <c r="I462" s="111" t="s">
        <v>347</v>
      </c>
      <c r="J462" s="104" t="s">
        <v>348</v>
      </c>
      <c r="K462" s="111" t="s">
        <v>1126</v>
      </c>
      <c r="L462" s="105" t="s">
        <v>1127</v>
      </c>
      <c r="M462" s="107"/>
    </row>
    <row r="463" spans="1:13" x14ac:dyDescent="0.25">
      <c r="A463" s="101" t="s">
        <v>266</v>
      </c>
      <c r="B463" s="24" t="s">
        <v>357</v>
      </c>
      <c r="C463" s="12" t="s">
        <v>1155</v>
      </c>
      <c r="D463" s="19" t="s">
        <v>1156</v>
      </c>
      <c r="E463" s="109" t="s">
        <v>342</v>
      </c>
      <c r="F463" s="107" t="s">
        <v>354</v>
      </c>
      <c r="G463" s="110" t="s">
        <v>344</v>
      </c>
      <c r="H463" s="104" t="s">
        <v>345</v>
      </c>
      <c r="I463" s="111" t="s">
        <v>347</v>
      </c>
      <c r="J463" s="104" t="s">
        <v>348</v>
      </c>
      <c r="K463" s="111" t="s">
        <v>1126</v>
      </c>
      <c r="L463" s="105" t="s">
        <v>1127</v>
      </c>
      <c r="M463" s="107"/>
    </row>
    <row r="464" spans="1:13" x14ac:dyDescent="0.25">
      <c r="A464" s="101" t="s">
        <v>266</v>
      </c>
      <c r="B464" s="24" t="s">
        <v>357</v>
      </c>
      <c r="C464" s="12" t="s">
        <v>1157</v>
      </c>
      <c r="D464" s="19" t="s">
        <v>1158</v>
      </c>
      <c r="E464" s="109" t="s">
        <v>342</v>
      </c>
      <c r="F464" s="107" t="s">
        <v>354</v>
      </c>
      <c r="G464" s="110" t="s">
        <v>344</v>
      </c>
      <c r="H464" s="104" t="s">
        <v>345</v>
      </c>
      <c r="I464" s="111" t="s">
        <v>347</v>
      </c>
      <c r="J464" s="104" t="s">
        <v>348</v>
      </c>
      <c r="K464" s="111" t="s">
        <v>1126</v>
      </c>
      <c r="L464" s="105" t="s">
        <v>1127</v>
      </c>
      <c r="M464" s="107"/>
    </row>
    <row r="465" spans="1:13" x14ac:dyDescent="0.25">
      <c r="A465" s="101" t="s">
        <v>266</v>
      </c>
      <c r="B465" s="24" t="s">
        <v>357</v>
      </c>
      <c r="C465" s="12" t="s">
        <v>1159</v>
      </c>
      <c r="D465" s="19" t="s">
        <v>1160</v>
      </c>
      <c r="E465" s="109" t="s">
        <v>342</v>
      </c>
      <c r="F465" s="107" t="s">
        <v>354</v>
      </c>
      <c r="G465" s="110" t="s">
        <v>344</v>
      </c>
      <c r="H465" s="104" t="s">
        <v>345</v>
      </c>
      <c r="I465" s="111" t="s">
        <v>347</v>
      </c>
      <c r="J465" s="104" t="s">
        <v>348</v>
      </c>
      <c r="K465" s="111" t="s">
        <v>1126</v>
      </c>
      <c r="L465" s="105" t="s">
        <v>1127</v>
      </c>
      <c r="M465" s="107"/>
    </row>
    <row r="466" spans="1:13" x14ac:dyDescent="0.25">
      <c r="A466" s="101" t="s">
        <v>266</v>
      </c>
      <c r="B466" s="24" t="s">
        <v>357</v>
      </c>
      <c r="C466" s="12" t="s">
        <v>1161</v>
      </c>
      <c r="D466" s="19" t="s">
        <v>1162</v>
      </c>
      <c r="E466" s="109" t="s">
        <v>342</v>
      </c>
      <c r="F466" s="107" t="s">
        <v>354</v>
      </c>
      <c r="G466" s="110" t="s">
        <v>344</v>
      </c>
      <c r="H466" s="104" t="s">
        <v>345</v>
      </c>
      <c r="I466" s="111" t="s">
        <v>347</v>
      </c>
      <c r="J466" s="104" t="s">
        <v>348</v>
      </c>
      <c r="K466" s="111" t="s">
        <v>1126</v>
      </c>
      <c r="L466" s="105" t="s">
        <v>1127</v>
      </c>
      <c r="M466" s="107"/>
    </row>
    <row r="467" spans="1:13" x14ac:dyDescent="0.25">
      <c r="A467" s="101" t="s">
        <v>266</v>
      </c>
      <c r="B467" s="24" t="s">
        <v>357</v>
      </c>
      <c r="C467" s="12" t="s">
        <v>1163</v>
      </c>
      <c r="D467" s="19" t="s">
        <v>1164</v>
      </c>
      <c r="E467" s="109" t="s">
        <v>342</v>
      </c>
      <c r="F467" s="107" t="s">
        <v>354</v>
      </c>
      <c r="G467" s="110" t="s">
        <v>344</v>
      </c>
      <c r="H467" s="104" t="s">
        <v>345</v>
      </c>
      <c r="I467" s="111" t="s">
        <v>347</v>
      </c>
      <c r="J467" s="104" t="s">
        <v>348</v>
      </c>
      <c r="K467" s="111" t="s">
        <v>1126</v>
      </c>
      <c r="L467" s="105" t="s">
        <v>1127</v>
      </c>
      <c r="M467" s="107"/>
    </row>
    <row r="468" spans="1:13" x14ac:dyDescent="0.25">
      <c r="A468" s="101" t="s">
        <v>266</v>
      </c>
      <c r="B468" s="24" t="s">
        <v>357</v>
      </c>
      <c r="C468" s="12" t="s">
        <v>1165</v>
      </c>
      <c r="D468" s="19" t="s">
        <v>1166</v>
      </c>
      <c r="E468" s="109" t="s">
        <v>342</v>
      </c>
      <c r="F468" s="107" t="s">
        <v>354</v>
      </c>
      <c r="G468" s="110" t="s">
        <v>344</v>
      </c>
      <c r="H468" s="104" t="s">
        <v>345</v>
      </c>
      <c r="I468" s="111" t="s">
        <v>347</v>
      </c>
      <c r="J468" s="104" t="s">
        <v>348</v>
      </c>
      <c r="K468" s="111" t="s">
        <v>1126</v>
      </c>
      <c r="L468" s="105" t="s">
        <v>1127</v>
      </c>
      <c r="M468" s="107"/>
    </row>
    <row r="469" spans="1:13" x14ac:dyDescent="0.25">
      <c r="A469" s="101" t="s">
        <v>266</v>
      </c>
      <c r="B469" s="24" t="s">
        <v>357</v>
      </c>
      <c r="C469" s="12" t="s">
        <v>1167</v>
      </c>
      <c r="D469" s="19" t="s">
        <v>1168</v>
      </c>
      <c r="E469" s="109" t="s">
        <v>342</v>
      </c>
      <c r="F469" s="107" t="s">
        <v>354</v>
      </c>
      <c r="G469" s="110" t="s">
        <v>344</v>
      </c>
      <c r="H469" s="104" t="s">
        <v>345</v>
      </c>
      <c r="I469" s="111" t="s">
        <v>347</v>
      </c>
      <c r="J469" s="104" t="s">
        <v>348</v>
      </c>
      <c r="K469" s="111" t="s">
        <v>1126</v>
      </c>
      <c r="L469" s="105" t="s">
        <v>1127</v>
      </c>
      <c r="M469" s="107"/>
    </row>
    <row r="470" spans="1:13" x14ac:dyDescent="0.25">
      <c r="A470" s="101" t="s">
        <v>266</v>
      </c>
      <c r="B470" s="24" t="s">
        <v>357</v>
      </c>
      <c r="C470" s="12" t="s">
        <v>1169</v>
      </c>
      <c r="D470" s="19" t="s">
        <v>1170</v>
      </c>
      <c r="E470" s="109" t="s">
        <v>342</v>
      </c>
      <c r="F470" s="107" t="s">
        <v>354</v>
      </c>
      <c r="G470" s="110" t="s">
        <v>344</v>
      </c>
      <c r="H470" s="104" t="s">
        <v>345</v>
      </c>
      <c r="I470" s="111" t="s">
        <v>347</v>
      </c>
      <c r="J470" s="104" t="s">
        <v>348</v>
      </c>
      <c r="K470" s="111" t="s">
        <v>1126</v>
      </c>
      <c r="L470" s="105" t="s">
        <v>1127</v>
      </c>
      <c r="M470" s="107"/>
    </row>
    <row r="471" spans="1:13" x14ac:dyDescent="0.25">
      <c r="A471" s="101" t="s">
        <v>266</v>
      </c>
      <c r="B471" s="24" t="s">
        <v>357</v>
      </c>
      <c r="C471" s="12" t="s">
        <v>1171</v>
      </c>
      <c r="D471" s="19" t="s">
        <v>1172</v>
      </c>
      <c r="E471" s="109" t="s">
        <v>342</v>
      </c>
      <c r="F471" s="107" t="s">
        <v>354</v>
      </c>
      <c r="G471" s="110" t="s">
        <v>344</v>
      </c>
      <c r="H471" s="104" t="s">
        <v>345</v>
      </c>
      <c r="I471" s="111" t="s">
        <v>347</v>
      </c>
      <c r="J471" s="104" t="s">
        <v>348</v>
      </c>
      <c r="K471" s="111" t="s">
        <v>1126</v>
      </c>
      <c r="L471" s="105" t="s">
        <v>1127</v>
      </c>
      <c r="M471" s="107"/>
    </row>
    <row r="472" spans="1:13" x14ac:dyDescent="0.25">
      <c r="A472" s="101" t="s">
        <v>266</v>
      </c>
      <c r="B472" s="24" t="s">
        <v>357</v>
      </c>
      <c r="C472" s="12" t="s">
        <v>1173</v>
      </c>
      <c r="D472" s="19" t="s">
        <v>1174</v>
      </c>
      <c r="E472" s="109" t="s">
        <v>342</v>
      </c>
      <c r="F472" s="107" t="s">
        <v>354</v>
      </c>
      <c r="G472" s="110" t="s">
        <v>344</v>
      </c>
      <c r="H472" s="104" t="s">
        <v>345</v>
      </c>
      <c r="I472" s="111" t="s">
        <v>347</v>
      </c>
      <c r="J472" s="104" t="s">
        <v>348</v>
      </c>
      <c r="K472" s="111" t="s">
        <v>1126</v>
      </c>
      <c r="L472" s="105" t="s">
        <v>1127</v>
      </c>
      <c r="M472" s="107"/>
    </row>
    <row r="473" spans="1:13" x14ac:dyDescent="0.25">
      <c r="A473" s="101" t="s">
        <v>266</v>
      </c>
      <c r="B473" s="24" t="s">
        <v>357</v>
      </c>
      <c r="C473" s="12" t="s">
        <v>1175</v>
      </c>
      <c r="D473" s="19" t="s">
        <v>1176</v>
      </c>
      <c r="E473" s="109" t="s">
        <v>342</v>
      </c>
      <c r="F473" s="107" t="s">
        <v>354</v>
      </c>
      <c r="G473" s="110" t="s">
        <v>344</v>
      </c>
      <c r="H473" s="104" t="s">
        <v>345</v>
      </c>
      <c r="I473" s="111" t="s">
        <v>347</v>
      </c>
      <c r="J473" s="104" t="s">
        <v>348</v>
      </c>
      <c r="K473" s="111" t="s">
        <v>1126</v>
      </c>
      <c r="L473" s="105" t="s">
        <v>1127</v>
      </c>
      <c r="M473" s="107"/>
    </row>
    <row r="474" spans="1:13" x14ac:dyDescent="0.25">
      <c r="A474" s="101" t="s">
        <v>266</v>
      </c>
      <c r="B474" s="24" t="s">
        <v>357</v>
      </c>
      <c r="C474" s="12" t="s">
        <v>1177</v>
      </c>
      <c r="D474" s="19" t="s">
        <v>1178</v>
      </c>
      <c r="E474" s="109" t="s">
        <v>342</v>
      </c>
      <c r="F474" s="107" t="s">
        <v>354</v>
      </c>
      <c r="G474" s="110" t="s">
        <v>344</v>
      </c>
      <c r="H474" s="104" t="s">
        <v>345</v>
      </c>
      <c r="I474" s="111" t="s">
        <v>347</v>
      </c>
      <c r="J474" s="104" t="s">
        <v>348</v>
      </c>
      <c r="K474" s="111" t="s">
        <v>1126</v>
      </c>
      <c r="L474" s="105" t="s">
        <v>1127</v>
      </c>
      <c r="M474" s="107"/>
    </row>
    <row r="475" spans="1:13" x14ac:dyDescent="0.25">
      <c r="A475" s="101" t="s">
        <v>266</v>
      </c>
      <c r="B475" s="24" t="s">
        <v>357</v>
      </c>
      <c r="C475" s="12" t="s">
        <v>1179</v>
      </c>
      <c r="D475" s="19" t="s">
        <v>1180</v>
      </c>
      <c r="E475" s="109" t="s">
        <v>342</v>
      </c>
      <c r="F475" s="107" t="s">
        <v>354</v>
      </c>
      <c r="G475" s="110" t="s">
        <v>344</v>
      </c>
      <c r="H475" s="104" t="s">
        <v>345</v>
      </c>
      <c r="I475" s="111" t="s">
        <v>347</v>
      </c>
      <c r="J475" s="104" t="s">
        <v>348</v>
      </c>
      <c r="K475" s="111" t="s">
        <v>1126</v>
      </c>
      <c r="L475" s="105" t="s">
        <v>1127</v>
      </c>
      <c r="M475" s="107"/>
    </row>
    <row r="476" spans="1:13" x14ac:dyDescent="0.25">
      <c r="A476" s="147" t="s">
        <v>1136</v>
      </c>
      <c r="B476" s="148" t="s">
        <v>357</v>
      </c>
      <c r="C476" s="149" t="s">
        <v>1181</v>
      </c>
      <c r="D476" s="150" t="s">
        <v>1182</v>
      </c>
      <c r="E476" s="151" t="s">
        <v>342</v>
      </c>
      <c r="F476" s="152" t="s">
        <v>354</v>
      </c>
      <c r="G476" s="153" t="s">
        <v>344</v>
      </c>
      <c r="H476" s="154" t="s">
        <v>345</v>
      </c>
      <c r="I476" s="155" t="s">
        <v>347</v>
      </c>
      <c r="J476" s="154" t="s">
        <v>348</v>
      </c>
      <c r="K476" s="155" t="s">
        <v>1126</v>
      </c>
      <c r="L476" s="156" t="s">
        <v>1127</v>
      </c>
      <c r="M476" s="157"/>
    </row>
    <row r="477" spans="1:13" x14ac:dyDescent="0.25">
      <c r="A477" s="101" t="s">
        <v>266</v>
      </c>
      <c r="B477" s="24" t="s">
        <v>357</v>
      </c>
      <c r="C477" s="12" t="s">
        <v>1183</v>
      </c>
      <c r="D477" s="19" t="s">
        <v>1184</v>
      </c>
      <c r="E477" s="109" t="s">
        <v>342</v>
      </c>
      <c r="F477" s="107" t="s">
        <v>354</v>
      </c>
      <c r="G477" s="110" t="s">
        <v>344</v>
      </c>
      <c r="H477" s="104" t="s">
        <v>345</v>
      </c>
      <c r="I477" s="111" t="s">
        <v>347</v>
      </c>
      <c r="J477" s="104" t="s">
        <v>348</v>
      </c>
      <c r="K477" s="111" t="s">
        <v>1126</v>
      </c>
      <c r="L477" s="105" t="s">
        <v>1127</v>
      </c>
      <c r="M477" s="107"/>
    </row>
    <row r="478" spans="1:13" x14ac:dyDescent="0.25">
      <c r="A478" s="101" t="s">
        <v>266</v>
      </c>
      <c r="B478" s="24" t="s">
        <v>357</v>
      </c>
      <c r="C478" s="12" t="s">
        <v>1185</v>
      </c>
      <c r="D478" s="19" t="s">
        <v>1186</v>
      </c>
      <c r="E478" s="109" t="s">
        <v>342</v>
      </c>
      <c r="F478" s="107" t="s">
        <v>354</v>
      </c>
      <c r="G478" s="110" t="s">
        <v>344</v>
      </c>
      <c r="H478" s="104" t="s">
        <v>345</v>
      </c>
      <c r="I478" s="111" t="s">
        <v>347</v>
      </c>
      <c r="J478" s="104" t="s">
        <v>348</v>
      </c>
      <c r="K478" s="111" t="s">
        <v>1126</v>
      </c>
      <c r="L478" s="105" t="s">
        <v>1127</v>
      </c>
      <c r="M478" s="107"/>
    </row>
    <row r="479" spans="1:13" x14ac:dyDescent="0.25">
      <c r="A479" s="101" t="s">
        <v>266</v>
      </c>
      <c r="B479" s="24" t="s">
        <v>357</v>
      </c>
      <c r="C479" s="12" t="s">
        <v>1187</v>
      </c>
      <c r="D479" s="19" t="s">
        <v>1188</v>
      </c>
      <c r="E479" s="109" t="s">
        <v>342</v>
      </c>
      <c r="F479" s="107" t="s">
        <v>354</v>
      </c>
      <c r="G479" s="110" t="s">
        <v>344</v>
      </c>
      <c r="H479" s="104" t="s">
        <v>345</v>
      </c>
      <c r="I479" s="111" t="s">
        <v>347</v>
      </c>
      <c r="J479" s="104" t="s">
        <v>348</v>
      </c>
      <c r="K479" s="111" t="s">
        <v>1126</v>
      </c>
      <c r="L479" s="105" t="s">
        <v>1127</v>
      </c>
      <c r="M479" s="107"/>
    </row>
    <row r="480" spans="1:13" x14ac:dyDescent="0.25">
      <c r="A480" s="101" t="s">
        <v>266</v>
      </c>
      <c r="B480" s="24" t="s">
        <v>357</v>
      </c>
      <c r="C480" s="12" t="s">
        <v>1189</v>
      </c>
      <c r="D480" s="19" t="s">
        <v>1190</v>
      </c>
      <c r="E480" s="109" t="s">
        <v>342</v>
      </c>
      <c r="F480" s="107" t="s">
        <v>354</v>
      </c>
      <c r="G480" s="110" t="s">
        <v>344</v>
      </c>
      <c r="H480" s="104" t="s">
        <v>345</v>
      </c>
      <c r="I480" s="111" t="s">
        <v>347</v>
      </c>
      <c r="J480" s="104" t="s">
        <v>348</v>
      </c>
      <c r="K480" s="111" t="s">
        <v>1126</v>
      </c>
      <c r="L480" s="105" t="s">
        <v>1127</v>
      </c>
      <c r="M480" s="107"/>
    </row>
    <row r="481" spans="1:13" x14ac:dyDescent="0.25">
      <c r="A481" s="101" t="s">
        <v>266</v>
      </c>
      <c r="B481" s="24" t="s">
        <v>357</v>
      </c>
      <c r="C481" s="12" t="s">
        <v>1191</v>
      </c>
      <c r="D481" s="19" t="s">
        <v>1192</v>
      </c>
      <c r="E481" s="109" t="s">
        <v>342</v>
      </c>
      <c r="F481" s="107" t="s">
        <v>354</v>
      </c>
      <c r="G481" s="110" t="s">
        <v>344</v>
      </c>
      <c r="H481" s="104" t="s">
        <v>345</v>
      </c>
      <c r="I481" s="111" t="s">
        <v>347</v>
      </c>
      <c r="J481" s="104" t="s">
        <v>348</v>
      </c>
      <c r="K481" s="111" t="s">
        <v>1126</v>
      </c>
      <c r="L481" s="105" t="s">
        <v>1127</v>
      </c>
      <c r="M481" s="107"/>
    </row>
    <row r="482" spans="1:13" x14ac:dyDescent="0.25">
      <c r="A482" s="101" t="s">
        <v>266</v>
      </c>
      <c r="B482" s="24" t="s">
        <v>357</v>
      </c>
      <c r="C482" s="12" t="s">
        <v>1193</v>
      </c>
      <c r="D482" s="19" t="s">
        <v>1194</v>
      </c>
      <c r="E482" s="109" t="s">
        <v>342</v>
      </c>
      <c r="F482" s="107" t="s">
        <v>354</v>
      </c>
      <c r="G482" s="110" t="s">
        <v>344</v>
      </c>
      <c r="H482" s="104" t="s">
        <v>345</v>
      </c>
      <c r="I482" s="111" t="s">
        <v>347</v>
      </c>
      <c r="J482" s="104" t="s">
        <v>348</v>
      </c>
      <c r="K482" s="111" t="s">
        <v>1126</v>
      </c>
      <c r="L482" s="105" t="s">
        <v>1127</v>
      </c>
      <c r="M482" s="107"/>
    </row>
    <row r="483" spans="1:13" x14ac:dyDescent="0.25">
      <c r="A483" s="101" t="s">
        <v>266</v>
      </c>
      <c r="B483" s="24" t="s">
        <v>357</v>
      </c>
      <c r="C483" s="12" t="s">
        <v>1195</v>
      </c>
      <c r="D483" s="19" t="s">
        <v>1196</v>
      </c>
      <c r="E483" s="109" t="s">
        <v>342</v>
      </c>
      <c r="F483" s="107" t="s">
        <v>354</v>
      </c>
      <c r="G483" s="110" t="s">
        <v>344</v>
      </c>
      <c r="H483" s="104" t="s">
        <v>345</v>
      </c>
      <c r="I483" s="111" t="s">
        <v>347</v>
      </c>
      <c r="J483" s="104" t="s">
        <v>348</v>
      </c>
      <c r="K483" s="111" t="s">
        <v>1126</v>
      </c>
      <c r="L483" s="105" t="s">
        <v>1127</v>
      </c>
      <c r="M483" s="107"/>
    </row>
    <row r="484" spans="1:13" x14ac:dyDescent="0.25">
      <c r="A484" s="101" t="s">
        <v>266</v>
      </c>
      <c r="B484" s="24" t="s">
        <v>357</v>
      </c>
      <c r="C484" s="12" t="s">
        <v>1197</v>
      </c>
      <c r="D484" s="19" t="s">
        <v>1198</v>
      </c>
      <c r="E484" s="109" t="s">
        <v>342</v>
      </c>
      <c r="F484" s="107" t="s">
        <v>354</v>
      </c>
      <c r="G484" s="110" t="s">
        <v>344</v>
      </c>
      <c r="H484" s="104" t="s">
        <v>345</v>
      </c>
      <c r="I484" s="111" t="s">
        <v>347</v>
      </c>
      <c r="J484" s="104" t="s">
        <v>348</v>
      </c>
      <c r="K484" s="111" t="s">
        <v>1126</v>
      </c>
      <c r="L484" s="105" t="s">
        <v>1127</v>
      </c>
      <c r="M484" s="107"/>
    </row>
    <row r="485" spans="1:13" x14ac:dyDescent="0.25">
      <c r="A485" s="101" t="s">
        <v>266</v>
      </c>
      <c r="B485" s="24" t="s">
        <v>357</v>
      </c>
      <c r="C485" s="12" t="s">
        <v>1199</v>
      </c>
      <c r="D485" s="19" t="s">
        <v>1200</v>
      </c>
      <c r="E485" s="109" t="s">
        <v>342</v>
      </c>
      <c r="F485" s="107" t="s">
        <v>354</v>
      </c>
      <c r="G485" s="110" t="s">
        <v>344</v>
      </c>
      <c r="H485" s="104" t="s">
        <v>345</v>
      </c>
      <c r="I485" s="111" t="s">
        <v>347</v>
      </c>
      <c r="J485" s="104" t="s">
        <v>348</v>
      </c>
      <c r="K485" s="111" t="s">
        <v>1126</v>
      </c>
      <c r="L485" s="105" t="s">
        <v>1127</v>
      </c>
      <c r="M485" s="107"/>
    </row>
    <row r="486" spans="1:13" x14ac:dyDescent="0.25">
      <c r="A486" s="101" t="s">
        <v>266</v>
      </c>
      <c r="B486" s="24" t="s">
        <v>357</v>
      </c>
      <c r="C486" s="12" t="s">
        <v>1201</v>
      </c>
      <c r="D486" s="19" t="s">
        <v>1202</v>
      </c>
      <c r="E486" s="109" t="s">
        <v>342</v>
      </c>
      <c r="F486" s="107" t="s">
        <v>354</v>
      </c>
      <c r="G486" s="110" t="s">
        <v>344</v>
      </c>
      <c r="H486" s="104" t="s">
        <v>345</v>
      </c>
      <c r="I486" s="111" t="s">
        <v>347</v>
      </c>
      <c r="J486" s="104" t="s">
        <v>348</v>
      </c>
      <c r="K486" s="111" t="s">
        <v>1126</v>
      </c>
      <c r="L486" s="105" t="s">
        <v>1127</v>
      </c>
      <c r="M486" s="107"/>
    </row>
    <row r="487" spans="1:13" x14ac:dyDescent="0.25">
      <c r="A487" s="101" t="s">
        <v>266</v>
      </c>
      <c r="B487" s="24" t="s">
        <v>357</v>
      </c>
      <c r="C487" s="12" t="s">
        <v>1203</v>
      </c>
      <c r="D487" s="19" t="s">
        <v>1204</v>
      </c>
      <c r="E487" s="109" t="s">
        <v>342</v>
      </c>
      <c r="F487" s="107" t="s">
        <v>354</v>
      </c>
      <c r="G487" s="110" t="s">
        <v>344</v>
      </c>
      <c r="H487" s="104" t="s">
        <v>345</v>
      </c>
      <c r="I487" s="111" t="s">
        <v>347</v>
      </c>
      <c r="J487" s="104" t="s">
        <v>348</v>
      </c>
      <c r="K487" s="111" t="s">
        <v>1126</v>
      </c>
      <c r="L487" s="105" t="s">
        <v>1127</v>
      </c>
      <c r="M487" s="107"/>
    </row>
    <row r="488" spans="1:13" x14ac:dyDescent="0.25">
      <c r="A488" s="101" t="s">
        <v>266</v>
      </c>
      <c r="B488" s="24" t="s">
        <v>357</v>
      </c>
      <c r="C488" s="12" t="s">
        <v>1205</v>
      </c>
      <c r="D488" s="19" t="s">
        <v>1206</v>
      </c>
      <c r="E488" s="109" t="s">
        <v>342</v>
      </c>
      <c r="F488" s="107" t="s">
        <v>354</v>
      </c>
      <c r="G488" s="110" t="s">
        <v>344</v>
      </c>
      <c r="H488" s="104" t="s">
        <v>345</v>
      </c>
      <c r="I488" s="111" t="s">
        <v>347</v>
      </c>
      <c r="J488" s="104" t="s">
        <v>348</v>
      </c>
      <c r="K488" s="111" t="s">
        <v>1126</v>
      </c>
      <c r="L488" s="105" t="s">
        <v>1127</v>
      </c>
      <c r="M488" s="107"/>
    </row>
    <row r="489" spans="1:13" x14ac:dyDescent="0.25">
      <c r="A489" s="101" t="s">
        <v>266</v>
      </c>
      <c r="B489" s="24" t="s">
        <v>357</v>
      </c>
      <c r="C489" s="12" t="s">
        <v>1207</v>
      </c>
      <c r="D489" s="19" t="s">
        <v>1208</v>
      </c>
      <c r="E489" s="109" t="s">
        <v>342</v>
      </c>
      <c r="F489" s="107" t="s">
        <v>354</v>
      </c>
      <c r="G489" s="110" t="s">
        <v>344</v>
      </c>
      <c r="H489" s="104" t="s">
        <v>345</v>
      </c>
      <c r="I489" s="111" t="s">
        <v>347</v>
      </c>
      <c r="J489" s="104" t="s">
        <v>348</v>
      </c>
      <c r="K489" s="111" t="s">
        <v>1126</v>
      </c>
      <c r="L489" s="105" t="s">
        <v>1127</v>
      </c>
      <c r="M489" s="107"/>
    </row>
    <row r="490" spans="1:13" x14ac:dyDescent="0.25">
      <c r="A490" s="101" t="s">
        <v>266</v>
      </c>
      <c r="B490" s="24" t="s">
        <v>357</v>
      </c>
      <c r="C490" s="12" t="s">
        <v>1209</v>
      </c>
      <c r="D490" s="19" t="s">
        <v>1210</v>
      </c>
      <c r="E490" s="109" t="s">
        <v>342</v>
      </c>
      <c r="F490" s="107" t="s">
        <v>354</v>
      </c>
      <c r="G490" s="110" t="s">
        <v>344</v>
      </c>
      <c r="H490" s="104" t="s">
        <v>345</v>
      </c>
      <c r="I490" s="111" t="s">
        <v>347</v>
      </c>
      <c r="J490" s="104" t="s">
        <v>348</v>
      </c>
      <c r="K490" s="111" t="s">
        <v>1126</v>
      </c>
      <c r="L490" s="105" t="s">
        <v>1127</v>
      </c>
      <c r="M490" s="107"/>
    </row>
    <row r="491" spans="1:13" x14ac:dyDescent="0.25">
      <c r="A491" s="101" t="s">
        <v>266</v>
      </c>
      <c r="B491" s="24" t="s">
        <v>357</v>
      </c>
      <c r="C491" s="12" t="s">
        <v>1211</v>
      </c>
      <c r="D491" s="19" t="s">
        <v>1212</v>
      </c>
      <c r="E491" s="109" t="s">
        <v>342</v>
      </c>
      <c r="F491" s="107" t="s">
        <v>354</v>
      </c>
      <c r="G491" s="110" t="s">
        <v>344</v>
      </c>
      <c r="H491" s="104" t="s">
        <v>345</v>
      </c>
      <c r="I491" s="111" t="s">
        <v>347</v>
      </c>
      <c r="J491" s="104" t="s">
        <v>348</v>
      </c>
      <c r="K491" s="111" t="s">
        <v>1126</v>
      </c>
      <c r="L491" s="105" t="s">
        <v>1127</v>
      </c>
      <c r="M491" s="107"/>
    </row>
    <row r="492" spans="1:13" x14ac:dyDescent="0.25">
      <c r="A492" s="101" t="s">
        <v>266</v>
      </c>
      <c r="B492" s="24" t="s">
        <v>357</v>
      </c>
      <c r="C492" s="12" t="s">
        <v>1213</v>
      </c>
      <c r="D492" s="19" t="s">
        <v>1214</v>
      </c>
      <c r="E492" s="102" t="s">
        <v>353</v>
      </c>
      <c r="F492" s="97" t="s">
        <v>354</v>
      </c>
      <c r="G492" s="101" t="s">
        <v>344</v>
      </c>
      <c r="H492" s="103" t="s">
        <v>345</v>
      </c>
      <c r="I492" s="25" t="s">
        <v>347</v>
      </c>
      <c r="J492" s="104" t="s">
        <v>348</v>
      </c>
      <c r="K492" s="25" t="s">
        <v>1126</v>
      </c>
      <c r="L492" s="105" t="s">
        <v>1127</v>
      </c>
      <c r="M492" s="97"/>
    </row>
    <row r="493" spans="1:13" x14ac:dyDescent="0.25">
      <c r="A493" s="101" t="s">
        <v>266</v>
      </c>
      <c r="B493" s="24" t="s">
        <v>357</v>
      </c>
      <c r="C493" s="12" t="s">
        <v>1215</v>
      </c>
      <c r="D493" s="19" t="s">
        <v>1216</v>
      </c>
      <c r="E493" s="109" t="s">
        <v>342</v>
      </c>
      <c r="F493" s="107" t="s">
        <v>354</v>
      </c>
      <c r="G493" s="110" t="s">
        <v>344</v>
      </c>
      <c r="H493" s="104" t="s">
        <v>345</v>
      </c>
      <c r="I493" s="111" t="s">
        <v>347</v>
      </c>
      <c r="J493" s="104" t="s">
        <v>348</v>
      </c>
      <c r="K493" s="111" t="s">
        <v>1126</v>
      </c>
      <c r="L493" s="105" t="s">
        <v>1127</v>
      </c>
      <c r="M493" s="107"/>
    </row>
    <row r="494" spans="1:13" x14ac:dyDescent="0.25">
      <c r="A494" s="101" t="s">
        <v>266</v>
      </c>
      <c r="B494" s="24" t="s">
        <v>357</v>
      </c>
      <c r="C494" s="12" t="s">
        <v>1217</v>
      </c>
      <c r="D494" s="19" t="s">
        <v>1218</v>
      </c>
      <c r="E494" s="109" t="s">
        <v>342</v>
      </c>
      <c r="F494" s="107" t="s">
        <v>354</v>
      </c>
      <c r="G494" s="110" t="s">
        <v>344</v>
      </c>
      <c r="H494" s="104" t="s">
        <v>345</v>
      </c>
      <c r="I494" s="111" t="s">
        <v>347</v>
      </c>
      <c r="J494" s="104" t="s">
        <v>348</v>
      </c>
      <c r="K494" s="111" t="s">
        <v>1126</v>
      </c>
      <c r="L494" s="105" t="s">
        <v>1127</v>
      </c>
      <c r="M494" s="107"/>
    </row>
    <row r="495" spans="1:13" x14ac:dyDescent="0.25">
      <c r="A495" s="101" t="s">
        <v>266</v>
      </c>
      <c r="B495" s="24" t="s">
        <v>357</v>
      </c>
      <c r="C495" s="12" t="s">
        <v>1219</v>
      </c>
      <c r="D495" s="19" t="s">
        <v>1220</v>
      </c>
      <c r="E495" s="102" t="s">
        <v>353</v>
      </c>
      <c r="F495" s="97" t="s">
        <v>354</v>
      </c>
      <c r="G495" s="101" t="s">
        <v>344</v>
      </c>
      <c r="H495" s="103" t="s">
        <v>345</v>
      </c>
      <c r="I495" s="25" t="s">
        <v>347</v>
      </c>
      <c r="J495" s="104" t="s">
        <v>348</v>
      </c>
      <c r="K495" s="25" t="s">
        <v>1126</v>
      </c>
      <c r="L495" s="105" t="s">
        <v>1127</v>
      </c>
      <c r="M495" s="97"/>
    </row>
    <row r="496" spans="1:13" x14ac:dyDescent="0.25">
      <c r="A496" s="147" t="s">
        <v>1136</v>
      </c>
      <c r="B496" s="148" t="s">
        <v>357</v>
      </c>
      <c r="C496" s="149" t="s">
        <v>1221</v>
      </c>
      <c r="D496" s="150" t="s">
        <v>1222</v>
      </c>
      <c r="E496" s="158" t="s">
        <v>353</v>
      </c>
      <c r="F496" s="159" t="s">
        <v>354</v>
      </c>
      <c r="G496" s="147" t="s">
        <v>344</v>
      </c>
      <c r="H496" s="160" t="s">
        <v>345</v>
      </c>
      <c r="I496" s="161" t="s">
        <v>347</v>
      </c>
      <c r="J496" s="154" t="s">
        <v>348</v>
      </c>
      <c r="K496" s="161" t="s">
        <v>1126</v>
      </c>
      <c r="L496" s="156" t="s">
        <v>1127</v>
      </c>
      <c r="M496" s="162"/>
    </row>
    <row r="497" spans="1:13" x14ac:dyDescent="0.25">
      <c r="A497" s="147" t="s">
        <v>1136</v>
      </c>
      <c r="B497" s="148" t="s">
        <v>357</v>
      </c>
      <c r="C497" s="149" t="s">
        <v>1223</v>
      </c>
      <c r="D497" s="150" t="s">
        <v>1224</v>
      </c>
      <c r="E497" s="158" t="s">
        <v>353</v>
      </c>
      <c r="F497" s="159" t="s">
        <v>354</v>
      </c>
      <c r="G497" s="147" t="s">
        <v>344</v>
      </c>
      <c r="H497" s="160" t="s">
        <v>345</v>
      </c>
      <c r="I497" s="161" t="s">
        <v>347</v>
      </c>
      <c r="J497" s="154" t="s">
        <v>348</v>
      </c>
      <c r="K497" s="161" t="s">
        <v>1126</v>
      </c>
      <c r="L497" s="156" t="s">
        <v>1127</v>
      </c>
      <c r="M497" s="162"/>
    </row>
    <row r="498" spans="1:13" x14ac:dyDescent="0.25">
      <c r="A498" s="147" t="s">
        <v>1136</v>
      </c>
      <c r="B498" s="148" t="s">
        <v>357</v>
      </c>
      <c r="C498" s="149" t="s">
        <v>1225</v>
      </c>
      <c r="D498" s="150" t="s">
        <v>1226</v>
      </c>
      <c r="E498" s="158" t="s">
        <v>353</v>
      </c>
      <c r="F498" s="159" t="s">
        <v>354</v>
      </c>
      <c r="G498" s="147" t="s">
        <v>344</v>
      </c>
      <c r="H498" s="160" t="s">
        <v>345</v>
      </c>
      <c r="I498" s="161" t="s">
        <v>347</v>
      </c>
      <c r="J498" s="154" t="s">
        <v>348</v>
      </c>
      <c r="K498" s="161" t="s">
        <v>1126</v>
      </c>
      <c r="L498" s="156" t="s">
        <v>1127</v>
      </c>
      <c r="M498" s="162"/>
    </row>
    <row r="499" spans="1:13" x14ac:dyDescent="0.25">
      <c r="A499" s="147" t="s">
        <v>1136</v>
      </c>
      <c r="B499" s="148" t="s">
        <v>357</v>
      </c>
      <c r="C499" s="149" t="s">
        <v>1227</v>
      </c>
      <c r="D499" s="150" t="s">
        <v>1228</v>
      </c>
      <c r="E499" s="158" t="s">
        <v>353</v>
      </c>
      <c r="F499" s="159" t="s">
        <v>354</v>
      </c>
      <c r="G499" s="147" t="s">
        <v>344</v>
      </c>
      <c r="H499" s="160" t="s">
        <v>345</v>
      </c>
      <c r="I499" s="161" t="s">
        <v>347</v>
      </c>
      <c r="J499" s="154" t="s">
        <v>348</v>
      </c>
      <c r="K499" s="161" t="s">
        <v>1126</v>
      </c>
      <c r="L499" s="156" t="s">
        <v>1127</v>
      </c>
      <c r="M499" s="162"/>
    </row>
    <row r="500" spans="1:13" x14ac:dyDescent="0.25">
      <c r="A500" s="147" t="s">
        <v>1136</v>
      </c>
      <c r="B500" s="148" t="s">
        <v>357</v>
      </c>
      <c r="C500" s="149" t="s">
        <v>1229</v>
      </c>
      <c r="D500" s="150" t="s">
        <v>1230</v>
      </c>
      <c r="E500" s="158" t="s">
        <v>353</v>
      </c>
      <c r="F500" s="159" t="s">
        <v>354</v>
      </c>
      <c r="G500" s="147" t="s">
        <v>344</v>
      </c>
      <c r="H500" s="160" t="s">
        <v>345</v>
      </c>
      <c r="I500" s="161" t="s">
        <v>347</v>
      </c>
      <c r="J500" s="154" t="s">
        <v>348</v>
      </c>
      <c r="K500" s="161" t="s">
        <v>1126</v>
      </c>
      <c r="L500" s="156" t="s">
        <v>1127</v>
      </c>
      <c r="M500" s="162"/>
    </row>
    <row r="501" spans="1:13" x14ac:dyDescent="0.25">
      <c r="A501" s="147" t="s">
        <v>1136</v>
      </c>
      <c r="B501" s="148" t="s">
        <v>357</v>
      </c>
      <c r="C501" s="149" t="s">
        <v>1231</v>
      </c>
      <c r="D501" s="150" t="s">
        <v>1232</v>
      </c>
      <c r="E501" s="158" t="s">
        <v>353</v>
      </c>
      <c r="F501" s="159" t="s">
        <v>354</v>
      </c>
      <c r="G501" s="147" t="s">
        <v>344</v>
      </c>
      <c r="H501" s="160" t="s">
        <v>345</v>
      </c>
      <c r="I501" s="161" t="s">
        <v>347</v>
      </c>
      <c r="J501" s="154" t="s">
        <v>348</v>
      </c>
      <c r="K501" s="161" t="s">
        <v>1126</v>
      </c>
      <c r="L501" s="156" t="s">
        <v>1127</v>
      </c>
      <c r="M501" s="162"/>
    </row>
    <row r="502" spans="1:13" x14ac:dyDescent="0.25">
      <c r="A502" s="101" t="s">
        <v>266</v>
      </c>
      <c r="B502" s="24" t="s">
        <v>357</v>
      </c>
      <c r="C502" s="12" t="s">
        <v>1233</v>
      </c>
      <c r="D502" s="19" t="s">
        <v>1234</v>
      </c>
      <c r="E502" s="109" t="s">
        <v>342</v>
      </c>
      <c r="F502" s="107" t="s">
        <v>354</v>
      </c>
      <c r="G502" s="110" t="s">
        <v>344</v>
      </c>
      <c r="H502" s="104" t="s">
        <v>345</v>
      </c>
      <c r="I502" s="111" t="s">
        <v>347</v>
      </c>
      <c r="J502" s="104" t="s">
        <v>348</v>
      </c>
      <c r="K502" s="111" t="s">
        <v>1126</v>
      </c>
      <c r="L502" s="105" t="s">
        <v>1127</v>
      </c>
      <c r="M502" s="107"/>
    </row>
    <row r="503" spans="1:13" x14ac:dyDescent="0.25">
      <c r="A503" s="108" t="s">
        <v>266</v>
      </c>
      <c r="B503" s="51" t="s">
        <v>267</v>
      </c>
      <c r="C503" s="11" t="s">
        <v>1235</v>
      </c>
      <c r="D503" s="52" t="s">
        <v>1236</v>
      </c>
      <c r="E503" s="106" t="s">
        <v>353</v>
      </c>
      <c r="F503" s="107" t="s">
        <v>354</v>
      </c>
      <c r="G503" s="108" t="s">
        <v>344</v>
      </c>
      <c r="H503" s="99" t="s">
        <v>345</v>
      </c>
      <c r="I503" s="50" t="s">
        <v>347</v>
      </c>
      <c r="J503" s="99" t="s">
        <v>348</v>
      </c>
      <c r="K503" s="50" t="s">
        <v>1126</v>
      </c>
      <c r="L503" s="100" t="s">
        <v>1127</v>
      </c>
      <c r="M503" s="107"/>
    </row>
    <row r="504" spans="1:13" x14ac:dyDescent="0.25">
      <c r="A504" s="101" t="s">
        <v>266</v>
      </c>
      <c r="B504" s="24" t="s">
        <v>357</v>
      </c>
      <c r="C504" s="12" t="s">
        <v>1237</v>
      </c>
      <c r="D504" s="19" t="s">
        <v>1238</v>
      </c>
      <c r="E504" s="102" t="s">
        <v>353</v>
      </c>
      <c r="F504" s="97" t="s">
        <v>354</v>
      </c>
      <c r="G504" s="101" t="s">
        <v>344</v>
      </c>
      <c r="H504" s="103" t="s">
        <v>345</v>
      </c>
      <c r="I504" s="25" t="s">
        <v>347</v>
      </c>
      <c r="J504" s="104" t="s">
        <v>348</v>
      </c>
      <c r="K504" s="25" t="s">
        <v>1126</v>
      </c>
      <c r="L504" s="105" t="s">
        <v>1127</v>
      </c>
      <c r="M504" s="97"/>
    </row>
    <row r="505" spans="1:13" x14ac:dyDescent="0.25">
      <c r="A505" s="101" t="s">
        <v>266</v>
      </c>
      <c r="B505" s="24" t="s">
        <v>357</v>
      </c>
      <c r="C505" s="12" t="s">
        <v>1239</v>
      </c>
      <c r="D505" s="19" t="s">
        <v>1240</v>
      </c>
      <c r="E505" s="102" t="s">
        <v>353</v>
      </c>
      <c r="F505" s="97" t="s">
        <v>354</v>
      </c>
      <c r="G505" s="101" t="s">
        <v>344</v>
      </c>
      <c r="H505" s="103" t="s">
        <v>345</v>
      </c>
      <c r="I505" s="25" t="s">
        <v>347</v>
      </c>
      <c r="J505" s="104" t="s">
        <v>348</v>
      </c>
      <c r="K505" s="25" t="s">
        <v>1126</v>
      </c>
      <c r="L505" s="105" t="s">
        <v>1127</v>
      </c>
      <c r="M505" s="97"/>
    </row>
    <row r="506" spans="1:13" x14ac:dyDescent="0.25">
      <c r="A506" s="101" t="s">
        <v>266</v>
      </c>
      <c r="B506" s="24" t="s">
        <v>357</v>
      </c>
      <c r="C506" s="12" t="s">
        <v>1241</v>
      </c>
      <c r="D506" s="19" t="s">
        <v>1242</v>
      </c>
      <c r="E506" s="102" t="s">
        <v>353</v>
      </c>
      <c r="F506" s="97" t="s">
        <v>354</v>
      </c>
      <c r="G506" s="101" t="s">
        <v>344</v>
      </c>
      <c r="H506" s="103" t="s">
        <v>345</v>
      </c>
      <c r="I506" s="25" t="s">
        <v>347</v>
      </c>
      <c r="J506" s="104" t="s">
        <v>348</v>
      </c>
      <c r="K506" s="25" t="s">
        <v>1126</v>
      </c>
      <c r="L506" s="105" t="s">
        <v>1127</v>
      </c>
      <c r="M506" s="97"/>
    </row>
    <row r="507" spans="1:13" x14ac:dyDescent="0.25">
      <c r="A507" s="84" t="s">
        <v>266</v>
      </c>
      <c r="B507" s="85" t="s">
        <v>280</v>
      </c>
      <c r="C507" s="86" t="s">
        <v>1243</v>
      </c>
      <c r="D507" s="87" t="s">
        <v>1244</v>
      </c>
      <c r="E507" s="88" t="s">
        <v>342</v>
      </c>
      <c r="F507" s="89" t="s">
        <v>343</v>
      </c>
      <c r="G507" s="90" t="s">
        <v>344</v>
      </c>
      <c r="H507" s="91" t="s">
        <v>345</v>
      </c>
      <c r="I507" s="92" t="s">
        <v>347</v>
      </c>
      <c r="J507" s="91" t="s">
        <v>348</v>
      </c>
      <c r="K507" s="92"/>
      <c r="L507" s="93"/>
      <c r="M507" s="94"/>
    </row>
    <row r="508" spans="1:13" x14ac:dyDescent="0.25">
      <c r="A508" s="108" t="s">
        <v>266</v>
      </c>
      <c r="B508" s="51" t="s">
        <v>267</v>
      </c>
      <c r="C508" s="11" t="s">
        <v>1245</v>
      </c>
      <c r="D508" s="52" t="s">
        <v>1246</v>
      </c>
      <c r="E508" s="106" t="s">
        <v>342</v>
      </c>
      <c r="F508" s="107" t="s">
        <v>354</v>
      </c>
      <c r="G508" s="108" t="s">
        <v>344</v>
      </c>
      <c r="H508" s="99" t="s">
        <v>345</v>
      </c>
      <c r="I508" s="50" t="s">
        <v>347</v>
      </c>
      <c r="J508" s="99" t="s">
        <v>348</v>
      </c>
      <c r="K508" s="50" t="s">
        <v>1247</v>
      </c>
      <c r="L508" s="100" t="s">
        <v>1248</v>
      </c>
      <c r="M508" s="107"/>
    </row>
    <row r="509" spans="1:13" x14ac:dyDescent="0.25">
      <c r="A509" s="101" t="s">
        <v>266</v>
      </c>
      <c r="B509" s="24" t="s">
        <v>357</v>
      </c>
      <c r="C509" s="12" t="s">
        <v>149</v>
      </c>
      <c r="D509" s="19" t="s">
        <v>1249</v>
      </c>
      <c r="E509" s="109" t="s">
        <v>342</v>
      </c>
      <c r="F509" s="107" t="s">
        <v>354</v>
      </c>
      <c r="G509" s="110" t="s">
        <v>344</v>
      </c>
      <c r="H509" s="104" t="s">
        <v>345</v>
      </c>
      <c r="I509" s="111" t="s">
        <v>347</v>
      </c>
      <c r="J509" s="104" t="s">
        <v>348</v>
      </c>
      <c r="K509" s="111" t="s">
        <v>1247</v>
      </c>
      <c r="L509" s="105" t="s">
        <v>1248</v>
      </c>
      <c r="M509" s="107"/>
    </row>
    <row r="510" spans="1:13" x14ac:dyDescent="0.25">
      <c r="A510" s="101" t="s">
        <v>266</v>
      </c>
      <c r="B510" s="24" t="s">
        <v>357</v>
      </c>
      <c r="C510" s="12" t="s">
        <v>150</v>
      </c>
      <c r="D510" s="19" t="s">
        <v>1250</v>
      </c>
      <c r="E510" s="109" t="s">
        <v>342</v>
      </c>
      <c r="F510" s="107" t="s">
        <v>354</v>
      </c>
      <c r="G510" s="110" t="s">
        <v>344</v>
      </c>
      <c r="H510" s="104" t="s">
        <v>345</v>
      </c>
      <c r="I510" s="111" t="s">
        <v>347</v>
      </c>
      <c r="J510" s="104" t="s">
        <v>348</v>
      </c>
      <c r="K510" s="111" t="s">
        <v>1247</v>
      </c>
      <c r="L510" s="105" t="s">
        <v>1248</v>
      </c>
      <c r="M510" s="107"/>
    </row>
    <row r="511" spans="1:13" x14ac:dyDescent="0.25">
      <c r="A511" s="101" t="s">
        <v>266</v>
      </c>
      <c r="B511" s="24" t="s">
        <v>357</v>
      </c>
      <c r="C511" s="12" t="s">
        <v>151</v>
      </c>
      <c r="D511" s="19" t="s">
        <v>1251</v>
      </c>
      <c r="E511" s="109" t="s">
        <v>342</v>
      </c>
      <c r="F511" s="107" t="s">
        <v>354</v>
      </c>
      <c r="G511" s="110" t="s">
        <v>344</v>
      </c>
      <c r="H511" s="104" t="s">
        <v>345</v>
      </c>
      <c r="I511" s="111" t="s">
        <v>347</v>
      </c>
      <c r="J511" s="104" t="s">
        <v>348</v>
      </c>
      <c r="K511" s="111" t="s">
        <v>1247</v>
      </c>
      <c r="L511" s="105" t="s">
        <v>1248</v>
      </c>
      <c r="M511" s="107"/>
    </row>
    <row r="512" spans="1:13" x14ac:dyDescent="0.25">
      <c r="A512" s="108" t="s">
        <v>266</v>
      </c>
      <c r="B512" s="51" t="s">
        <v>267</v>
      </c>
      <c r="C512" s="11" t="s">
        <v>1252</v>
      </c>
      <c r="D512" s="52" t="s">
        <v>1253</v>
      </c>
      <c r="E512" s="106" t="s">
        <v>342</v>
      </c>
      <c r="F512" s="107" t="s">
        <v>354</v>
      </c>
      <c r="G512" s="108" t="s">
        <v>344</v>
      </c>
      <c r="H512" s="99" t="s">
        <v>345</v>
      </c>
      <c r="I512" s="50" t="s">
        <v>347</v>
      </c>
      <c r="J512" s="99" t="s">
        <v>348</v>
      </c>
      <c r="K512" s="50" t="s">
        <v>1247</v>
      </c>
      <c r="L512" s="100" t="s">
        <v>1248</v>
      </c>
      <c r="M512" s="107"/>
    </row>
    <row r="513" spans="1:13" x14ac:dyDescent="0.25">
      <c r="A513" s="101" t="s">
        <v>266</v>
      </c>
      <c r="B513" s="24" t="s">
        <v>357</v>
      </c>
      <c r="C513" s="12" t="s">
        <v>1254</v>
      </c>
      <c r="D513" s="19" t="s">
        <v>1255</v>
      </c>
      <c r="E513" s="109" t="s">
        <v>342</v>
      </c>
      <c r="F513" s="107" t="s">
        <v>354</v>
      </c>
      <c r="G513" s="110" t="s">
        <v>344</v>
      </c>
      <c r="H513" s="104" t="s">
        <v>345</v>
      </c>
      <c r="I513" s="111" t="s">
        <v>347</v>
      </c>
      <c r="J513" s="104" t="s">
        <v>348</v>
      </c>
      <c r="K513" s="111" t="s">
        <v>1247</v>
      </c>
      <c r="L513" s="105" t="s">
        <v>1248</v>
      </c>
      <c r="M513" s="107"/>
    </row>
    <row r="514" spans="1:13" x14ac:dyDescent="0.25">
      <c r="A514" s="101" t="s">
        <v>266</v>
      </c>
      <c r="B514" s="24" t="s">
        <v>357</v>
      </c>
      <c r="C514" s="12" t="s">
        <v>1256</v>
      </c>
      <c r="D514" s="19" t="s">
        <v>1257</v>
      </c>
      <c r="E514" s="109" t="s">
        <v>342</v>
      </c>
      <c r="F514" s="107" t="s">
        <v>354</v>
      </c>
      <c r="G514" s="110" t="s">
        <v>344</v>
      </c>
      <c r="H514" s="104" t="s">
        <v>345</v>
      </c>
      <c r="I514" s="111" t="s">
        <v>347</v>
      </c>
      <c r="J514" s="104" t="s">
        <v>348</v>
      </c>
      <c r="K514" s="111" t="s">
        <v>1247</v>
      </c>
      <c r="L514" s="105" t="s">
        <v>1248</v>
      </c>
      <c r="M514" s="107"/>
    </row>
    <row r="515" spans="1:13" x14ac:dyDescent="0.25">
      <c r="A515" s="101" t="s">
        <v>266</v>
      </c>
      <c r="B515" s="24" t="s">
        <v>357</v>
      </c>
      <c r="C515" s="12" t="s">
        <v>1258</v>
      </c>
      <c r="D515" s="19" t="s">
        <v>1259</v>
      </c>
      <c r="E515" s="109" t="s">
        <v>342</v>
      </c>
      <c r="F515" s="107" t="s">
        <v>354</v>
      </c>
      <c r="G515" s="110" t="s">
        <v>344</v>
      </c>
      <c r="H515" s="104" t="s">
        <v>345</v>
      </c>
      <c r="I515" s="111" t="s">
        <v>347</v>
      </c>
      <c r="J515" s="104" t="s">
        <v>348</v>
      </c>
      <c r="K515" s="111" t="s">
        <v>1247</v>
      </c>
      <c r="L515" s="105" t="s">
        <v>1248</v>
      </c>
      <c r="M515" s="107"/>
    </row>
    <row r="516" spans="1:13" x14ac:dyDescent="0.25">
      <c r="A516" s="73" t="s">
        <v>266</v>
      </c>
      <c r="B516" s="74" t="s">
        <v>346</v>
      </c>
      <c r="C516" s="146" t="s">
        <v>31</v>
      </c>
      <c r="D516" s="76" t="s">
        <v>30</v>
      </c>
      <c r="E516" s="77" t="s">
        <v>342</v>
      </c>
      <c r="F516" s="78" t="s">
        <v>343</v>
      </c>
      <c r="G516" s="79" t="s">
        <v>344</v>
      </c>
      <c r="H516" s="80" t="s">
        <v>345</v>
      </c>
      <c r="I516" s="81" t="s">
        <v>347</v>
      </c>
      <c r="J516" s="80" t="s">
        <v>348</v>
      </c>
      <c r="K516" s="81"/>
      <c r="L516" s="82"/>
      <c r="M516" s="83"/>
    </row>
    <row r="517" spans="1:13" ht="15.95" customHeight="1" x14ac:dyDescent="0.25">
      <c r="A517" s="84" t="s">
        <v>266</v>
      </c>
      <c r="B517" s="85" t="s">
        <v>280</v>
      </c>
      <c r="C517" s="129" t="s">
        <v>1260</v>
      </c>
      <c r="D517" s="87" t="s">
        <v>1261</v>
      </c>
      <c r="E517" s="88" t="s">
        <v>342</v>
      </c>
      <c r="F517" s="89" t="s">
        <v>343</v>
      </c>
      <c r="G517" s="90" t="s">
        <v>344</v>
      </c>
      <c r="H517" s="91" t="s">
        <v>345</v>
      </c>
      <c r="I517" s="92" t="s">
        <v>347</v>
      </c>
      <c r="J517" s="91" t="s">
        <v>348</v>
      </c>
      <c r="K517" s="92"/>
      <c r="L517" s="93"/>
      <c r="M517" s="94"/>
    </row>
    <row r="518" spans="1:13" x14ac:dyDescent="0.25">
      <c r="A518" s="108" t="s">
        <v>266</v>
      </c>
      <c r="B518" s="51" t="s">
        <v>267</v>
      </c>
      <c r="C518" s="11" t="s">
        <v>1262</v>
      </c>
      <c r="D518" s="52" t="s">
        <v>1263</v>
      </c>
      <c r="E518" s="106" t="s">
        <v>342</v>
      </c>
      <c r="F518" s="107" t="s">
        <v>354</v>
      </c>
      <c r="G518" s="108" t="s">
        <v>344</v>
      </c>
      <c r="H518" s="99" t="s">
        <v>345</v>
      </c>
      <c r="I518" s="50" t="s">
        <v>347</v>
      </c>
      <c r="J518" s="99" t="s">
        <v>348</v>
      </c>
      <c r="K518" s="50" t="s">
        <v>355</v>
      </c>
      <c r="L518" s="100" t="s">
        <v>356</v>
      </c>
      <c r="M518" s="107"/>
    </row>
    <row r="519" spans="1:13" x14ac:dyDescent="0.25">
      <c r="A519" s="101" t="s">
        <v>266</v>
      </c>
      <c r="B519" s="24" t="s">
        <v>357</v>
      </c>
      <c r="C519" s="12" t="s">
        <v>1262</v>
      </c>
      <c r="D519" s="19" t="s">
        <v>1264</v>
      </c>
      <c r="E519" s="109" t="s">
        <v>342</v>
      </c>
      <c r="F519" s="107" t="s">
        <v>354</v>
      </c>
      <c r="G519" s="110" t="s">
        <v>344</v>
      </c>
      <c r="H519" s="104" t="s">
        <v>345</v>
      </c>
      <c r="I519" s="111" t="s">
        <v>347</v>
      </c>
      <c r="J519" s="104" t="s">
        <v>348</v>
      </c>
      <c r="K519" s="111" t="s">
        <v>355</v>
      </c>
      <c r="L519" s="105" t="s">
        <v>356</v>
      </c>
      <c r="M519" s="107"/>
    </row>
    <row r="520" spans="1:13" x14ac:dyDescent="0.25">
      <c r="A520" s="108" t="s">
        <v>266</v>
      </c>
      <c r="B520" s="51" t="s">
        <v>267</v>
      </c>
      <c r="C520" s="11" t="s">
        <v>1265</v>
      </c>
      <c r="D520" s="52" t="s">
        <v>1266</v>
      </c>
      <c r="E520" s="106" t="s">
        <v>342</v>
      </c>
      <c r="F520" s="107" t="s">
        <v>354</v>
      </c>
      <c r="G520" s="108" t="s">
        <v>344</v>
      </c>
      <c r="H520" s="99" t="s">
        <v>345</v>
      </c>
      <c r="I520" s="50" t="s">
        <v>347</v>
      </c>
      <c r="J520" s="99" t="s">
        <v>348</v>
      </c>
      <c r="K520" s="50" t="s">
        <v>355</v>
      </c>
      <c r="L520" s="100" t="s">
        <v>356</v>
      </c>
      <c r="M520" s="107"/>
    </row>
    <row r="521" spans="1:13" x14ac:dyDescent="0.25">
      <c r="A521" s="101" t="s">
        <v>266</v>
      </c>
      <c r="B521" s="24" t="s">
        <v>357</v>
      </c>
      <c r="C521" s="12" t="s">
        <v>1265</v>
      </c>
      <c r="D521" s="19" t="s">
        <v>1267</v>
      </c>
      <c r="E521" s="109" t="s">
        <v>342</v>
      </c>
      <c r="F521" s="107" t="s">
        <v>354</v>
      </c>
      <c r="G521" s="110" t="s">
        <v>344</v>
      </c>
      <c r="H521" s="104" t="s">
        <v>345</v>
      </c>
      <c r="I521" s="111" t="s">
        <v>347</v>
      </c>
      <c r="J521" s="104" t="s">
        <v>348</v>
      </c>
      <c r="K521" s="111" t="s">
        <v>355</v>
      </c>
      <c r="L521" s="105" t="s">
        <v>356</v>
      </c>
      <c r="M521" s="107"/>
    </row>
    <row r="522" spans="1:13" x14ac:dyDescent="0.25">
      <c r="A522" s="108" t="s">
        <v>266</v>
      </c>
      <c r="B522" s="51" t="s">
        <v>267</v>
      </c>
      <c r="C522" s="11" t="s">
        <v>1268</v>
      </c>
      <c r="D522" s="52" t="s">
        <v>1269</v>
      </c>
      <c r="E522" s="106" t="s">
        <v>342</v>
      </c>
      <c r="F522" s="107" t="s">
        <v>354</v>
      </c>
      <c r="G522" s="108" t="s">
        <v>344</v>
      </c>
      <c r="H522" s="99" t="s">
        <v>345</v>
      </c>
      <c r="I522" s="50" t="s">
        <v>347</v>
      </c>
      <c r="J522" s="99" t="s">
        <v>348</v>
      </c>
      <c r="K522" s="50" t="s">
        <v>355</v>
      </c>
      <c r="L522" s="100" t="s">
        <v>356</v>
      </c>
      <c r="M522" s="107"/>
    </row>
    <row r="523" spans="1:13" ht="24" x14ac:dyDescent="0.25">
      <c r="A523" s="101" t="s">
        <v>266</v>
      </c>
      <c r="B523" s="24" t="s">
        <v>357</v>
      </c>
      <c r="C523" s="12" t="s">
        <v>1268</v>
      </c>
      <c r="D523" s="19" t="s">
        <v>1270</v>
      </c>
      <c r="E523" s="102" t="s">
        <v>342</v>
      </c>
      <c r="F523" s="97" t="s">
        <v>354</v>
      </c>
      <c r="G523" s="101" t="s">
        <v>344</v>
      </c>
      <c r="H523" s="103" t="s">
        <v>345</v>
      </c>
      <c r="I523" s="25" t="s">
        <v>347</v>
      </c>
      <c r="J523" s="104" t="s">
        <v>348</v>
      </c>
      <c r="K523" s="25" t="s">
        <v>355</v>
      </c>
      <c r="L523" s="105" t="s">
        <v>356</v>
      </c>
      <c r="M523" s="97"/>
    </row>
    <row r="524" spans="1:13" x14ac:dyDescent="0.25">
      <c r="A524" s="84" t="s">
        <v>266</v>
      </c>
      <c r="B524" s="85" t="s">
        <v>280</v>
      </c>
      <c r="C524" s="129" t="s">
        <v>1271</v>
      </c>
      <c r="D524" s="87" t="s">
        <v>1272</v>
      </c>
      <c r="E524" s="88" t="s">
        <v>342</v>
      </c>
      <c r="F524" s="89" t="s">
        <v>343</v>
      </c>
      <c r="G524" s="90" t="s">
        <v>344</v>
      </c>
      <c r="H524" s="91" t="s">
        <v>345</v>
      </c>
      <c r="I524" s="92" t="s">
        <v>347</v>
      </c>
      <c r="J524" s="91" t="s">
        <v>348</v>
      </c>
      <c r="K524" s="92"/>
      <c r="L524" s="93"/>
      <c r="M524" s="94"/>
    </row>
    <row r="525" spans="1:13" x14ac:dyDescent="0.25">
      <c r="A525" s="108" t="s">
        <v>266</v>
      </c>
      <c r="B525" s="51" t="s">
        <v>267</v>
      </c>
      <c r="C525" s="11" t="s">
        <v>1273</v>
      </c>
      <c r="D525" s="52" t="s">
        <v>1274</v>
      </c>
      <c r="E525" s="106" t="s">
        <v>342</v>
      </c>
      <c r="F525" s="107" t="s">
        <v>354</v>
      </c>
      <c r="G525" s="108" t="s">
        <v>344</v>
      </c>
      <c r="H525" s="99" t="s">
        <v>345</v>
      </c>
      <c r="I525" s="50" t="s">
        <v>347</v>
      </c>
      <c r="J525" s="99" t="s">
        <v>348</v>
      </c>
      <c r="K525" s="50" t="s">
        <v>355</v>
      </c>
      <c r="L525" s="100" t="s">
        <v>356</v>
      </c>
      <c r="M525" s="107"/>
    </row>
    <row r="526" spans="1:13" x14ac:dyDescent="0.25">
      <c r="A526" s="101" t="s">
        <v>266</v>
      </c>
      <c r="B526" s="24" t="s">
        <v>357</v>
      </c>
      <c r="C526" s="12" t="s">
        <v>1273</v>
      </c>
      <c r="D526" s="19" t="s">
        <v>1275</v>
      </c>
      <c r="E526" s="109" t="s">
        <v>342</v>
      </c>
      <c r="F526" s="107" t="s">
        <v>354</v>
      </c>
      <c r="G526" s="110" t="s">
        <v>344</v>
      </c>
      <c r="H526" s="104" t="s">
        <v>345</v>
      </c>
      <c r="I526" s="111" t="s">
        <v>347</v>
      </c>
      <c r="J526" s="104" t="s">
        <v>348</v>
      </c>
      <c r="K526" s="111" t="s">
        <v>355</v>
      </c>
      <c r="L526" s="105" t="s">
        <v>356</v>
      </c>
      <c r="M526" s="107"/>
    </row>
    <row r="527" spans="1:13" x14ac:dyDescent="0.25">
      <c r="A527" s="108" t="s">
        <v>266</v>
      </c>
      <c r="B527" s="51" t="s">
        <v>267</v>
      </c>
      <c r="C527" s="11" t="s">
        <v>1276</v>
      </c>
      <c r="D527" s="52" t="s">
        <v>1277</v>
      </c>
      <c r="E527" s="106" t="s">
        <v>342</v>
      </c>
      <c r="F527" s="107" t="s">
        <v>354</v>
      </c>
      <c r="G527" s="108" t="s">
        <v>344</v>
      </c>
      <c r="H527" s="99" t="s">
        <v>345</v>
      </c>
      <c r="I527" s="50" t="s">
        <v>347</v>
      </c>
      <c r="J527" s="99" t="s">
        <v>348</v>
      </c>
      <c r="K527" s="50" t="s">
        <v>355</v>
      </c>
      <c r="L527" s="100" t="s">
        <v>356</v>
      </c>
      <c r="M527" s="107"/>
    </row>
    <row r="528" spans="1:13" x14ac:dyDescent="0.25">
      <c r="A528" s="101" t="s">
        <v>266</v>
      </c>
      <c r="B528" s="24" t="s">
        <v>357</v>
      </c>
      <c r="C528" s="12" t="s">
        <v>1276</v>
      </c>
      <c r="D528" s="19" t="s">
        <v>1278</v>
      </c>
      <c r="E528" s="109" t="s">
        <v>342</v>
      </c>
      <c r="F528" s="107" t="s">
        <v>354</v>
      </c>
      <c r="G528" s="110" t="s">
        <v>344</v>
      </c>
      <c r="H528" s="104" t="s">
        <v>345</v>
      </c>
      <c r="I528" s="111" t="s">
        <v>347</v>
      </c>
      <c r="J528" s="104" t="s">
        <v>348</v>
      </c>
      <c r="K528" s="111" t="s">
        <v>355</v>
      </c>
      <c r="L528" s="105" t="s">
        <v>356</v>
      </c>
      <c r="M528" s="107"/>
    </row>
    <row r="529" spans="1:13" x14ac:dyDescent="0.25">
      <c r="A529" s="108" t="s">
        <v>266</v>
      </c>
      <c r="B529" s="51" t="s">
        <v>267</v>
      </c>
      <c r="C529" s="11" t="s">
        <v>1279</v>
      </c>
      <c r="D529" s="52" t="s">
        <v>1280</v>
      </c>
      <c r="E529" s="106" t="s">
        <v>353</v>
      </c>
      <c r="F529" s="107" t="s">
        <v>354</v>
      </c>
      <c r="G529" s="108" t="s">
        <v>344</v>
      </c>
      <c r="H529" s="99" t="s">
        <v>345</v>
      </c>
      <c r="I529" s="50" t="s">
        <v>347</v>
      </c>
      <c r="J529" s="99" t="s">
        <v>348</v>
      </c>
      <c r="K529" s="50" t="s">
        <v>355</v>
      </c>
      <c r="L529" s="100" t="s">
        <v>356</v>
      </c>
      <c r="M529" s="107"/>
    </row>
    <row r="530" spans="1:13" x14ac:dyDescent="0.25">
      <c r="A530" s="101" t="s">
        <v>266</v>
      </c>
      <c r="B530" s="24" t="s">
        <v>357</v>
      </c>
      <c r="C530" s="12" t="s">
        <v>1279</v>
      </c>
      <c r="D530" s="19" t="s">
        <v>1281</v>
      </c>
      <c r="E530" s="102" t="s">
        <v>353</v>
      </c>
      <c r="F530" s="97" t="s">
        <v>354</v>
      </c>
      <c r="G530" s="101" t="s">
        <v>344</v>
      </c>
      <c r="H530" s="103" t="s">
        <v>345</v>
      </c>
      <c r="I530" s="25" t="s">
        <v>347</v>
      </c>
      <c r="J530" s="104" t="s">
        <v>348</v>
      </c>
      <c r="K530" s="25" t="s">
        <v>355</v>
      </c>
      <c r="L530" s="105" t="s">
        <v>356</v>
      </c>
      <c r="M530" s="97"/>
    </row>
    <row r="531" spans="1:13" x14ac:dyDescent="0.25">
      <c r="A531" s="108" t="s">
        <v>266</v>
      </c>
      <c r="B531" s="51" t="s">
        <v>267</v>
      </c>
      <c r="C531" s="11" t="s">
        <v>1282</v>
      </c>
      <c r="D531" s="52" t="s">
        <v>1283</v>
      </c>
      <c r="E531" s="106" t="s">
        <v>342</v>
      </c>
      <c r="F531" s="107" t="s">
        <v>354</v>
      </c>
      <c r="G531" s="108" t="s">
        <v>344</v>
      </c>
      <c r="H531" s="99" t="s">
        <v>345</v>
      </c>
      <c r="I531" s="50" t="s">
        <v>347</v>
      </c>
      <c r="J531" s="99" t="s">
        <v>348</v>
      </c>
      <c r="K531" s="50" t="s">
        <v>355</v>
      </c>
      <c r="L531" s="100" t="s">
        <v>356</v>
      </c>
      <c r="M531" s="107"/>
    </row>
    <row r="532" spans="1:13" x14ac:dyDescent="0.25">
      <c r="A532" s="101" t="s">
        <v>266</v>
      </c>
      <c r="B532" s="24" t="s">
        <v>357</v>
      </c>
      <c r="C532" s="12" t="s">
        <v>1282</v>
      </c>
      <c r="D532" s="19" t="s">
        <v>1284</v>
      </c>
      <c r="E532" s="109" t="s">
        <v>342</v>
      </c>
      <c r="F532" s="107" t="s">
        <v>354</v>
      </c>
      <c r="G532" s="110" t="s">
        <v>344</v>
      </c>
      <c r="H532" s="104" t="s">
        <v>345</v>
      </c>
      <c r="I532" s="111" t="s">
        <v>347</v>
      </c>
      <c r="J532" s="104" t="s">
        <v>348</v>
      </c>
      <c r="K532" s="111" t="s">
        <v>355</v>
      </c>
      <c r="L532" s="105" t="s">
        <v>356</v>
      </c>
      <c r="M532" s="107"/>
    </row>
    <row r="533" spans="1:13" x14ac:dyDescent="0.25">
      <c r="A533" s="84" t="s">
        <v>266</v>
      </c>
      <c r="B533" s="85" t="s">
        <v>280</v>
      </c>
      <c r="C533" s="129" t="s">
        <v>1285</v>
      </c>
      <c r="D533" s="87" t="s">
        <v>1286</v>
      </c>
      <c r="E533" s="88" t="s">
        <v>342</v>
      </c>
      <c r="F533" s="89" t="s">
        <v>343</v>
      </c>
      <c r="G533" s="90" t="s">
        <v>344</v>
      </c>
      <c r="H533" s="91" t="s">
        <v>345</v>
      </c>
      <c r="I533" s="92" t="s">
        <v>347</v>
      </c>
      <c r="J533" s="91" t="s">
        <v>348</v>
      </c>
      <c r="K533" s="92"/>
      <c r="L533" s="93"/>
      <c r="M533" s="94"/>
    </row>
    <row r="534" spans="1:13" x14ac:dyDescent="0.25">
      <c r="A534" s="108" t="s">
        <v>266</v>
      </c>
      <c r="B534" s="51" t="s">
        <v>267</v>
      </c>
      <c r="C534" s="11" t="s">
        <v>1287</v>
      </c>
      <c r="D534" s="52" t="s">
        <v>1288</v>
      </c>
      <c r="E534" s="106" t="s">
        <v>342</v>
      </c>
      <c r="F534" s="107" t="s">
        <v>354</v>
      </c>
      <c r="G534" s="108" t="s">
        <v>344</v>
      </c>
      <c r="H534" s="99" t="s">
        <v>345</v>
      </c>
      <c r="I534" s="50" t="s">
        <v>347</v>
      </c>
      <c r="J534" s="99" t="s">
        <v>348</v>
      </c>
      <c r="K534" s="50" t="s">
        <v>355</v>
      </c>
      <c r="L534" s="100" t="s">
        <v>356</v>
      </c>
      <c r="M534" s="107"/>
    </row>
    <row r="535" spans="1:13" x14ac:dyDescent="0.25">
      <c r="A535" s="101" t="s">
        <v>266</v>
      </c>
      <c r="B535" s="24" t="s">
        <v>357</v>
      </c>
      <c r="C535" s="12" t="s">
        <v>1287</v>
      </c>
      <c r="D535" s="19" t="s">
        <v>1289</v>
      </c>
      <c r="E535" s="109" t="s">
        <v>342</v>
      </c>
      <c r="F535" s="107" t="s">
        <v>354</v>
      </c>
      <c r="G535" s="110" t="s">
        <v>344</v>
      </c>
      <c r="H535" s="104" t="s">
        <v>345</v>
      </c>
      <c r="I535" s="111" t="s">
        <v>347</v>
      </c>
      <c r="J535" s="104" t="s">
        <v>348</v>
      </c>
      <c r="K535" s="111" t="s">
        <v>355</v>
      </c>
      <c r="L535" s="105" t="s">
        <v>356</v>
      </c>
      <c r="M535" s="107"/>
    </row>
    <row r="536" spans="1:13" x14ac:dyDescent="0.25">
      <c r="A536" s="108" t="s">
        <v>266</v>
      </c>
      <c r="B536" s="51" t="s">
        <v>267</v>
      </c>
      <c r="C536" s="11" t="s">
        <v>1290</v>
      </c>
      <c r="D536" s="52" t="s">
        <v>1291</v>
      </c>
      <c r="E536" s="106" t="s">
        <v>342</v>
      </c>
      <c r="F536" s="107" t="s">
        <v>354</v>
      </c>
      <c r="G536" s="108" t="s">
        <v>344</v>
      </c>
      <c r="H536" s="99" t="s">
        <v>345</v>
      </c>
      <c r="I536" s="50" t="s">
        <v>347</v>
      </c>
      <c r="J536" s="99" t="s">
        <v>348</v>
      </c>
      <c r="K536" s="50" t="s">
        <v>355</v>
      </c>
      <c r="L536" s="100" t="s">
        <v>356</v>
      </c>
      <c r="M536" s="107"/>
    </row>
    <row r="537" spans="1:13" x14ac:dyDescent="0.25">
      <c r="A537" s="101" t="s">
        <v>266</v>
      </c>
      <c r="B537" s="24" t="s">
        <v>357</v>
      </c>
      <c r="C537" s="12" t="s">
        <v>1290</v>
      </c>
      <c r="D537" s="19" t="s">
        <v>1292</v>
      </c>
      <c r="E537" s="109" t="s">
        <v>342</v>
      </c>
      <c r="F537" s="107" t="s">
        <v>354</v>
      </c>
      <c r="G537" s="110" t="s">
        <v>344</v>
      </c>
      <c r="H537" s="104" t="s">
        <v>345</v>
      </c>
      <c r="I537" s="111" t="s">
        <v>347</v>
      </c>
      <c r="J537" s="104" t="s">
        <v>348</v>
      </c>
      <c r="K537" s="111" t="s">
        <v>355</v>
      </c>
      <c r="L537" s="105" t="s">
        <v>356</v>
      </c>
      <c r="M537" s="107"/>
    </row>
    <row r="538" spans="1:13" x14ac:dyDescent="0.25">
      <c r="A538" s="108" t="s">
        <v>266</v>
      </c>
      <c r="B538" s="51" t="s">
        <v>267</v>
      </c>
      <c r="C538" s="11" t="s">
        <v>1293</v>
      </c>
      <c r="D538" s="52" t="s">
        <v>1294</v>
      </c>
      <c r="E538" s="106" t="s">
        <v>353</v>
      </c>
      <c r="F538" s="107" t="s">
        <v>354</v>
      </c>
      <c r="G538" s="108" t="s">
        <v>344</v>
      </c>
      <c r="H538" s="99" t="s">
        <v>345</v>
      </c>
      <c r="I538" s="50" t="s">
        <v>347</v>
      </c>
      <c r="J538" s="99" t="s">
        <v>348</v>
      </c>
      <c r="K538" s="50" t="s">
        <v>355</v>
      </c>
      <c r="L538" s="100" t="s">
        <v>356</v>
      </c>
      <c r="M538" s="107"/>
    </row>
    <row r="539" spans="1:13" x14ac:dyDescent="0.25">
      <c r="A539" s="101" t="s">
        <v>266</v>
      </c>
      <c r="B539" s="24" t="s">
        <v>357</v>
      </c>
      <c r="C539" s="12" t="s">
        <v>1293</v>
      </c>
      <c r="D539" s="19" t="s">
        <v>1295</v>
      </c>
      <c r="E539" s="102" t="s">
        <v>353</v>
      </c>
      <c r="F539" s="97" t="s">
        <v>354</v>
      </c>
      <c r="G539" s="101" t="s">
        <v>344</v>
      </c>
      <c r="H539" s="103" t="s">
        <v>345</v>
      </c>
      <c r="I539" s="25" t="s">
        <v>347</v>
      </c>
      <c r="J539" s="104" t="s">
        <v>348</v>
      </c>
      <c r="K539" s="25" t="s">
        <v>355</v>
      </c>
      <c r="L539" s="105" t="s">
        <v>356</v>
      </c>
      <c r="M539" s="97"/>
    </row>
    <row r="540" spans="1:13" x14ac:dyDescent="0.25">
      <c r="A540" s="108" t="s">
        <v>266</v>
      </c>
      <c r="B540" s="51" t="s">
        <v>267</v>
      </c>
      <c r="C540" s="11" t="s">
        <v>1296</v>
      </c>
      <c r="D540" s="52" t="s">
        <v>1297</v>
      </c>
      <c r="E540" s="106" t="s">
        <v>342</v>
      </c>
      <c r="F540" s="107" t="s">
        <v>354</v>
      </c>
      <c r="G540" s="108" t="s">
        <v>344</v>
      </c>
      <c r="H540" s="99" t="s">
        <v>345</v>
      </c>
      <c r="I540" s="50" t="s">
        <v>347</v>
      </c>
      <c r="J540" s="99" t="s">
        <v>348</v>
      </c>
      <c r="K540" s="50" t="s">
        <v>355</v>
      </c>
      <c r="L540" s="100" t="s">
        <v>356</v>
      </c>
      <c r="M540" s="107"/>
    </row>
    <row r="541" spans="1:13" x14ac:dyDescent="0.25">
      <c r="A541" s="101" t="s">
        <v>266</v>
      </c>
      <c r="B541" s="24" t="s">
        <v>357</v>
      </c>
      <c r="C541" s="12" t="s">
        <v>1296</v>
      </c>
      <c r="D541" s="19" t="s">
        <v>1298</v>
      </c>
      <c r="E541" s="109" t="s">
        <v>342</v>
      </c>
      <c r="F541" s="107" t="s">
        <v>354</v>
      </c>
      <c r="G541" s="110" t="s">
        <v>344</v>
      </c>
      <c r="H541" s="104" t="s">
        <v>345</v>
      </c>
      <c r="I541" s="111" t="s">
        <v>347</v>
      </c>
      <c r="J541" s="104" t="s">
        <v>348</v>
      </c>
      <c r="K541" s="111" t="s">
        <v>355</v>
      </c>
      <c r="L541" s="105" t="s">
        <v>356</v>
      </c>
      <c r="M541" s="107"/>
    </row>
    <row r="542" spans="1:13" ht="20.25" customHeight="1" x14ac:dyDescent="0.25">
      <c r="A542" s="84" t="s">
        <v>266</v>
      </c>
      <c r="B542" s="85" t="s">
        <v>280</v>
      </c>
      <c r="C542" s="129" t="s">
        <v>1299</v>
      </c>
      <c r="D542" s="87" t="s">
        <v>1300</v>
      </c>
      <c r="E542" s="88" t="s">
        <v>342</v>
      </c>
      <c r="F542" s="89" t="s">
        <v>343</v>
      </c>
      <c r="G542" s="90" t="s">
        <v>344</v>
      </c>
      <c r="H542" s="91" t="s">
        <v>345</v>
      </c>
      <c r="I542" s="92" t="s">
        <v>347</v>
      </c>
      <c r="J542" s="91" t="s">
        <v>348</v>
      </c>
      <c r="K542" s="92"/>
      <c r="L542" s="93"/>
      <c r="M542" s="94"/>
    </row>
    <row r="543" spans="1:13" x14ac:dyDescent="0.25">
      <c r="A543" s="108" t="s">
        <v>266</v>
      </c>
      <c r="B543" s="51" t="s">
        <v>267</v>
      </c>
      <c r="C543" s="11" t="s">
        <v>1301</v>
      </c>
      <c r="D543" s="52" t="s">
        <v>1302</v>
      </c>
      <c r="E543" s="106" t="s">
        <v>342</v>
      </c>
      <c r="F543" s="107" t="s">
        <v>354</v>
      </c>
      <c r="G543" s="108" t="s">
        <v>344</v>
      </c>
      <c r="H543" s="99" t="s">
        <v>345</v>
      </c>
      <c r="I543" s="50" t="s">
        <v>347</v>
      </c>
      <c r="J543" s="99" t="s">
        <v>348</v>
      </c>
      <c r="K543" s="50" t="s">
        <v>355</v>
      </c>
      <c r="L543" s="100" t="s">
        <v>356</v>
      </c>
      <c r="M543" s="107"/>
    </row>
    <row r="544" spans="1:13" x14ac:dyDescent="0.25">
      <c r="A544" s="101" t="s">
        <v>266</v>
      </c>
      <c r="B544" s="24" t="s">
        <v>357</v>
      </c>
      <c r="C544" s="12" t="s">
        <v>1301</v>
      </c>
      <c r="D544" s="19" t="s">
        <v>1303</v>
      </c>
      <c r="E544" s="109" t="s">
        <v>342</v>
      </c>
      <c r="F544" s="107" t="s">
        <v>354</v>
      </c>
      <c r="G544" s="110" t="s">
        <v>344</v>
      </c>
      <c r="H544" s="104" t="s">
        <v>345</v>
      </c>
      <c r="I544" s="111" t="s">
        <v>347</v>
      </c>
      <c r="J544" s="104" t="s">
        <v>348</v>
      </c>
      <c r="K544" s="111" t="s">
        <v>355</v>
      </c>
      <c r="L544" s="105" t="s">
        <v>356</v>
      </c>
      <c r="M544" s="107"/>
    </row>
    <row r="545" spans="1:13" x14ac:dyDescent="0.25">
      <c r="A545" s="108" t="s">
        <v>266</v>
      </c>
      <c r="B545" s="51" t="s">
        <v>267</v>
      </c>
      <c r="C545" s="11" t="s">
        <v>1304</v>
      </c>
      <c r="D545" s="52" t="s">
        <v>1305</v>
      </c>
      <c r="E545" s="106" t="s">
        <v>342</v>
      </c>
      <c r="F545" s="107" t="s">
        <v>354</v>
      </c>
      <c r="G545" s="108" t="s">
        <v>344</v>
      </c>
      <c r="H545" s="99" t="s">
        <v>345</v>
      </c>
      <c r="I545" s="50" t="s">
        <v>347</v>
      </c>
      <c r="J545" s="99" t="s">
        <v>348</v>
      </c>
      <c r="K545" s="50" t="s">
        <v>355</v>
      </c>
      <c r="L545" s="100" t="s">
        <v>356</v>
      </c>
      <c r="M545" s="107"/>
    </row>
    <row r="546" spans="1:13" x14ac:dyDescent="0.25">
      <c r="A546" s="101" t="s">
        <v>266</v>
      </c>
      <c r="B546" s="24" t="s">
        <v>357</v>
      </c>
      <c r="C546" s="12" t="s">
        <v>1304</v>
      </c>
      <c r="D546" s="19" t="s">
        <v>1306</v>
      </c>
      <c r="E546" s="109" t="s">
        <v>342</v>
      </c>
      <c r="F546" s="107" t="s">
        <v>354</v>
      </c>
      <c r="G546" s="110" t="s">
        <v>344</v>
      </c>
      <c r="H546" s="104" t="s">
        <v>345</v>
      </c>
      <c r="I546" s="111" t="s">
        <v>347</v>
      </c>
      <c r="J546" s="104" t="s">
        <v>348</v>
      </c>
      <c r="K546" s="111" t="s">
        <v>355</v>
      </c>
      <c r="L546" s="105" t="s">
        <v>356</v>
      </c>
      <c r="M546" s="107"/>
    </row>
    <row r="547" spans="1:13" ht="15.95" customHeight="1" x14ac:dyDescent="0.25">
      <c r="A547" s="108" t="s">
        <v>266</v>
      </c>
      <c r="B547" s="51" t="s">
        <v>267</v>
      </c>
      <c r="C547" s="11" t="s">
        <v>1307</v>
      </c>
      <c r="D547" s="52" t="s">
        <v>1308</v>
      </c>
      <c r="E547" s="106" t="s">
        <v>353</v>
      </c>
      <c r="F547" s="107" t="s">
        <v>354</v>
      </c>
      <c r="G547" s="108" t="s">
        <v>344</v>
      </c>
      <c r="H547" s="99" t="s">
        <v>345</v>
      </c>
      <c r="I547" s="50" t="s">
        <v>347</v>
      </c>
      <c r="J547" s="99" t="s">
        <v>348</v>
      </c>
      <c r="K547" s="50" t="s">
        <v>355</v>
      </c>
      <c r="L547" s="100" t="s">
        <v>356</v>
      </c>
      <c r="M547" s="107"/>
    </row>
    <row r="548" spans="1:13" ht="15.95" customHeight="1" x14ac:dyDescent="0.25">
      <c r="A548" s="101" t="s">
        <v>266</v>
      </c>
      <c r="B548" s="24" t="s">
        <v>357</v>
      </c>
      <c r="C548" s="12" t="s">
        <v>1307</v>
      </c>
      <c r="D548" s="19" t="s">
        <v>1309</v>
      </c>
      <c r="E548" s="102" t="s">
        <v>353</v>
      </c>
      <c r="F548" s="97" t="s">
        <v>354</v>
      </c>
      <c r="G548" s="101" t="s">
        <v>344</v>
      </c>
      <c r="H548" s="103" t="s">
        <v>345</v>
      </c>
      <c r="I548" s="25" t="s">
        <v>347</v>
      </c>
      <c r="J548" s="104" t="s">
        <v>348</v>
      </c>
      <c r="K548" s="25" t="s">
        <v>355</v>
      </c>
      <c r="L548" s="105" t="s">
        <v>356</v>
      </c>
      <c r="M548" s="97"/>
    </row>
    <row r="549" spans="1:13" ht="15.95" customHeight="1" x14ac:dyDescent="0.25">
      <c r="A549" s="108" t="s">
        <v>266</v>
      </c>
      <c r="B549" s="51" t="s">
        <v>267</v>
      </c>
      <c r="C549" s="11" t="s">
        <v>1310</v>
      </c>
      <c r="D549" s="52" t="s">
        <v>1311</v>
      </c>
      <c r="E549" s="106" t="s">
        <v>342</v>
      </c>
      <c r="F549" s="107" t="s">
        <v>354</v>
      </c>
      <c r="G549" s="108" t="s">
        <v>344</v>
      </c>
      <c r="H549" s="99" t="s">
        <v>345</v>
      </c>
      <c r="I549" s="50" t="s">
        <v>347</v>
      </c>
      <c r="J549" s="99" t="s">
        <v>348</v>
      </c>
      <c r="K549" s="50" t="s">
        <v>355</v>
      </c>
      <c r="L549" s="100" t="s">
        <v>356</v>
      </c>
      <c r="M549" s="107"/>
    </row>
    <row r="550" spans="1:13" ht="24" x14ac:dyDescent="0.25">
      <c r="A550" s="101" t="s">
        <v>266</v>
      </c>
      <c r="B550" s="24" t="s">
        <v>357</v>
      </c>
      <c r="C550" s="12" t="s">
        <v>1310</v>
      </c>
      <c r="D550" s="19" t="s">
        <v>1312</v>
      </c>
      <c r="E550" s="109" t="s">
        <v>342</v>
      </c>
      <c r="F550" s="107" t="s">
        <v>354</v>
      </c>
      <c r="G550" s="110" t="s">
        <v>344</v>
      </c>
      <c r="H550" s="104" t="s">
        <v>345</v>
      </c>
      <c r="I550" s="111" t="s">
        <v>347</v>
      </c>
      <c r="J550" s="104" t="s">
        <v>348</v>
      </c>
      <c r="K550" s="111" t="s">
        <v>355</v>
      </c>
      <c r="L550" s="105" t="s">
        <v>356</v>
      </c>
      <c r="M550" s="107"/>
    </row>
    <row r="551" spans="1:13" x14ac:dyDescent="0.25">
      <c r="A551" s="73" t="s">
        <v>266</v>
      </c>
      <c r="B551" s="74" t="s">
        <v>346</v>
      </c>
      <c r="C551" s="75" t="s">
        <v>33</v>
      </c>
      <c r="D551" s="76" t="s">
        <v>32</v>
      </c>
      <c r="E551" s="77" t="s">
        <v>342</v>
      </c>
      <c r="F551" s="78" t="s">
        <v>343</v>
      </c>
      <c r="G551" s="79" t="s">
        <v>344</v>
      </c>
      <c r="H551" s="80" t="s">
        <v>345</v>
      </c>
      <c r="I551" s="81" t="s">
        <v>347</v>
      </c>
      <c r="J551" s="80" t="s">
        <v>348</v>
      </c>
      <c r="K551" s="81"/>
      <c r="L551" s="82"/>
      <c r="M551" s="83"/>
    </row>
    <row r="552" spans="1:13" x14ac:dyDescent="0.25">
      <c r="A552" s="84" t="s">
        <v>266</v>
      </c>
      <c r="B552" s="85" t="s">
        <v>280</v>
      </c>
      <c r="C552" s="86" t="s">
        <v>1313</v>
      </c>
      <c r="D552" s="87" t="s">
        <v>1314</v>
      </c>
      <c r="E552" s="88" t="s">
        <v>342</v>
      </c>
      <c r="F552" s="89" t="s">
        <v>343</v>
      </c>
      <c r="G552" s="90" t="s">
        <v>344</v>
      </c>
      <c r="H552" s="91" t="s">
        <v>345</v>
      </c>
      <c r="I552" s="92" t="s">
        <v>347</v>
      </c>
      <c r="J552" s="91" t="s">
        <v>348</v>
      </c>
      <c r="K552" s="92"/>
      <c r="L552" s="93"/>
      <c r="M552" s="94"/>
    </row>
    <row r="553" spans="1:13" x14ac:dyDescent="0.25">
      <c r="A553" s="108" t="s">
        <v>266</v>
      </c>
      <c r="B553" s="51" t="s">
        <v>267</v>
      </c>
      <c r="C553" s="11" t="s">
        <v>1315</v>
      </c>
      <c r="D553" s="52" t="s">
        <v>1316</v>
      </c>
      <c r="E553" s="106" t="s">
        <v>342</v>
      </c>
      <c r="F553" s="107" t="s">
        <v>354</v>
      </c>
      <c r="G553" s="108" t="s">
        <v>344</v>
      </c>
      <c r="H553" s="99" t="s">
        <v>345</v>
      </c>
      <c r="I553" s="50" t="s">
        <v>347</v>
      </c>
      <c r="J553" s="99" t="s">
        <v>348</v>
      </c>
      <c r="K553" s="50" t="s">
        <v>1247</v>
      </c>
      <c r="L553" s="100" t="s">
        <v>1248</v>
      </c>
      <c r="M553" s="107"/>
    </row>
    <row r="554" spans="1:13" x14ac:dyDescent="0.25">
      <c r="A554" s="110" t="s">
        <v>266</v>
      </c>
      <c r="B554" s="24" t="s">
        <v>357</v>
      </c>
      <c r="C554" s="12" t="s">
        <v>1317</v>
      </c>
      <c r="D554" s="19" t="s">
        <v>1318</v>
      </c>
      <c r="E554" s="109" t="s">
        <v>342</v>
      </c>
      <c r="F554" s="107" t="s">
        <v>354</v>
      </c>
      <c r="G554" s="110" t="s">
        <v>344</v>
      </c>
      <c r="H554" s="104" t="s">
        <v>345</v>
      </c>
      <c r="I554" s="111" t="s">
        <v>347</v>
      </c>
      <c r="J554" s="104" t="s">
        <v>348</v>
      </c>
      <c r="K554" s="111" t="s">
        <v>1247</v>
      </c>
      <c r="L554" s="105" t="s">
        <v>1248</v>
      </c>
      <c r="M554" s="107"/>
    </row>
    <row r="555" spans="1:13" x14ac:dyDescent="0.25">
      <c r="A555" s="110" t="s">
        <v>266</v>
      </c>
      <c r="B555" s="24" t="s">
        <v>357</v>
      </c>
      <c r="C555" s="12" t="s">
        <v>1319</v>
      </c>
      <c r="D555" s="19" t="s">
        <v>1320</v>
      </c>
      <c r="E555" s="109" t="s">
        <v>342</v>
      </c>
      <c r="F555" s="107" t="s">
        <v>354</v>
      </c>
      <c r="G555" s="110" t="s">
        <v>344</v>
      </c>
      <c r="H555" s="104" t="s">
        <v>345</v>
      </c>
      <c r="I555" s="111" t="s">
        <v>347</v>
      </c>
      <c r="J555" s="104" t="s">
        <v>348</v>
      </c>
      <c r="K555" s="111" t="s">
        <v>1247</v>
      </c>
      <c r="L555" s="105" t="s">
        <v>1248</v>
      </c>
      <c r="M555" s="107"/>
    </row>
    <row r="556" spans="1:13" x14ac:dyDescent="0.25">
      <c r="A556" s="110" t="s">
        <v>266</v>
      </c>
      <c r="B556" s="24" t="s">
        <v>357</v>
      </c>
      <c r="C556" s="12" t="s">
        <v>1321</v>
      </c>
      <c r="D556" s="19" t="s">
        <v>1322</v>
      </c>
      <c r="E556" s="109" t="s">
        <v>342</v>
      </c>
      <c r="F556" s="107" t="s">
        <v>354</v>
      </c>
      <c r="G556" s="110" t="s">
        <v>344</v>
      </c>
      <c r="H556" s="104" t="s">
        <v>345</v>
      </c>
      <c r="I556" s="111" t="s">
        <v>347</v>
      </c>
      <c r="J556" s="104" t="s">
        <v>348</v>
      </c>
      <c r="K556" s="111" t="s">
        <v>1247</v>
      </c>
      <c r="L556" s="105" t="s">
        <v>1248</v>
      </c>
      <c r="M556" s="107"/>
    </row>
    <row r="557" spans="1:13" x14ac:dyDescent="0.25">
      <c r="A557" s="110" t="s">
        <v>266</v>
      </c>
      <c r="B557" s="24" t="s">
        <v>357</v>
      </c>
      <c r="C557" s="12" t="s">
        <v>1323</v>
      </c>
      <c r="D557" s="19" t="s">
        <v>1324</v>
      </c>
      <c r="E557" s="109" t="s">
        <v>342</v>
      </c>
      <c r="F557" s="107" t="s">
        <v>354</v>
      </c>
      <c r="G557" s="110" t="s">
        <v>344</v>
      </c>
      <c r="H557" s="104" t="s">
        <v>345</v>
      </c>
      <c r="I557" s="111" t="s">
        <v>347</v>
      </c>
      <c r="J557" s="104" t="s">
        <v>348</v>
      </c>
      <c r="K557" s="111" t="s">
        <v>1247</v>
      </c>
      <c r="L557" s="105" t="s">
        <v>1248</v>
      </c>
      <c r="M557" s="107"/>
    </row>
    <row r="558" spans="1:13" x14ac:dyDescent="0.25">
      <c r="A558" s="108" t="s">
        <v>266</v>
      </c>
      <c r="B558" s="51" t="s">
        <v>267</v>
      </c>
      <c r="C558" s="11" t="s">
        <v>1325</v>
      </c>
      <c r="D558" s="52" t="s">
        <v>1326</v>
      </c>
      <c r="E558" s="106" t="s">
        <v>342</v>
      </c>
      <c r="F558" s="107" t="s">
        <v>354</v>
      </c>
      <c r="G558" s="108" t="s">
        <v>344</v>
      </c>
      <c r="H558" s="99" t="s">
        <v>345</v>
      </c>
      <c r="I558" s="50" t="s">
        <v>347</v>
      </c>
      <c r="J558" s="99" t="s">
        <v>348</v>
      </c>
      <c r="K558" s="50" t="s">
        <v>1247</v>
      </c>
      <c r="L558" s="100" t="s">
        <v>1248</v>
      </c>
      <c r="M558" s="107"/>
    </row>
    <row r="559" spans="1:13" x14ac:dyDescent="0.25">
      <c r="A559" s="110" t="s">
        <v>266</v>
      </c>
      <c r="B559" s="24" t="s">
        <v>357</v>
      </c>
      <c r="C559" s="12" t="s">
        <v>1327</v>
      </c>
      <c r="D559" s="19" t="s">
        <v>1328</v>
      </c>
      <c r="E559" s="109" t="s">
        <v>342</v>
      </c>
      <c r="F559" s="107" t="s">
        <v>354</v>
      </c>
      <c r="G559" s="110" t="s">
        <v>344</v>
      </c>
      <c r="H559" s="104" t="s">
        <v>345</v>
      </c>
      <c r="I559" s="111" t="s">
        <v>347</v>
      </c>
      <c r="J559" s="104" t="s">
        <v>348</v>
      </c>
      <c r="K559" s="111" t="s">
        <v>1247</v>
      </c>
      <c r="L559" s="105" t="s">
        <v>1248</v>
      </c>
      <c r="M559" s="107"/>
    </row>
    <row r="560" spans="1:13" x14ac:dyDescent="0.25">
      <c r="A560" s="110" t="s">
        <v>266</v>
      </c>
      <c r="B560" s="24" t="s">
        <v>357</v>
      </c>
      <c r="C560" s="12" t="s">
        <v>1329</v>
      </c>
      <c r="D560" s="19" t="s">
        <v>1330</v>
      </c>
      <c r="E560" s="109" t="s">
        <v>342</v>
      </c>
      <c r="F560" s="107" t="s">
        <v>354</v>
      </c>
      <c r="G560" s="110" t="s">
        <v>344</v>
      </c>
      <c r="H560" s="104" t="s">
        <v>345</v>
      </c>
      <c r="I560" s="111" t="s">
        <v>347</v>
      </c>
      <c r="J560" s="104" t="s">
        <v>348</v>
      </c>
      <c r="K560" s="111" t="s">
        <v>1247</v>
      </c>
      <c r="L560" s="105" t="s">
        <v>1248</v>
      </c>
      <c r="M560" s="107"/>
    </row>
    <row r="561" spans="1:13" x14ac:dyDescent="0.25">
      <c r="A561" s="110" t="s">
        <v>266</v>
      </c>
      <c r="B561" s="24" t="s">
        <v>357</v>
      </c>
      <c r="C561" s="12" t="s">
        <v>1331</v>
      </c>
      <c r="D561" s="19" t="s">
        <v>1332</v>
      </c>
      <c r="E561" s="109" t="s">
        <v>342</v>
      </c>
      <c r="F561" s="107" t="s">
        <v>354</v>
      </c>
      <c r="G561" s="110" t="s">
        <v>344</v>
      </c>
      <c r="H561" s="104" t="s">
        <v>345</v>
      </c>
      <c r="I561" s="111" t="s">
        <v>347</v>
      </c>
      <c r="J561" s="104" t="s">
        <v>348</v>
      </c>
      <c r="K561" s="111" t="s">
        <v>1247</v>
      </c>
      <c r="L561" s="105" t="s">
        <v>1248</v>
      </c>
      <c r="M561" s="107"/>
    </row>
    <row r="562" spans="1:13" x14ac:dyDescent="0.25">
      <c r="A562" s="110" t="s">
        <v>266</v>
      </c>
      <c r="B562" s="24" t="s">
        <v>357</v>
      </c>
      <c r="C562" s="12" t="s">
        <v>1333</v>
      </c>
      <c r="D562" s="19" t="s">
        <v>1334</v>
      </c>
      <c r="E562" s="109" t="s">
        <v>342</v>
      </c>
      <c r="F562" s="107" t="s">
        <v>354</v>
      </c>
      <c r="G562" s="110" t="s">
        <v>344</v>
      </c>
      <c r="H562" s="104" t="s">
        <v>345</v>
      </c>
      <c r="I562" s="111" t="s">
        <v>347</v>
      </c>
      <c r="J562" s="104" t="s">
        <v>348</v>
      </c>
      <c r="K562" s="111" t="s">
        <v>1247</v>
      </c>
      <c r="L562" s="105" t="s">
        <v>1248</v>
      </c>
      <c r="M562" s="107"/>
    </row>
    <row r="563" spans="1:13" x14ac:dyDescent="0.25">
      <c r="A563" s="110" t="s">
        <v>266</v>
      </c>
      <c r="B563" s="24" t="s">
        <v>357</v>
      </c>
      <c r="C563" s="12" t="s">
        <v>1335</v>
      </c>
      <c r="D563" s="19" t="s">
        <v>1336</v>
      </c>
      <c r="E563" s="109" t="s">
        <v>342</v>
      </c>
      <c r="F563" s="107" t="s">
        <v>354</v>
      </c>
      <c r="G563" s="110" t="s">
        <v>344</v>
      </c>
      <c r="H563" s="104" t="s">
        <v>345</v>
      </c>
      <c r="I563" s="111" t="s">
        <v>347</v>
      </c>
      <c r="J563" s="104" t="s">
        <v>348</v>
      </c>
      <c r="K563" s="111" t="s">
        <v>1247</v>
      </c>
      <c r="L563" s="105" t="s">
        <v>1248</v>
      </c>
      <c r="M563" s="107"/>
    </row>
    <row r="564" spans="1:13" x14ac:dyDescent="0.25">
      <c r="A564" s="110" t="s">
        <v>266</v>
      </c>
      <c r="B564" s="24" t="s">
        <v>357</v>
      </c>
      <c r="C564" s="12" t="s">
        <v>1337</v>
      </c>
      <c r="D564" s="19" t="s">
        <v>1338</v>
      </c>
      <c r="E564" s="109" t="s">
        <v>342</v>
      </c>
      <c r="F564" s="107" t="s">
        <v>354</v>
      </c>
      <c r="G564" s="110" t="s">
        <v>344</v>
      </c>
      <c r="H564" s="104" t="s">
        <v>345</v>
      </c>
      <c r="I564" s="111" t="s">
        <v>347</v>
      </c>
      <c r="J564" s="104" t="s">
        <v>348</v>
      </c>
      <c r="K564" s="111" t="s">
        <v>1247</v>
      </c>
      <c r="L564" s="105" t="s">
        <v>1248</v>
      </c>
      <c r="M564" s="107"/>
    </row>
    <row r="565" spans="1:13" x14ac:dyDescent="0.25">
      <c r="A565" s="110" t="s">
        <v>266</v>
      </c>
      <c r="B565" s="24" t="s">
        <v>357</v>
      </c>
      <c r="C565" s="12" t="s">
        <v>1339</v>
      </c>
      <c r="D565" s="19" t="s">
        <v>1340</v>
      </c>
      <c r="E565" s="109" t="s">
        <v>342</v>
      </c>
      <c r="F565" s="107" t="s">
        <v>354</v>
      </c>
      <c r="G565" s="110" t="s">
        <v>344</v>
      </c>
      <c r="H565" s="104" t="s">
        <v>345</v>
      </c>
      <c r="I565" s="111" t="s">
        <v>347</v>
      </c>
      <c r="J565" s="104" t="s">
        <v>348</v>
      </c>
      <c r="K565" s="111" t="s">
        <v>1247</v>
      </c>
      <c r="L565" s="105" t="s">
        <v>1248</v>
      </c>
      <c r="M565" s="107"/>
    </row>
    <row r="566" spans="1:13" x14ac:dyDescent="0.25">
      <c r="A566" s="84" t="s">
        <v>266</v>
      </c>
      <c r="B566" s="85" t="s">
        <v>280</v>
      </c>
      <c r="C566" s="86" t="s">
        <v>1341</v>
      </c>
      <c r="D566" s="87" t="s">
        <v>1342</v>
      </c>
      <c r="E566" s="88" t="s">
        <v>342</v>
      </c>
      <c r="F566" s="89" t="s">
        <v>343</v>
      </c>
      <c r="G566" s="90" t="s">
        <v>344</v>
      </c>
      <c r="H566" s="91" t="s">
        <v>345</v>
      </c>
      <c r="I566" s="92" t="s">
        <v>347</v>
      </c>
      <c r="J566" s="91" t="s">
        <v>348</v>
      </c>
      <c r="K566" s="92"/>
      <c r="L566" s="93"/>
      <c r="M566" s="94"/>
    </row>
    <row r="567" spans="1:13" x14ac:dyDescent="0.25">
      <c r="A567" s="108" t="s">
        <v>266</v>
      </c>
      <c r="B567" s="51" t="s">
        <v>267</v>
      </c>
      <c r="C567" s="11" t="s">
        <v>1343</v>
      </c>
      <c r="D567" s="52" t="s">
        <v>1344</v>
      </c>
      <c r="E567" s="106" t="s">
        <v>342</v>
      </c>
      <c r="F567" s="107" t="s">
        <v>354</v>
      </c>
      <c r="G567" s="108" t="s">
        <v>344</v>
      </c>
      <c r="H567" s="99" t="s">
        <v>345</v>
      </c>
      <c r="I567" s="50" t="s">
        <v>347</v>
      </c>
      <c r="J567" s="99" t="s">
        <v>348</v>
      </c>
      <c r="K567" s="50" t="s">
        <v>1247</v>
      </c>
      <c r="L567" s="100" t="s">
        <v>1248</v>
      </c>
      <c r="M567" s="107"/>
    </row>
    <row r="568" spans="1:13" x14ac:dyDescent="0.25">
      <c r="A568" s="110" t="s">
        <v>266</v>
      </c>
      <c r="B568" s="24" t="s">
        <v>357</v>
      </c>
      <c r="C568" s="12" t="s">
        <v>1345</v>
      </c>
      <c r="D568" s="19" t="s">
        <v>1346</v>
      </c>
      <c r="E568" s="109" t="s">
        <v>342</v>
      </c>
      <c r="F568" s="107" t="s">
        <v>354</v>
      </c>
      <c r="G568" s="110" t="s">
        <v>344</v>
      </c>
      <c r="H568" s="104" t="s">
        <v>345</v>
      </c>
      <c r="I568" s="111" t="s">
        <v>347</v>
      </c>
      <c r="J568" s="104" t="s">
        <v>348</v>
      </c>
      <c r="K568" s="111" t="s">
        <v>1247</v>
      </c>
      <c r="L568" s="105" t="s">
        <v>1248</v>
      </c>
      <c r="M568" s="107"/>
    </row>
    <row r="569" spans="1:13" x14ac:dyDescent="0.25">
      <c r="A569" s="110" t="s">
        <v>266</v>
      </c>
      <c r="B569" s="24" t="s">
        <v>357</v>
      </c>
      <c r="C569" s="12" t="s">
        <v>1347</v>
      </c>
      <c r="D569" s="19" t="s">
        <v>1348</v>
      </c>
      <c r="E569" s="109" t="s">
        <v>342</v>
      </c>
      <c r="F569" s="107" t="s">
        <v>354</v>
      </c>
      <c r="G569" s="110" t="s">
        <v>344</v>
      </c>
      <c r="H569" s="104" t="s">
        <v>345</v>
      </c>
      <c r="I569" s="111" t="s">
        <v>347</v>
      </c>
      <c r="J569" s="104" t="s">
        <v>348</v>
      </c>
      <c r="K569" s="111" t="s">
        <v>1247</v>
      </c>
      <c r="L569" s="105" t="s">
        <v>1248</v>
      </c>
      <c r="M569" s="107"/>
    </row>
    <row r="570" spans="1:13" x14ac:dyDescent="0.25">
      <c r="A570" s="110" t="s">
        <v>266</v>
      </c>
      <c r="B570" s="24" t="s">
        <v>357</v>
      </c>
      <c r="C570" s="12" t="s">
        <v>1349</v>
      </c>
      <c r="D570" s="19" t="s">
        <v>1350</v>
      </c>
      <c r="E570" s="109" t="s">
        <v>342</v>
      </c>
      <c r="F570" s="107" t="s">
        <v>354</v>
      </c>
      <c r="G570" s="110" t="s">
        <v>344</v>
      </c>
      <c r="H570" s="104" t="s">
        <v>345</v>
      </c>
      <c r="I570" s="111" t="s">
        <v>347</v>
      </c>
      <c r="J570" s="104" t="s">
        <v>348</v>
      </c>
      <c r="K570" s="111" t="s">
        <v>1247</v>
      </c>
      <c r="L570" s="105" t="s">
        <v>1248</v>
      </c>
      <c r="M570" s="107"/>
    </row>
    <row r="571" spans="1:13" x14ac:dyDescent="0.25">
      <c r="A571" s="110" t="s">
        <v>266</v>
      </c>
      <c r="B571" s="24" t="s">
        <v>357</v>
      </c>
      <c r="C571" s="12" t="s">
        <v>1351</v>
      </c>
      <c r="D571" s="19" t="s">
        <v>1352</v>
      </c>
      <c r="E571" s="109" t="s">
        <v>342</v>
      </c>
      <c r="F571" s="107" t="s">
        <v>354</v>
      </c>
      <c r="G571" s="110" t="s">
        <v>344</v>
      </c>
      <c r="H571" s="104" t="s">
        <v>345</v>
      </c>
      <c r="I571" s="111" t="s">
        <v>347</v>
      </c>
      <c r="J571" s="104" t="s">
        <v>348</v>
      </c>
      <c r="K571" s="111" t="s">
        <v>1247</v>
      </c>
      <c r="L571" s="105" t="s">
        <v>1248</v>
      </c>
      <c r="M571" s="107"/>
    </row>
    <row r="572" spans="1:13" x14ac:dyDescent="0.25">
      <c r="A572" s="108" t="s">
        <v>266</v>
      </c>
      <c r="B572" s="51" t="s">
        <v>267</v>
      </c>
      <c r="C572" s="11" t="s">
        <v>1353</v>
      </c>
      <c r="D572" s="52" t="s">
        <v>1354</v>
      </c>
      <c r="E572" s="106" t="s">
        <v>342</v>
      </c>
      <c r="F572" s="107" t="s">
        <v>354</v>
      </c>
      <c r="G572" s="108" t="s">
        <v>344</v>
      </c>
      <c r="H572" s="99" t="s">
        <v>345</v>
      </c>
      <c r="I572" s="50" t="s">
        <v>347</v>
      </c>
      <c r="J572" s="99" t="s">
        <v>348</v>
      </c>
      <c r="K572" s="50" t="s">
        <v>1247</v>
      </c>
      <c r="L572" s="100" t="s">
        <v>1248</v>
      </c>
      <c r="M572" s="107"/>
    </row>
    <row r="573" spans="1:13" x14ac:dyDescent="0.25">
      <c r="A573" s="110" t="s">
        <v>266</v>
      </c>
      <c r="B573" s="24" t="s">
        <v>357</v>
      </c>
      <c r="C573" s="12" t="s">
        <v>1355</v>
      </c>
      <c r="D573" s="19" t="s">
        <v>1356</v>
      </c>
      <c r="E573" s="109" t="s">
        <v>342</v>
      </c>
      <c r="F573" s="107" t="s">
        <v>354</v>
      </c>
      <c r="G573" s="110" t="s">
        <v>344</v>
      </c>
      <c r="H573" s="104" t="s">
        <v>345</v>
      </c>
      <c r="I573" s="111" t="s">
        <v>347</v>
      </c>
      <c r="J573" s="104" t="s">
        <v>348</v>
      </c>
      <c r="K573" s="111" t="s">
        <v>1247</v>
      </c>
      <c r="L573" s="105" t="s">
        <v>1248</v>
      </c>
      <c r="M573" s="107"/>
    </row>
    <row r="574" spans="1:13" x14ac:dyDescent="0.25">
      <c r="A574" s="110" t="s">
        <v>266</v>
      </c>
      <c r="B574" s="24" t="s">
        <v>357</v>
      </c>
      <c r="C574" s="12" t="s">
        <v>1357</v>
      </c>
      <c r="D574" s="19" t="s">
        <v>1358</v>
      </c>
      <c r="E574" s="109" t="s">
        <v>342</v>
      </c>
      <c r="F574" s="107" t="s">
        <v>354</v>
      </c>
      <c r="G574" s="110" t="s">
        <v>344</v>
      </c>
      <c r="H574" s="104" t="s">
        <v>345</v>
      </c>
      <c r="I574" s="111" t="s">
        <v>347</v>
      </c>
      <c r="J574" s="104" t="s">
        <v>348</v>
      </c>
      <c r="K574" s="111" t="s">
        <v>1247</v>
      </c>
      <c r="L574" s="105" t="s">
        <v>1248</v>
      </c>
      <c r="M574" s="107"/>
    </row>
    <row r="575" spans="1:13" x14ac:dyDescent="0.25">
      <c r="A575" s="110" t="s">
        <v>266</v>
      </c>
      <c r="B575" s="24" t="s">
        <v>357</v>
      </c>
      <c r="C575" s="12" t="s">
        <v>1359</v>
      </c>
      <c r="D575" s="19" t="s">
        <v>1360</v>
      </c>
      <c r="E575" s="109" t="s">
        <v>342</v>
      </c>
      <c r="F575" s="107" t="s">
        <v>354</v>
      </c>
      <c r="G575" s="110" t="s">
        <v>344</v>
      </c>
      <c r="H575" s="104" t="s">
        <v>345</v>
      </c>
      <c r="I575" s="111" t="s">
        <v>347</v>
      </c>
      <c r="J575" s="104" t="s">
        <v>348</v>
      </c>
      <c r="K575" s="111" t="s">
        <v>1247</v>
      </c>
      <c r="L575" s="105" t="s">
        <v>1248</v>
      </c>
      <c r="M575" s="107"/>
    </row>
    <row r="576" spans="1:13" x14ac:dyDescent="0.25">
      <c r="A576" s="110" t="s">
        <v>266</v>
      </c>
      <c r="B576" s="24" t="s">
        <v>357</v>
      </c>
      <c r="C576" s="12" t="s">
        <v>1361</v>
      </c>
      <c r="D576" s="19" t="s">
        <v>1362</v>
      </c>
      <c r="E576" s="109" t="s">
        <v>342</v>
      </c>
      <c r="F576" s="107" t="s">
        <v>354</v>
      </c>
      <c r="G576" s="110" t="s">
        <v>344</v>
      </c>
      <c r="H576" s="104" t="s">
        <v>345</v>
      </c>
      <c r="I576" s="111" t="s">
        <v>347</v>
      </c>
      <c r="J576" s="104" t="s">
        <v>348</v>
      </c>
      <c r="K576" s="111" t="s">
        <v>1247</v>
      </c>
      <c r="L576" s="105" t="s">
        <v>1248</v>
      </c>
      <c r="M576" s="107"/>
    </row>
    <row r="577" spans="1:13" x14ac:dyDescent="0.25">
      <c r="A577" s="110" t="s">
        <v>266</v>
      </c>
      <c r="B577" s="24" t="s">
        <v>357</v>
      </c>
      <c r="C577" s="12" t="s">
        <v>1363</v>
      </c>
      <c r="D577" s="19" t="s">
        <v>1364</v>
      </c>
      <c r="E577" s="109" t="s">
        <v>342</v>
      </c>
      <c r="F577" s="107" t="s">
        <v>354</v>
      </c>
      <c r="G577" s="110" t="s">
        <v>344</v>
      </c>
      <c r="H577" s="104" t="s">
        <v>345</v>
      </c>
      <c r="I577" s="111" t="s">
        <v>347</v>
      </c>
      <c r="J577" s="104" t="s">
        <v>348</v>
      </c>
      <c r="K577" s="111" t="s">
        <v>1247</v>
      </c>
      <c r="L577" s="105" t="s">
        <v>1248</v>
      </c>
      <c r="M577" s="107"/>
    </row>
    <row r="578" spans="1:13" x14ac:dyDescent="0.25">
      <c r="A578" s="110" t="s">
        <v>266</v>
      </c>
      <c r="B578" s="24" t="s">
        <v>357</v>
      </c>
      <c r="C578" s="12" t="s">
        <v>1365</v>
      </c>
      <c r="D578" s="19" t="s">
        <v>1366</v>
      </c>
      <c r="E578" s="109" t="s">
        <v>342</v>
      </c>
      <c r="F578" s="107" t="s">
        <v>354</v>
      </c>
      <c r="G578" s="110" t="s">
        <v>344</v>
      </c>
      <c r="H578" s="104" t="s">
        <v>345</v>
      </c>
      <c r="I578" s="111" t="s">
        <v>347</v>
      </c>
      <c r="J578" s="104" t="s">
        <v>348</v>
      </c>
      <c r="K578" s="111" t="s">
        <v>1247</v>
      </c>
      <c r="L578" s="105" t="s">
        <v>1248</v>
      </c>
      <c r="M578" s="107"/>
    </row>
    <row r="579" spans="1:13" x14ac:dyDescent="0.25">
      <c r="A579" s="110" t="s">
        <v>266</v>
      </c>
      <c r="B579" s="24" t="s">
        <v>357</v>
      </c>
      <c r="C579" s="12" t="s">
        <v>1367</v>
      </c>
      <c r="D579" s="19" t="s">
        <v>1368</v>
      </c>
      <c r="E579" s="109" t="s">
        <v>342</v>
      </c>
      <c r="F579" s="107" t="s">
        <v>354</v>
      </c>
      <c r="G579" s="110" t="s">
        <v>344</v>
      </c>
      <c r="H579" s="104" t="s">
        <v>345</v>
      </c>
      <c r="I579" s="111" t="s">
        <v>347</v>
      </c>
      <c r="J579" s="104" t="s">
        <v>348</v>
      </c>
      <c r="K579" s="111" t="s">
        <v>1247</v>
      </c>
      <c r="L579" s="105" t="s">
        <v>1248</v>
      </c>
      <c r="M579" s="107"/>
    </row>
    <row r="580" spans="1:13" x14ac:dyDescent="0.25">
      <c r="A580" s="84" t="s">
        <v>266</v>
      </c>
      <c r="B580" s="85" t="s">
        <v>280</v>
      </c>
      <c r="C580" s="86" t="s">
        <v>1369</v>
      </c>
      <c r="D580" s="87" t="s">
        <v>1370</v>
      </c>
      <c r="E580" s="88" t="s">
        <v>342</v>
      </c>
      <c r="F580" s="89" t="s">
        <v>343</v>
      </c>
      <c r="G580" s="90" t="s">
        <v>344</v>
      </c>
      <c r="H580" s="91" t="s">
        <v>345</v>
      </c>
      <c r="I580" s="92" t="s">
        <v>347</v>
      </c>
      <c r="J580" s="91" t="s">
        <v>348</v>
      </c>
      <c r="K580" s="92"/>
      <c r="L580" s="93"/>
      <c r="M580" s="94"/>
    </row>
    <row r="581" spans="1:13" x14ac:dyDescent="0.25">
      <c r="A581" s="108" t="s">
        <v>266</v>
      </c>
      <c r="B581" s="51" t="s">
        <v>267</v>
      </c>
      <c r="C581" s="11" t="s">
        <v>1371</v>
      </c>
      <c r="D581" s="52" t="s">
        <v>1372</v>
      </c>
      <c r="E581" s="106" t="s">
        <v>342</v>
      </c>
      <c r="F581" s="107" t="s">
        <v>354</v>
      </c>
      <c r="G581" s="108" t="s">
        <v>344</v>
      </c>
      <c r="H581" s="99" t="s">
        <v>345</v>
      </c>
      <c r="I581" s="50" t="s">
        <v>347</v>
      </c>
      <c r="J581" s="99" t="s">
        <v>348</v>
      </c>
      <c r="K581" s="50" t="s">
        <v>1247</v>
      </c>
      <c r="L581" s="100" t="s">
        <v>1248</v>
      </c>
      <c r="M581" s="107"/>
    </row>
    <row r="582" spans="1:13" x14ac:dyDescent="0.25">
      <c r="A582" s="110" t="s">
        <v>266</v>
      </c>
      <c r="B582" s="24" t="s">
        <v>357</v>
      </c>
      <c r="C582" s="12" t="s">
        <v>1373</v>
      </c>
      <c r="D582" s="19" t="s">
        <v>1374</v>
      </c>
      <c r="E582" s="109" t="s">
        <v>342</v>
      </c>
      <c r="F582" s="107" t="s">
        <v>354</v>
      </c>
      <c r="G582" s="110" t="s">
        <v>344</v>
      </c>
      <c r="H582" s="104" t="s">
        <v>345</v>
      </c>
      <c r="I582" s="111" t="s">
        <v>347</v>
      </c>
      <c r="J582" s="104" t="s">
        <v>348</v>
      </c>
      <c r="K582" s="111" t="s">
        <v>1247</v>
      </c>
      <c r="L582" s="105" t="s">
        <v>1248</v>
      </c>
      <c r="M582" s="107"/>
    </row>
    <row r="583" spans="1:13" x14ac:dyDescent="0.25">
      <c r="A583" s="110" t="s">
        <v>266</v>
      </c>
      <c r="B583" s="24" t="s">
        <v>357</v>
      </c>
      <c r="C583" s="12" t="s">
        <v>1375</v>
      </c>
      <c r="D583" s="19" t="s">
        <v>1376</v>
      </c>
      <c r="E583" s="109" t="s">
        <v>342</v>
      </c>
      <c r="F583" s="107" t="s">
        <v>354</v>
      </c>
      <c r="G583" s="110" t="s">
        <v>344</v>
      </c>
      <c r="H583" s="104" t="s">
        <v>345</v>
      </c>
      <c r="I583" s="111" t="s">
        <v>347</v>
      </c>
      <c r="J583" s="104" t="s">
        <v>348</v>
      </c>
      <c r="K583" s="111" t="s">
        <v>1247</v>
      </c>
      <c r="L583" s="105" t="s">
        <v>1248</v>
      </c>
      <c r="M583" s="107"/>
    </row>
    <row r="584" spans="1:13" x14ac:dyDescent="0.25">
      <c r="A584" s="108" t="s">
        <v>266</v>
      </c>
      <c r="B584" s="51" t="s">
        <v>267</v>
      </c>
      <c r="C584" s="11" t="s">
        <v>1377</v>
      </c>
      <c r="D584" s="52" t="s">
        <v>1378</v>
      </c>
      <c r="E584" s="106" t="s">
        <v>342</v>
      </c>
      <c r="F584" s="107" t="s">
        <v>354</v>
      </c>
      <c r="G584" s="108" t="s">
        <v>344</v>
      </c>
      <c r="H584" s="99" t="s">
        <v>345</v>
      </c>
      <c r="I584" s="50" t="s">
        <v>347</v>
      </c>
      <c r="J584" s="99" t="s">
        <v>348</v>
      </c>
      <c r="K584" s="50" t="s">
        <v>1247</v>
      </c>
      <c r="L584" s="100" t="s">
        <v>1248</v>
      </c>
      <c r="M584" s="107"/>
    </row>
    <row r="585" spans="1:13" x14ac:dyDescent="0.25">
      <c r="A585" s="110" t="s">
        <v>266</v>
      </c>
      <c r="B585" s="24" t="s">
        <v>357</v>
      </c>
      <c r="C585" s="12" t="s">
        <v>1379</v>
      </c>
      <c r="D585" s="19" t="s">
        <v>1380</v>
      </c>
      <c r="E585" s="109" t="s">
        <v>342</v>
      </c>
      <c r="F585" s="107" t="s">
        <v>354</v>
      </c>
      <c r="G585" s="110" t="s">
        <v>344</v>
      </c>
      <c r="H585" s="104" t="s">
        <v>345</v>
      </c>
      <c r="I585" s="111" t="s">
        <v>347</v>
      </c>
      <c r="J585" s="104" t="s">
        <v>348</v>
      </c>
      <c r="K585" s="111" t="s">
        <v>1247</v>
      </c>
      <c r="L585" s="105" t="s">
        <v>1248</v>
      </c>
      <c r="M585" s="107"/>
    </row>
    <row r="586" spans="1:13" x14ac:dyDescent="0.25">
      <c r="A586" s="110" t="s">
        <v>266</v>
      </c>
      <c r="B586" s="24" t="s">
        <v>357</v>
      </c>
      <c r="C586" s="12" t="s">
        <v>1381</v>
      </c>
      <c r="D586" s="19" t="s">
        <v>1382</v>
      </c>
      <c r="E586" s="109" t="s">
        <v>342</v>
      </c>
      <c r="F586" s="107" t="s">
        <v>354</v>
      </c>
      <c r="G586" s="110" t="s">
        <v>344</v>
      </c>
      <c r="H586" s="104" t="s">
        <v>345</v>
      </c>
      <c r="I586" s="111" t="s">
        <v>347</v>
      </c>
      <c r="J586" s="104" t="s">
        <v>348</v>
      </c>
      <c r="K586" s="111" t="s">
        <v>1247</v>
      </c>
      <c r="L586" s="105" t="s">
        <v>1248</v>
      </c>
      <c r="M586" s="107"/>
    </row>
    <row r="587" spans="1:13" x14ac:dyDescent="0.25">
      <c r="A587" s="110" t="s">
        <v>266</v>
      </c>
      <c r="B587" s="24" t="s">
        <v>357</v>
      </c>
      <c r="C587" s="12" t="s">
        <v>1383</v>
      </c>
      <c r="D587" s="19" t="s">
        <v>1384</v>
      </c>
      <c r="E587" s="109" t="s">
        <v>342</v>
      </c>
      <c r="F587" s="107" t="s">
        <v>354</v>
      </c>
      <c r="G587" s="110" t="s">
        <v>344</v>
      </c>
      <c r="H587" s="104" t="s">
        <v>345</v>
      </c>
      <c r="I587" s="111" t="s">
        <v>347</v>
      </c>
      <c r="J587" s="104" t="s">
        <v>348</v>
      </c>
      <c r="K587" s="111" t="s">
        <v>1247</v>
      </c>
      <c r="L587" s="105" t="s">
        <v>1248</v>
      </c>
      <c r="M587" s="107"/>
    </row>
    <row r="588" spans="1:13" x14ac:dyDescent="0.25">
      <c r="A588" s="110" t="s">
        <v>266</v>
      </c>
      <c r="B588" s="24" t="s">
        <v>357</v>
      </c>
      <c r="C588" s="12" t="s">
        <v>1385</v>
      </c>
      <c r="D588" s="19" t="s">
        <v>1386</v>
      </c>
      <c r="E588" s="109" t="s">
        <v>342</v>
      </c>
      <c r="F588" s="107" t="s">
        <v>354</v>
      </c>
      <c r="G588" s="110" t="s">
        <v>344</v>
      </c>
      <c r="H588" s="104" t="s">
        <v>345</v>
      </c>
      <c r="I588" s="111" t="s">
        <v>347</v>
      </c>
      <c r="J588" s="104" t="s">
        <v>348</v>
      </c>
      <c r="K588" s="111" t="s">
        <v>1247</v>
      </c>
      <c r="L588" s="105" t="s">
        <v>1248</v>
      </c>
      <c r="M588" s="107"/>
    </row>
    <row r="589" spans="1:13" x14ac:dyDescent="0.25">
      <c r="A589" s="108" t="s">
        <v>266</v>
      </c>
      <c r="B589" s="51" t="s">
        <v>267</v>
      </c>
      <c r="C589" s="11" t="s">
        <v>1387</v>
      </c>
      <c r="D589" s="52" t="s">
        <v>1388</v>
      </c>
      <c r="E589" s="106" t="s">
        <v>342</v>
      </c>
      <c r="F589" s="107" t="s">
        <v>354</v>
      </c>
      <c r="G589" s="108" t="s">
        <v>344</v>
      </c>
      <c r="H589" s="99" t="s">
        <v>345</v>
      </c>
      <c r="I589" s="50" t="s">
        <v>347</v>
      </c>
      <c r="J589" s="99" t="s">
        <v>348</v>
      </c>
      <c r="K589" s="50" t="s">
        <v>1247</v>
      </c>
      <c r="L589" s="100" t="s">
        <v>1248</v>
      </c>
      <c r="M589" s="107"/>
    </row>
    <row r="590" spans="1:13" x14ac:dyDescent="0.25">
      <c r="A590" s="110" t="s">
        <v>266</v>
      </c>
      <c r="B590" s="24" t="s">
        <v>357</v>
      </c>
      <c r="C590" s="12" t="s">
        <v>1387</v>
      </c>
      <c r="D590" s="19" t="s">
        <v>1389</v>
      </c>
      <c r="E590" s="109" t="s">
        <v>342</v>
      </c>
      <c r="F590" s="107" t="s">
        <v>354</v>
      </c>
      <c r="G590" s="110" t="s">
        <v>344</v>
      </c>
      <c r="H590" s="104" t="s">
        <v>345</v>
      </c>
      <c r="I590" s="111" t="s">
        <v>347</v>
      </c>
      <c r="J590" s="104" t="s">
        <v>348</v>
      </c>
      <c r="K590" s="111" t="s">
        <v>1247</v>
      </c>
      <c r="L590" s="105" t="s">
        <v>1248</v>
      </c>
      <c r="M590" s="107"/>
    </row>
    <row r="591" spans="1:13" x14ac:dyDescent="0.25">
      <c r="A591" s="108" t="s">
        <v>266</v>
      </c>
      <c r="B591" s="51" t="s">
        <v>267</v>
      </c>
      <c r="C591" s="11" t="s">
        <v>1390</v>
      </c>
      <c r="D591" s="52" t="s">
        <v>1391</v>
      </c>
      <c r="E591" s="106" t="s">
        <v>342</v>
      </c>
      <c r="F591" s="107" t="s">
        <v>354</v>
      </c>
      <c r="G591" s="108" t="s">
        <v>344</v>
      </c>
      <c r="H591" s="99" t="s">
        <v>345</v>
      </c>
      <c r="I591" s="50" t="s">
        <v>347</v>
      </c>
      <c r="J591" s="99" t="s">
        <v>348</v>
      </c>
      <c r="K591" s="50" t="s">
        <v>1247</v>
      </c>
      <c r="L591" s="100" t="s">
        <v>1248</v>
      </c>
      <c r="M591" s="107"/>
    </row>
    <row r="592" spans="1:13" x14ac:dyDescent="0.25">
      <c r="A592" s="110" t="s">
        <v>266</v>
      </c>
      <c r="B592" s="24" t="s">
        <v>357</v>
      </c>
      <c r="C592" s="12" t="s">
        <v>1390</v>
      </c>
      <c r="D592" s="19" t="s">
        <v>1392</v>
      </c>
      <c r="E592" s="109" t="s">
        <v>342</v>
      </c>
      <c r="F592" s="107" t="s">
        <v>354</v>
      </c>
      <c r="G592" s="110" t="s">
        <v>344</v>
      </c>
      <c r="H592" s="104" t="s">
        <v>345</v>
      </c>
      <c r="I592" s="111" t="s">
        <v>347</v>
      </c>
      <c r="J592" s="104" t="s">
        <v>348</v>
      </c>
      <c r="K592" s="111" t="s">
        <v>1247</v>
      </c>
      <c r="L592" s="105" t="s">
        <v>1248</v>
      </c>
      <c r="M592" s="107"/>
    </row>
    <row r="593" spans="1:13" x14ac:dyDescent="0.25">
      <c r="A593" s="108" t="s">
        <v>266</v>
      </c>
      <c r="B593" s="51" t="s">
        <v>267</v>
      </c>
      <c r="C593" s="11" t="s">
        <v>1393</v>
      </c>
      <c r="D593" s="52" t="s">
        <v>1394</v>
      </c>
      <c r="E593" s="106" t="s">
        <v>353</v>
      </c>
      <c r="F593" s="107" t="s">
        <v>354</v>
      </c>
      <c r="G593" s="108" t="s">
        <v>344</v>
      </c>
      <c r="H593" s="99" t="s">
        <v>345</v>
      </c>
      <c r="I593" s="50" t="s">
        <v>347</v>
      </c>
      <c r="J593" s="99" t="s">
        <v>348</v>
      </c>
      <c r="K593" s="50" t="s">
        <v>1247</v>
      </c>
      <c r="L593" s="100" t="s">
        <v>1248</v>
      </c>
      <c r="M593" s="107"/>
    </row>
    <row r="594" spans="1:13" x14ac:dyDescent="0.25">
      <c r="A594" s="110" t="s">
        <v>266</v>
      </c>
      <c r="B594" s="24" t="s">
        <v>357</v>
      </c>
      <c r="C594" s="12" t="s">
        <v>1393</v>
      </c>
      <c r="D594" s="19" t="s">
        <v>1395</v>
      </c>
      <c r="E594" s="102" t="s">
        <v>353</v>
      </c>
      <c r="F594" s="97" t="s">
        <v>354</v>
      </c>
      <c r="G594" s="101" t="s">
        <v>344</v>
      </c>
      <c r="H594" s="103" t="s">
        <v>345</v>
      </c>
      <c r="I594" s="25" t="s">
        <v>347</v>
      </c>
      <c r="J594" s="104" t="s">
        <v>348</v>
      </c>
      <c r="K594" s="25" t="s">
        <v>1247</v>
      </c>
      <c r="L594" s="105" t="s">
        <v>1248</v>
      </c>
      <c r="M594" s="97"/>
    </row>
    <row r="595" spans="1:13" x14ac:dyDescent="0.25">
      <c r="A595" s="108" t="s">
        <v>266</v>
      </c>
      <c r="B595" s="51" t="s">
        <v>267</v>
      </c>
      <c r="C595" s="11" t="s">
        <v>1396</v>
      </c>
      <c r="D595" s="52" t="s">
        <v>1397</v>
      </c>
      <c r="E595" s="106" t="s">
        <v>353</v>
      </c>
      <c r="F595" s="107" t="s">
        <v>354</v>
      </c>
      <c r="G595" s="108" t="s">
        <v>344</v>
      </c>
      <c r="H595" s="99" t="s">
        <v>345</v>
      </c>
      <c r="I595" s="50" t="s">
        <v>347</v>
      </c>
      <c r="J595" s="99" t="s">
        <v>348</v>
      </c>
      <c r="K595" s="50" t="s">
        <v>1247</v>
      </c>
      <c r="L595" s="100" t="s">
        <v>1248</v>
      </c>
      <c r="M595" s="107"/>
    </row>
    <row r="596" spans="1:13" x14ac:dyDescent="0.25">
      <c r="A596" s="110" t="s">
        <v>266</v>
      </c>
      <c r="B596" s="24" t="s">
        <v>357</v>
      </c>
      <c r="C596" s="12" t="s">
        <v>1396</v>
      </c>
      <c r="D596" s="19" t="s">
        <v>1398</v>
      </c>
      <c r="E596" s="102" t="s">
        <v>353</v>
      </c>
      <c r="F596" s="97" t="s">
        <v>354</v>
      </c>
      <c r="G596" s="101" t="s">
        <v>344</v>
      </c>
      <c r="H596" s="103" t="s">
        <v>345</v>
      </c>
      <c r="I596" s="25" t="s">
        <v>347</v>
      </c>
      <c r="J596" s="104" t="s">
        <v>348</v>
      </c>
      <c r="K596" s="25" t="s">
        <v>1247</v>
      </c>
      <c r="L596" s="105" t="s">
        <v>1248</v>
      </c>
      <c r="M596" s="97"/>
    </row>
    <row r="597" spans="1:13" x14ac:dyDescent="0.25">
      <c r="A597" s="108" t="s">
        <v>266</v>
      </c>
      <c r="B597" s="51" t="s">
        <v>267</v>
      </c>
      <c r="C597" s="11" t="s">
        <v>1399</v>
      </c>
      <c r="D597" s="52" t="s">
        <v>1400</v>
      </c>
      <c r="E597" s="106" t="s">
        <v>353</v>
      </c>
      <c r="F597" s="107" t="s">
        <v>354</v>
      </c>
      <c r="G597" s="108" t="s">
        <v>344</v>
      </c>
      <c r="H597" s="99" t="s">
        <v>345</v>
      </c>
      <c r="I597" s="50" t="s">
        <v>347</v>
      </c>
      <c r="J597" s="99" t="s">
        <v>348</v>
      </c>
      <c r="K597" s="50" t="s">
        <v>1247</v>
      </c>
      <c r="L597" s="100" t="s">
        <v>1248</v>
      </c>
      <c r="M597" s="107"/>
    </row>
    <row r="598" spans="1:13" x14ac:dyDescent="0.25">
      <c r="A598" s="110" t="s">
        <v>266</v>
      </c>
      <c r="B598" s="24" t="s">
        <v>357</v>
      </c>
      <c r="C598" s="12" t="s">
        <v>1399</v>
      </c>
      <c r="D598" s="19" t="s">
        <v>1401</v>
      </c>
      <c r="E598" s="102" t="s">
        <v>353</v>
      </c>
      <c r="F598" s="97" t="s">
        <v>354</v>
      </c>
      <c r="G598" s="101" t="s">
        <v>344</v>
      </c>
      <c r="H598" s="103" t="s">
        <v>345</v>
      </c>
      <c r="I598" s="25" t="s">
        <v>347</v>
      </c>
      <c r="J598" s="104" t="s">
        <v>348</v>
      </c>
      <c r="K598" s="25" t="s">
        <v>1247</v>
      </c>
      <c r="L598" s="105" t="s">
        <v>1248</v>
      </c>
      <c r="M598" s="97"/>
    </row>
    <row r="599" spans="1:13" x14ac:dyDescent="0.25">
      <c r="A599" s="108" t="s">
        <v>266</v>
      </c>
      <c r="B599" s="51" t="s">
        <v>267</v>
      </c>
      <c r="C599" s="11" t="s">
        <v>1402</v>
      </c>
      <c r="D599" s="52" t="s">
        <v>1403</v>
      </c>
      <c r="E599" s="106" t="s">
        <v>342</v>
      </c>
      <c r="F599" s="107" t="s">
        <v>354</v>
      </c>
      <c r="G599" s="108" t="s">
        <v>344</v>
      </c>
      <c r="H599" s="99" t="s">
        <v>345</v>
      </c>
      <c r="I599" s="50" t="s">
        <v>347</v>
      </c>
      <c r="J599" s="99" t="s">
        <v>348</v>
      </c>
      <c r="K599" s="50" t="s">
        <v>1247</v>
      </c>
      <c r="L599" s="100" t="s">
        <v>1248</v>
      </c>
      <c r="M599" s="107"/>
    </row>
    <row r="600" spans="1:13" x14ac:dyDescent="0.25">
      <c r="A600" s="110" t="s">
        <v>266</v>
      </c>
      <c r="B600" s="24" t="s">
        <v>357</v>
      </c>
      <c r="C600" s="12" t="s">
        <v>1404</v>
      </c>
      <c r="D600" s="19" t="s">
        <v>1405</v>
      </c>
      <c r="E600" s="109" t="s">
        <v>342</v>
      </c>
      <c r="F600" s="107" t="s">
        <v>354</v>
      </c>
      <c r="G600" s="110" t="s">
        <v>344</v>
      </c>
      <c r="H600" s="104" t="s">
        <v>345</v>
      </c>
      <c r="I600" s="111" t="s">
        <v>347</v>
      </c>
      <c r="J600" s="104" t="s">
        <v>348</v>
      </c>
      <c r="K600" s="111" t="s">
        <v>1247</v>
      </c>
      <c r="L600" s="105" t="s">
        <v>1248</v>
      </c>
      <c r="M600" s="107"/>
    </row>
    <row r="601" spans="1:13" x14ac:dyDescent="0.25">
      <c r="A601" s="110" t="s">
        <v>266</v>
      </c>
      <c r="B601" s="24" t="s">
        <v>357</v>
      </c>
      <c r="C601" s="12" t="s">
        <v>1406</v>
      </c>
      <c r="D601" s="19" t="s">
        <v>1407</v>
      </c>
      <c r="E601" s="109" t="s">
        <v>342</v>
      </c>
      <c r="F601" s="107" t="s">
        <v>354</v>
      </c>
      <c r="G601" s="110" t="s">
        <v>344</v>
      </c>
      <c r="H601" s="104" t="s">
        <v>345</v>
      </c>
      <c r="I601" s="111" t="s">
        <v>347</v>
      </c>
      <c r="J601" s="104" t="s">
        <v>348</v>
      </c>
      <c r="K601" s="111" t="s">
        <v>1247</v>
      </c>
      <c r="L601" s="105" t="s">
        <v>1248</v>
      </c>
      <c r="M601" s="107"/>
    </row>
    <row r="602" spans="1:13" x14ac:dyDescent="0.25">
      <c r="A602" s="110" t="s">
        <v>266</v>
      </c>
      <c r="B602" s="24" t="s">
        <v>357</v>
      </c>
      <c r="C602" s="12" t="s">
        <v>1408</v>
      </c>
      <c r="D602" s="19" t="s">
        <v>1409</v>
      </c>
      <c r="E602" s="109" t="s">
        <v>342</v>
      </c>
      <c r="F602" s="107" t="s">
        <v>354</v>
      </c>
      <c r="G602" s="110" t="s">
        <v>344</v>
      </c>
      <c r="H602" s="104" t="s">
        <v>345</v>
      </c>
      <c r="I602" s="111" t="s">
        <v>347</v>
      </c>
      <c r="J602" s="104" t="s">
        <v>348</v>
      </c>
      <c r="K602" s="111" t="s">
        <v>1247</v>
      </c>
      <c r="L602" s="105" t="s">
        <v>1248</v>
      </c>
      <c r="M602" s="107"/>
    </row>
    <row r="603" spans="1:13" x14ac:dyDescent="0.25">
      <c r="A603" s="110" t="s">
        <v>266</v>
      </c>
      <c r="B603" s="24" t="s">
        <v>357</v>
      </c>
      <c r="C603" s="12" t="s">
        <v>1410</v>
      </c>
      <c r="D603" s="19" t="s">
        <v>1411</v>
      </c>
      <c r="E603" s="109" t="s">
        <v>342</v>
      </c>
      <c r="F603" s="107" t="s">
        <v>354</v>
      </c>
      <c r="G603" s="110" t="s">
        <v>344</v>
      </c>
      <c r="H603" s="104" t="s">
        <v>345</v>
      </c>
      <c r="I603" s="111" t="s">
        <v>347</v>
      </c>
      <c r="J603" s="104" t="s">
        <v>348</v>
      </c>
      <c r="K603" s="111" t="s">
        <v>1247</v>
      </c>
      <c r="L603" s="105" t="s">
        <v>1248</v>
      </c>
      <c r="M603" s="107"/>
    </row>
    <row r="604" spans="1:13" x14ac:dyDescent="0.25">
      <c r="A604" s="73" t="s">
        <v>266</v>
      </c>
      <c r="B604" s="74" t="s">
        <v>346</v>
      </c>
      <c r="C604" s="75" t="s">
        <v>35</v>
      </c>
      <c r="D604" s="76" t="s">
        <v>34</v>
      </c>
      <c r="E604" s="77" t="s">
        <v>342</v>
      </c>
      <c r="F604" s="78" t="s">
        <v>343</v>
      </c>
      <c r="G604" s="79" t="s">
        <v>344</v>
      </c>
      <c r="H604" s="80" t="s">
        <v>345</v>
      </c>
      <c r="I604" s="81" t="s">
        <v>347</v>
      </c>
      <c r="J604" s="80" t="s">
        <v>348</v>
      </c>
      <c r="K604" s="81"/>
      <c r="L604" s="82"/>
      <c r="M604" s="83"/>
    </row>
    <row r="605" spans="1:13" x14ac:dyDescent="0.25">
      <c r="A605" s="84" t="s">
        <v>266</v>
      </c>
      <c r="B605" s="85" t="s">
        <v>280</v>
      </c>
      <c r="C605" s="86" t="s">
        <v>1412</v>
      </c>
      <c r="D605" s="87" t="s">
        <v>1413</v>
      </c>
      <c r="E605" s="88" t="s">
        <v>342</v>
      </c>
      <c r="F605" s="89" t="s">
        <v>343</v>
      </c>
      <c r="G605" s="90" t="s">
        <v>344</v>
      </c>
      <c r="H605" s="91" t="s">
        <v>345</v>
      </c>
      <c r="I605" s="92" t="s">
        <v>347</v>
      </c>
      <c r="J605" s="91" t="s">
        <v>348</v>
      </c>
      <c r="K605" s="92"/>
      <c r="L605" s="93"/>
      <c r="M605" s="94"/>
    </row>
    <row r="606" spans="1:13" x14ac:dyDescent="0.25">
      <c r="A606" s="108" t="s">
        <v>266</v>
      </c>
      <c r="B606" s="51" t="s">
        <v>267</v>
      </c>
      <c r="C606" s="163" t="s">
        <v>1414</v>
      </c>
      <c r="D606" s="52" t="s">
        <v>1415</v>
      </c>
      <c r="E606" s="106" t="s">
        <v>342</v>
      </c>
      <c r="F606" s="107" t="s">
        <v>354</v>
      </c>
      <c r="G606" s="108" t="s">
        <v>344</v>
      </c>
      <c r="H606" s="99" t="s">
        <v>345</v>
      </c>
      <c r="I606" s="50" t="s">
        <v>347</v>
      </c>
      <c r="J606" s="99" t="s">
        <v>348</v>
      </c>
      <c r="K606" s="50" t="s">
        <v>1247</v>
      </c>
      <c r="L606" s="100" t="s">
        <v>1248</v>
      </c>
      <c r="M606" s="107"/>
    </row>
    <row r="607" spans="1:13" x14ac:dyDescent="0.25">
      <c r="A607" s="110" t="s">
        <v>266</v>
      </c>
      <c r="B607" s="24" t="s">
        <v>357</v>
      </c>
      <c r="C607" s="12" t="s">
        <v>1414</v>
      </c>
      <c r="D607" s="19" t="s">
        <v>1416</v>
      </c>
      <c r="E607" s="109" t="s">
        <v>342</v>
      </c>
      <c r="F607" s="107" t="s">
        <v>354</v>
      </c>
      <c r="G607" s="110" t="s">
        <v>344</v>
      </c>
      <c r="H607" s="104" t="s">
        <v>345</v>
      </c>
      <c r="I607" s="111" t="s">
        <v>347</v>
      </c>
      <c r="J607" s="104" t="s">
        <v>348</v>
      </c>
      <c r="K607" s="111" t="s">
        <v>1247</v>
      </c>
      <c r="L607" s="105" t="s">
        <v>1248</v>
      </c>
      <c r="M607" s="107"/>
    </row>
    <row r="608" spans="1:13" x14ac:dyDescent="0.25">
      <c r="A608" s="108" t="s">
        <v>266</v>
      </c>
      <c r="B608" s="51" t="s">
        <v>267</v>
      </c>
      <c r="C608" s="163" t="s">
        <v>1417</v>
      </c>
      <c r="D608" s="52" t="s">
        <v>1418</v>
      </c>
      <c r="E608" s="106" t="s">
        <v>342</v>
      </c>
      <c r="F608" s="107" t="s">
        <v>354</v>
      </c>
      <c r="G608" s="108" t="s">
        <v>344</v>
      </c>
      <c r="H608" s="99" t="s">
        <v>345</v>
      </c>
      <c r="I608" s="50" t="s">
        <v>347</v>
      </c>
      <c r="J608" s="99" t="s">
        <v>348</v>
      </c>
      <c r="K608" s="50" t="s">
        <v>1247</v>
      </c>
      <c r="L608" s="100" t="s">
        <v>1248</v>
      </c>
      <c r="M608" s="107"/>
    </row>
    <row r="609" spans="1:13" x14ac:dyDescent="0.25">
      <c r="A609" s="110" t="s">
        <v>266</v>
      </c>
      <c r="B609" s="24" t="s">
        <v>357</v>
      </c>
      <c r="C609" s="12" t="s">
        <v>1417</v>
      </c>
      <c r="D609" s="19" t="s">
        <v>1419</v>
      </c>
      <c r="E609" s="109" t="s">
        <v>342</v>
      </c>
      <c r="F609" s="107" t="s">
        <v>354</v>
      </c>
      <c r="G609" s="110" t="s">
        <v>344</v>
      </c>
      <c r="H609" s="104" t="s">
        <v>345</v>
      </c>
      <c r="I609" s="111" t="s">
        <v>347</v>
      </c>
      <c r="J609" s="104" t="s">
        <v>348</v>
      </c>
      <c r="K609" s="111" t="s">
        <v>1247</v>
      </c>
      <c r="L609" s="105" t="s">
        <v>1248</v>
      </c>
      <c r="M609" s="107"/>
    </row>
    <row r="610" spans="1:13" x14ac:dyDescent="0.25">
      <c r="A610" s="84" t="s">
        <v>266</v>
      </c>
      <c r="B610" s="85" t="s">
        <v>280</v>
      </c>
      <c r="C610" s="86" t="s">
        <v>1420</v>
      </c>
      <c r="D610" s="87" t="s">
        <v>1421</v>
      </c>
      <c r="E610" s="88" t="s">
        <v>342</v>
      </c>
      <c r="F610" s="89" t="s">
        <v>343</v>
      </c>
      <c r="G610" s="90" t="s">
        <v>344</v>
      </c>
      <c r="H610" s="91" t="s">
        <v>345</v>
      </c>
      <c r="I610" s="92" t="s">
        <v>347</v>
      </c>
      <c r="J610" s="91" t="s">
        <v>348</v>
      </c>
      <c r="K610" s="92"/>
      <c r="L610" s="93"/>
      <c r="M610" s="94"/>
    </row>
    <row r="611" spans="1:13" ht="15.95" customHeight="1" x14ac:dyDescent="0.25">
      <c r="A611" s="108" t="s">
        <v>266</v>
      </c>
      <c r="B611" s="51" t="s">
        <v>267</v>
      </c>
      <c r="C611" s="11" t="s">
        <v>1422</v>
      </c>
      <c r="D611" s="52" t="s">
        <v>1423</v>
      </c>
      <c r="E611" s="106" t="s">
        <v>342</v>
      </c>
      <c r="F611" s="107" t="s">
        <v>354</v>
      </c>
      <c r="G611" s="108" t="s">
        <v>344</v>
      </c>
      <c r="H611" s="99" t="s">
        <v>345</v>
      </c>
      <c r="I611" s="50" t="s">
        <v>347</v>
      </c>
      <c r="J611" s="99" t="s">
        <v>348</v>
      </c>
      <c r="K611" s="50" t="s">
        <v>1247</v>
      </c>
      <c r="L611" s="100" t="s">
        <v>1248</v>
      </c>
      <c r="M611" s="107"/>
    </row>
    <row r="612" spans="1:13" ht="15.95" customHeight="1" x14ac:dyDescent="0.25">
      <c r="A612" s="101" t="s">
        <v>266</v>
      </c>
      <c r="B612" s="24" t="s">
        <v>357</v>
      </c>
      <c r="C612" s="12" t="s">
        <v>1424</v>
      </c>
      <c r="D612" s="19" t="s">
        <v>1425</v>
      </c>
      <c r="E612" s="109" t="s">
        <v>342</v>
      </c>
      <c r="F612" s="107" t="s">
        <v>354</v>
      </c>
      <c r="G612" s="110" t="s">
        <v>344</v>
      </c>
      <c r="H612" s="104" t="s">
        <v>345</v>
      </c>
      <c r="I612" s="111" t="s">
        <v>347</v>
      </c>
      <c r="J612" s="104" t="s">
        <v>348</v>
      </c>
      <c r="K612" s="111" t="s">
        <v>1247</v>
      </c>
      <c r="L612" s="105" t="s">
        <v>1248</v>
      </c>
      <c r="M612" s="107"/>
    </row>
    <row r="613" spans="1:13" ht="15.95" customHeight="1" x14ac:dyDescent="0.25">
      <c r="A613" s="101" t="s">
        <v>266</v>
      </c>
      <c r="B613" s="24" t="s">
        <v>357</v>
      </c>
      <c r="C613" s="12" t="s">
        <v>1426</v>
      </c>
      <c r="D613" s="19" t="s">
        <v>1427</v>
      </c>
      <c r="E613" s="109" t="s">
        <v>342</v>
      </c>
      <c r="F613" s="107" t="s">
        <v>354</v>
      </c>
      <c r="G613" s="110" t="s">
        <v>344</v>
      </c>
      <c r="H613" s="104" t="s">
        <v>345</v>
      </c>
      <c r="I613" s="111" t="s">
        <v>347</v>
      </c>
      <c r="J613" s="104" t="s">
        <v>348</v>
      </c>
      <c r="K613" s="111" t="s">
        <v>1247</v>
      </c>
      <c r="L613" s="105" t="s">
        <v>1248</v>
      </c>
      <c r="M613" s="107"/>
    </row>
    <row r="614" spans="1:13" ht="15.95" customHeight="1" x14ac:dyDescent="0.25">
      <c r="A614" s="101" t="s">
        <v>266</v>
      </c>
      <c r="B614" s="24" t="s">
        <v>357</v>
      </c>
      <c r="C614" s="12" t="s">
        <v>1428</v>
      </c>
      <c r="D614" s="19" t="s">
        <v>1429</v>
      </c>
      <c r="E614" s="109" t="s">
        <v>342</v>
      </c>
      <c r="F614" s="107" t="s">
        <v>354</v>
      </c>
      <c r="G614" s="110" t="s">
        <v>344</v>
      </c>
      <c r="H614" s="104" t="s">
        <v>345</v>
      </c>
      <c r="I614" s="111" t="s">
        <v>347</v>
      </c>
      <c r="J614" s="104" t="s">
        <v>348</v>
      </c>
      <c r="K614" s="111" t="s">
        <v>1247</v>
      </c>
      <c r="L614" s="105" t="s">
        <v>1248</v>
      </c>
      <c r="M614" s="107"/>
    </row>
    <row r="615" spans="1:13" ht="15.95" customHeight="1" x14ac:dyDescent="0.25">
      <c r="A615" s="108" t="s">
        <v>266</v>
      </c>
      <c r="B615" s="51" t="s">
        <v>267</v>
      </c>
      <c r="C615" s="11" t="s">
        <v>1430</v>
      </c>
      <c r="D615" s="52" t="s">
        <v>1431</v>
      </c>
      <c r="E615" s="106" t="s">
        <v>342</v>
      </c>
      <c r="F615" s="107" t="s">
        <v>354</v>
      </c>
      <c r="G615" s="108" t="s">
        <v>344</v>
      </c>
      <c r="H615" s="99" t="s">
        <v>345</v>
      </c>
      <c r="I615" s="50" t="s">
        <v>347</v>
      </c>
      <c r="J615" s="99" t="s">
        <v>348</v>
      </c>
      <c r="K615" s="50" t="s">
        <v>1247</v>
      </c>
      <c r="L615" s="100" t="s">
        <v>1248</v>
      </c>
      <c r="M615" s="107"/>
    </row>
    <row r="616" spans="1:13" ht="15.95" customHeight="1" x14ac:dyDescent="0.25">
      <c r="A616" s="101" t="s">
        <v>266</v>
      </c>
      <c r="B616" s="24" t="s">
        <v>357</v>
      </c>
      <c r="C616" s="12" t="s">
        <v>1432</v>
      </c>
      <c r="D616" s="19" t="s">
        <v>1433</v>
      </c>
      <c r="E616" s="109" t="s">
        <v>342</v>
      </c>
      <c r="F616" s="107" t="s">
        <v>354</v>
      </c>
      <c r="G616" s="110" t="s">
        <v>344</v>
      </c>
      <c r="H616" s="104" t="s">
        <v>345</v>
      </c>
      <c r="I616" s="111" t="s">
        <v>347</v>
      </c>
      <c r="J616" s="104" t="s">
        <v>348</v>
      </c>
      <c r="K616" s="111" t="s">
        <v>1247</v>
      </c>
      <c r="L616" s="105" t="s">
        <v>1248</v>
      </c>
      <c r="M616" s="107"/>
    </row>
    <row r="617" spans="1:13" ht="15.95" customHeight="1" x14ac:dyDescent="0.25">
      <c r="A617" s="101" t="s">
        <v>266</v>
      </c>
      <c r="B617" s="24" t="s">
        <v>357</v>
      </c>
      <c r="C617" s="12" t="s">
        <v>1434</v>
      </c>
      <c r="D617" s="19" t="s">
        <v>1435</v>
      </c>
      <c r="E617" s="109" t="s">
        <v>342</v>
      </c>
      <c r="F617" s="107" t="s">
        <v>354</v>
      </c>
      <c r="G617" s="110" t="s">
        <v>344</v>
      </c>
      <c r="H617" s="104" t="s">
        <v>345</v>
      </c>
      <c r="I617" s="111" t="s">
        <v>347</v>
      </c>
      <c r="J617" s="104" t="s">
        <v>348</v>
      </c>
      <c r="K617" s="111" t="s">
        <v>1247</v>
      </c>
      <c r="L617" s="105" t="s">
        <v>1248</v>
      </c>
      <c r="M617" s="107"/>
    </row>
    <row r="618" spans="1:13" ht="15.95" customHeight="1" x14ac:dyDescent="0.25">
      <c r="A618" s="101" t="s">
        <v>266</v>
      </c>
      <c r="B618" s="24" t="s">
        <v>357</v>
      </c>
      <c r="C618" s="12" t="s">
        <v>1436</v>
      </c>
      <c r="D618" s="19" t="s">
        <v>1437</v>
      </c>
      <c r="E618" s="109" t="s">
        <v>342</v>
      </c>
      <c r="F618" s="107" t="s">
        <v>354</v>
      </c>
      <c r="G618" s="110" t="s">
        <v>344</v>
      </c>
      <c r="H618" s="104" t="s">
        <v>345</v>
      </c>
      <c r="I618" s="111" t="s">
        <v>347</v>
      </c>
      <c r="J618" s="104" t="s">
        <v>348</v>
      </c>
      <c r="K618" s="111" t="s">
        <v>1247</v>
      </c>
      <c r="L618" s="105" t="s">
        <v>1248</v>
      </c>
      <c r="M618" s="107"/>
    </row>
    <row r="619" spans="1:13" x14ac:dyDescent="0.25">
      <c r="A619" s="108" t="s">
        <v>266</v>
      </c>
      <c r="B619" s="51" t="s">
        <v>267</v>
      </c>
      <c r="C619" s="11" t="s">
        <v>1438</v>
      </c>
      <c r="D619" s="52" t="s">
        <v>1439</v>
      </c>
      <c r="E619" s="106" t="s">
        <v>342</v>
      </c>
      <c r="F619" s="107" t="s">
        <v>354</v>
      </c>
      <c r="G619" s="108" t="s">
        <v>344</v>
      </c>
      <c r="H619" s="99" t="s">
        <v>345</v>
      </c>
      <c r="I619" s="50" t="s">
        <v>347</v>
      </c>
      <c r="J619" s="99" t="s">
        <v>348</v>
      </c>
      <c r="K619" s="50" t="s">
        <v>1247</v>
      </c>
      <c r="L619" s="100" t="s">
        <v>1248</v>
      </c>
      <c r="M619" s="107"/>
    </row>
    <row r="620" spans="1:13" ht="15.75" customHeight="1" x14ac:dyDescent="0.25">
      <c r="A620" s="101" t="s">
        <v>266</v>
      </c>
      <c r="B620" s="24" t="s">
        <v>357</v>
      </c>
      <c r="C620" s="12" t="s">
        <v>1440</v>
      </c>
      <c r="D620" s="19" t="s">
        <v>1441</v>
      </c>
      <c r="E620" s="109" t="s">
        <v>342</v>
      </c>
      <c r="F620" s="107" t="s">
        <v>354</v>
      </c>
      <c r="G620" s="110" t="s">
        <v>344</v>
      </c>
      <c r="H620" s="104" t="s">
        <v>345</v>
      </c>
      <c r="I620" s="111" t="s">
        <v>347</v>
      </c>
      <c r="J620" s="104" t="s">
        <v>348</v>
      </c>
      <c r="K620" s="111" t="s">
        <v>1247</v>
      </c>
      <c r="L620" s="105" t="s">
        <v>1248</v>
      </c>
      <c r="M620" s="107"/>
    </row>
    <row r="621" spans="1:13" ht="24" x14ac:dyDescent="0.25">
      <c r="A621" s="101" t="s">
        <v>266</v>
      </c>
      <c r="B621" s="24" t="s">
        <v>357</v>
      </c>
      <c r="C621" s="12" t="s">
        <v>1442</v>
      </c>
      <c r="D621" s="19" t="s">
        <v>1443</v>
      </c>
      <c r="E621" s="109" t="s">
        <v>342</v>
      </c>
      <c r="F621" s="107" t="s">
        <v>354</v>
      </c>
      <c r="G621" s="110" t="s">
        <v>344</v>
      </c>
      <c r="H621" s="104" t="s">
        <v>345</v>
      </c>
      <c r="I621" s="111" t="s">
        <v>347</v>
      </c>
      <c r="J621" s="104" t="s">
        <v>348</v>
      </c>
      <c r="K621" s="111" t="s">
        <v>1247</v>
      </c>
      <c r="L621" s="105" t="s">
        <v>1248</v>
      </c>
      <c r="M621" s="107"/>
    </row>
    <row r="622" spans="1:13" ht="15.75" customHeight="1" x14ac:dyDescent="0.25">
      <c r="A622" s="101" t="s">
        <v>266</v>
      </c>
      <c r="B622" s="24" t="s">
        <v>357</v>
      </c>
      <c r="C622" s="12" t="s">
        <v>1444</v>
      </c>
      <c r="D622" s="19" t="s">
        <v>1445</v>
      </c>
      <c r="E622" s="109" t="s">
        <v>342</v>
      </c>
      <c r="F622" s="107" t="s">
        <v>354</v>
      </c>
      <c r="G622" s="110" t="s">
        <v>344</v>
      </c>
      <c r="H622" s="104" t="s">
        <v>345</v>
      </c>
      <c r="I622" s="111" t="s">
        <v>347</v>
      </c>
      <c r="J622" s="104" t="s">
        <v>348</v>
      </c>
      <c r="K622" s="111" t="s">
        <v>1247</v>
      </c>
      <c r="L622" s="105" t="s">
        <v>1248</v>
      </c>
      <c r="M622" s="107"/>
    </row>
    <row r="623" spans="1:13" x14ac:dyDescent="0.25">
      <c r="A623" s="84" t="s">
        <v>266</v>
      </c>
      <c r="B623" s="85" t="s">
        <v>280</v>
      </c>
      <c r="C623" s="86" t="s">
        <v>1446</v>
      </c>
      <c r="D623" s="87" t="s">
        <v>1447</v>
      </c>
      <c r="E623" s="88" t="s">
        <v>342</v>
      </c>
      <c r="F623" s="89" t="s">
        <v>343</v>
      </c>
      <c r="G623" s="90" t="s">
        <v>344</v>
      </c>
      <c r="H623" s="91" t="s">
        <v>345</v>
      </c>
      <c r="I623" s="92" t="s">
        <v>347</v>
      </c>
      <c r="J623" s="91" t="s">
        <v>348</v>
      </c>
      <c r="K623" s="92"/>
      <c r="L623" s="93"/>
      <c r="M623" s="94"/>
    </row>
    <row r="624" spans="1:13" x14ac:dyDescent="0.25">
      <c r="A624" s="164" t="s">
        <v>266</v>
      </c>
      <c r="B624" s="165" t="s">
        <v>267</v>
      </c>
      <c r="C624" s="11" t="s">
        <v>1446</v>
      </c>
      <c r="D624" s="166" t="s">
        <v>1448</v>
      </c>
      <c r="E624" s="167" t="s">
        <v>342</v>
      </c>
      <c r="F624" s="168" t="s">
        <v>354</v>
      </c>
      <c r="G624" s="169" t="s">
        <v>344</v>
      </c>
      <c r="H624" s="170" t="s">
        <v>345</v>
      </c>
      <c r="I624" s="171" t="s">
        <v>347</v>
      </c>
      <c r="J624" s="170" t="s">
        <v>348</v>
      </c>
      <c r="K624" s="171" t="s">
        <v>1247</v>
      </c>
      <c r="L624" s="172" t="s">
        <v>1248</v>
      </c>
      <c r="M624" s="107"/>
    </row>
    <row r="625" spans="1:13" x14ac:dyDescent="0.25">
      <c r="A625" s="101" t="s">
        <v>266</v>
      </c>
      <c r="B625" s="24" t="s">
        <v>357</v>
      </c>
      <c r="C625" s="12" t="s">
        <v>1446</v>
      </c>
      <c r="D625" s="19" t="s">
        <v>1449</v>
      </c>
      <c r="E625" s="109" t="s">
        <v>342</v>
      </c>
      <c r="F625" s="107" t="s">
        <v>354</v>
      </c>
      <c r="G625" s="110" t="s">
        <v>344</v>
      </c>
      <c r="H625" s="104" t="s">
        <v>345</v>
      </c>
      <c r="I625" s="111" t="s">
        <v>347</v>
      </c>
      <c r="J625" s="104" t="s">
        <v>348</v>
      </c>
      <c r="K625" s="111" t="s">
        <v>1247</v>
      </c>
      <c r="L625" s="105" t="s">
        <v>1248</v>
      </c>
      <c r="M625" s="107"/>
    </row>
    <row r="626" spans="1:13" x14ac:dyDescent="0.25">
      <c r="A626" s="84" t="s">
        <v>266</v>
      </c>
      <c r="B626" s="85" t="s">
        <v>280</v>
      </c>
      <c r="C626" s="86" t="s">
        <v>35</v>
      </c>
      <c r="D626" s="87" t="s">
        <v>1450</v>
      </c>
      <c r="E626" s="88" t="s">
        <v>342</v>
      </c>
      <c r="F626" s="89" t="s">
        <v>343</v>
      </c>
      <c r="G626" s="90" t="s">
        <v>344</v>
      </c>
      <c r="H626" s="91" t="s">
        <v>345</v>
      </c>
      <c r="I626" s="92" t="s">
        <v>347</v>
      </c>
      <c r="J626" s="91" t="s">
        <v>348</v>
      </c>
      <c r="K626" s="92"/>
      <c r="L626" s="93"/>
      <c r="M626" s="94"/>
    </row>
    <row r="627" spans="1:13" x14ac:dyDescent="0.25">
      <c r="A627" s="147" t="s">
        <v>1136</v>
      </c>
      <c r="B627" s="173" t="s">
        <v>267</v>
      </c>
      <c r="C627" s="174" t="s">
        <v>1451</v>
      </c>
      <c r="D627" s="175" t="s">
        <v>1452</v>
      </c>
      <c r="E627" s="176" t="s">
        <v>342</v>
      </c>
      <c r="F627" s="152" t="s">
        <v>354</v>
      </c>
      <c r="G627" s="177" t="s">
        <v>344</v>
      </c>
      <c r="H627" s="178" t="s">
        <v>345</v>
      </c>
      <c r="I627" s="179" t="s">
        <v>347</v>
      </c>
      <c r="J627" s="178" t="s">
        <v>348</v>
      </c>
      <c r="K627" s="179" t="s">
        <v>1247</v>
      </c>
      <c r="L627" s="180" t="s">
        <v>1248</v>
      </c>
      <c r="M627" s="157"/>
    </row>
    <row r="628" spans="1:13" x14ac:dyDescent="0.25">
      <c r="A628" s="147" t="s">
        <v>1136</v>
      </c>
      <c r="B628" s="148" t="s">
        <v>357</v>
      </c>
      <c r="C628" s="149" t="s">
        <v>1451</v>
      </c>
      <c r="D628" s="150" t="s">
        <v>1453</v>
      </c>
      <c r="E628" s="151" t="s">
        <v>342</v>
      </c>
      <c r="F628" s="152" t="s">
        <v>354</v>
      </c>
      <c r="G628" s="153" t="s">
        <v>344</v>
      </c>
      <c r="H628" s="154" t="s">
        <v>345</v>
      </c>
      <c r="I628" s="155" t="s">
        <v>347</v>
      </c>
      <c r="J628" s="154" t="s">
        <v>348</v>
      </c>
      <c r="K628" s="155" t="s">
        <v>1247</v>
      </c>
      <c r="L628" s="156" t="s">
        <v>1248</v>
      </c>
      <c r="M628" s="157"/>
    </row>
    <row r="629" spans="1:13" x14ac:dyDescent="0.25">
      <c r="A629" s="108" t="s">
        <v>266</v>
      </c>
      <c r="B629" s="51" t="s">
        <v>267</v>
      </c>
      <c r="C629" s="11" t="s">
        <v>1454</v>
      </c>
      <c r="D629" s="52" t="s">
        <v>1455</v>
      </c>
      <c r="E629" s="106" t="s">
        <v>342</v>
      </c>
      <c r="F629" s="107" t="s">
        <v>354</v>
      </c>
      <c r="G629" s="108" t="s">
        <v>344</v>
      </c>
      <c r="H629" s="99" t="s">
        <v>345</v>
      </c>
      <c r="I629" s="50" t="s">
        <v>347</v>
      </c>
      <c r="J629" s="99" t="s">
        <v>348</v>
      </c>
      <c r="K629" s="50" t="s">
        <v>1247</v>
      </c>
      <c r="L629" s="100" t="s">
        <v>1248</v>
      </c>
      <c r="M629" s="107"/>
    </row>
    <row r="630" spans="1:13" x14ac:dyDescent="0.25">
      <c r="A630" s="101" t="s">
        <v>266</v>
      </c>
      <c r="B630" s="24" t="s">
        <v>357</v>
      </c>
      <c r="C630" s="12" t="s">
        <v>1454</v>
      </c>
      <c r="D630" s="19" t="s">
        <v>1456</v>
      </c>
      <c r="E630" s="109" t="s">
        <v>342</v>
      </c>
      <c r="F630" s="107" t="s">
        <v>354</v>
      </c>
      <c r="G630" s="110" t="s">
        <v>344</v>
      </c>
      <c r="H630" s="104" t="s">
        <v>345</v>
      </c>
      <c r="I630" s="111" t="s">
        <v>347</v>
      </c>
      <c r="J630" s="104" t="s">
        <v>348</v>
      </c>
      <c r="K630" s="111" t="s">
        <v>1247</v>
      </c>
      <c r="L630" s="105" t="s">
        <v>1248</v>
      </c>
      <c r="M630" s="107"/>
    </row>
    <row r="631" spans="1:13" x14ac:dyDescent="0.25">
      <c r="A631" s="73" t="s">
        <v>266</v>
      </c>
      <c r="B631" s="74" t="s">
        <v>346</v>
      </c>
      <c r="C631" s="75" t="s">
        <v>37</v>
      </c>
      <c r="D631" s="76" t="s">
        <v>36</v>
      </c>
      <c r="E631" s="77" t="s">
        <v>342</v>
      </c>
      <c r="F631" s="78" t="s">
        <v>343</v>
      </c>
      <c r="G631" s="79" t="s">
        <v>344</v>
      </c>
      <c r="H631" s="80" t="s">
        <v>345</v>
      </c>
      <c r="I631" s="81" t="s">
        <v>347</v>
      </c>
      <c r="J631" s="80" t="s">
        <v>348</v>
      </c>
      <c r="K631" s="81"/>
      <c r="L631" s="82"/>
      <c r="M631" s="83"/>
    </row>
    <row r="632" spans="1:13" x14ac:dyDescent="0.25">
      <c r="A632" s="84" t="s">
        <v>266</v>
      </c>
      <c r="B632" s="85" t="s">
        <v>280</v>
      </c>
      <c r="C632" s="86" t="s">
        <v>1457</v>
      </c>
      <c r="D632" s="87" t="s">
        <v>1458</v>
      </c>
      <c r="E632" s="88" t="s">
        <v>342</v>
      </c>
      <c r="F632" s="89" t="s">
        <v>343</v>
      </c>
      <c r="G632" s="90" t="s">
        <v>344</v>
      </c>
      <c r="H632" s="91" t="s">
        <v>345</v>
      </c>
      <c r="I632" s="92" t="s">
        <v>347</v>
      </c>
      <c r="J632" s="91" t="s">
        <v>348</v>
      </c>
      <c r="K632" s="92"/>
      <c r="L632" s="93"/>
      <c r="M632" s="94"/>
    </row>
    <row r="633" spans="1:13" x14ac:dyDescent="0.25">
      <c r="A633" s="164" t="s">
        <v>266</v>
      </c>
      <c r="B633" s="165" t="s">
        <v>267</v>
      </c>
      <c r="C633" s="11" t="s">
        <v>1459</v>
      </c>
      <c r="D633" s="166" t="s">
        <v>1460</v>
      </c>
      <c r="E633" s="167" t="s">
        <v>342</v>
      </c>
      <c r="F633" s="168" t="s">
        <v>354</v>
      </c>
      <c r="G633" s="169" t="s">
        <v>344</v>
      </c>
      <c r="H633" s="170" t="s">
        <v>345</v>
      </c>
      <c r="I633" s="171" t="s">
        <v>347</v>
      </c>
      <c r="J633" s="170" t="s">
        <v>348</v>
      </c>
      <c r="K633" s="171" t="s">
        <v>355</v>
      </c>
      <c r="L633" s="172" t="s">
        <v>356</v>
      </c>
      <c r="M633" s="107"/>
    </row>
    <row r="634" spans="1:13" x14ac:dyDescent="0.25">
      <c r="A634" s="101" t="s">
        <v>266</v>
      </c>
      <c r="B634" s="24" t="s">
        <v>357</v>
      </c>
      <c r="C634" s="12" t="s">
        <v>1461</v>
      </c>
      <c r="D634" s="19" t="s">
        <v>1462</v>
      </c>
      <c r="E634" s="109" t="s">
        <v>342</v>
      </c>
      <c r="F634" s="107" t="s">
        <v>354</v>
      </c>
      <c r="G634" s="110" t="s">
        <v>344</v>
      </c>
      <c r="H634" s="104" t="s">
        <v>345</v>
      </c>
      <c r="I634" s="111" t="s">
        <v>347</v>
      </c>
      <c r="J634" s="104" t="s">
        <v>348</v>
      </c>
      <c r="K634" s="111" t="s">
        <v>355</v>
      </c>
      <c r="L634" s="105" t="s">
        <v>356</v>
      </c>
      <c r="M634" s="107"/>
    </row>
    <row r="635" spans="1:13" x14ac:dyDescent="0.25">
      <c r="A635" s="101" t="s">
        <v>266</v>
      </c>
      <c r="B635" s="24" t="s">
        <v>357</v>
      </c>
      <c r="C635" s="12" t="s">
        <v>1463</v>
      </c>
      <c r="D635" s="19" t="s">
        <v>1464</v>
      </c>
      <c r="E635" s="109" t="s">
        <v>342</v>
      </c>
      <c r="F635" s="107" t="s">
        <v>354</v>
      </c>
      <c r="G635" s="110" t="s">
        <v>344</v>
      </c>
      <c r="H635" s="104" t="s">
        <v>345</v>
      </c>
      <c r="I635" s="111" t="s">
        <v>347</v>
      </c>
      <c r="J635" s="104" t="s">
        <v>348</v>
      </c>
      <c r="K635" s="111" t="s">
        <v>355</v>
      </c>
      <c r="L635" s="105" t="s">
        <v>356</v>
      </c>
      <c r="M635" s="107"/>
    </row>
    <row r="636" spans="1:13" x14ac:dyDescent="0.25">
      <c r="A636" s="101" t="s">
        <v>266</v>
      </c>
      <c r="B636" s="24" t="s">
        <v>357</v>
      </c>
      <c r="C636" s="12" t="s">
        <v>1465</v>
      </c>
      <c r="D636" s="19" t="s">
        <v>1466</v>
      </c>
      <c r="E636" s="109" t="s">
        <v>342</v>
      </c>
      <c r="F636" s="107" t="s">
        <v>354</v>
      </c>
      <c r="G636" s="110" t="s">
        <v>344</v>
      </c>
      <c r="H636" s="104" t="s">
        <v>345</v>
      </c>
      <c r="I636" s="111" t="s">
        <v>347</v>
      </c>
      <c r="J636" s="104" t="s">
        <v>348</v>
      </c>
      <c r="K636" s="111" t="s">
        <v>355</v>
      </c>
      <c r="L636" s="105" t="s">
        <v>356</v>
      </c>
      <c r="M636" s="107"/>
    </row>
    <row r="637" spans="1:13" x14ac:dyDescent="0.25">
      <c r="A637" s="164" t="s">
        <v>266</v>
      </c>
      <c r="B637" s="165" t="s">
        <v>267</v>
      </c>
      <c r="C637" s="11" t="s">
        <v>1467</v>
      </c>
      <c r="D637" s="166" t="s">
        <v>1468</v>
      </c>
      <c r="E637" s="167" t="s">
        <v>342</v>
      </c>
      <c r="F637" s="168" t="s">
        <v>354</v>
      </c>
      <c r="G637" s="169" t="s">
        <v>344</v>
      </c>
      <c r="H637" s="170" t="s">
        <v>345</v>
      </c>
      <c r="I637" s="171" t="s">
        <v>347</v>
      </c>
      <c r="J637" s="170" t="s">
        <v>348</v>
      </c>
      <c r="K637" s="171" t="s">
        <v>355</v>
      </c>
      <c r="L637" s="172" t="s">
        <v>356</v>
      </c>
      <c r="M637" s="107"/>
    </row>
    <row r="638" spans="1:13" x14ac:dyDescent="0.25">
      <c r="A638" s="101" t="s">
        <v>266</v>
      </c>
      <c r="B638" s="24" t="s">
        <v>357</v>
      </c>
      <c r="C638" s="12" t="s">
        <v>1467</v>
      </c>
      <c r="D638" s="19" t="s">
        <v>1469</v>
      </c>
      <c r="E638" s="109" t="s">
        <v>342</v>
      </c>
      <c r="F638" s="107" t="s">
        <v>354</v>
      </c>
      <c r="G638" s="110" t="s">
        <v>344</v>
      </c>
      <c r="H638" s="104" t="s">
        <v>345</v>
      </c>
      <c r="I638" s="111" t="s">
        <v>347</v>
      </c>
      <c r="J638" s="104" t="s">
        <v>348</v>
      </c>
      <c r="K638" s="111" t="s">
        <v>355</v>
      </c>
      <c r="L638" s="105" t="s">
        <v>356</v>
      </c>
      <c r="M638" s="107"/>
    </row>
    <row r="639" spans="1:13" x14ac:dyDescent="0.25">
      <c r="A639" s="84" t="s">
        <v>266</v>
      </c>
      <c r="B639" s="85" t="s">
        <v>280</v>
      </c>
      <c r="C639" s="86" t="s">
        <v>1470</v>
      </c>
      <c r="D639" s="87" t="s">
        <v>1471</v>
      </c>
      <c r="E639" s="88" t="s">
        <v>342</v>
      </c>
      <c r="F639" s="89" t="s">
        <v>343</v>
      </c>
      <c r="G639" s="90" t="s">
        <v>344</v>
      </c>
      <c r="H639" s="91" t="s">
        <v>345</v>
      </c>
      <c r="I639" s="92" t="s">
        <v>347</v>
      </c>
      <c r="J639" s="91" t="s">
        <v>348</v>
      </c>
      <c r="K639" s="92"/>
      <c r="L639" s="93"/>
      <c r="M639" s="94"/>
    </row>
    <row r="640" spans="1:13" x14ac:dyDescent="0.25">
      <c r="A640" s="164" t="s">
        <v>266</v>
      </c>
      <c r="B640" s="165" t="s">
        <v>267</v>
      </c>
      <c r="C640" s="11" t="s">
        <v>1472</v>
      </c>
      <c r="D640" s="166" t="s">
        <v>1473</v>
      </c>
      <c r="E640" s="167" t="s">
        <v>342</v>
      </c>
      <c r="F640" s="168" t="s">
        <v>354</v>
      </c>
      <c r="G640" s="169" t="s">
        <v>344</v>
      </c>
      <c r="H640" s="170" t="s">
        <v>345</v>
      </c>
      <c r="I640" s="171" t="s">
        <v>347</v>
      </c>
      <c r="J640" s="170" t="s">
        <v>348</v>
      </c>
      <c r="K640" s="171" t="s">
        <v>1474</v>
      </c>
      <c r="L640" s="172" t="s">
        <v>1475</v>
      </c>
      <c r="M640" s="107"/>
    </row>
    <row r="641" spans="1:13" x14ac:dyDescent="0.25">
      <c r="A641" s="101" t="s">
        <v>266</v>
      </c>
      <c r="B641" s="24" t="s">
        <v>357</v>
      </c>
      <c r="C641" s="12" t="s">
        <v>1476</v>
      </c>
      <c r="D641" s="19" t="s">
        <v>1477</v>
      </c>
      <c r="E641" s="109" t="s">
        <v>342</v>
      </c>
      <c r="F641" s="107" t="s">
        <v>354</v>
      </c>
      <c r="G641" s="110" t="s">
        <v>344</v>
      </c>
      <c r="H641" s="104" t="s">
        <v>345</v>
      </c>
      <c r="I641" s="111" t="s">
        <v>347</v>
      </c>
      <c r="J641" s="104" t="s">
        <v>348</v>
      </c>
      <c r="K641" s="111" t="s">
        <v>1474</v>
      </c>
      <c r="L641" s="105" t="s">
        <v>1475</v>
      </c>
      <c r="M641" s="107"/>
    </row>
    <row r="642" spans="1:13" x14ac:dyDescent="0.25">
      <c r="A642" s="164" t="s">
        <v>266</v>
      </c>
      <c r="B642" s="165" t="s">
        <v>267</v>
      </c>
      <c r="C642" s="11" t="s">
        <v>1478</v>
      </c>
      <c r="D642" s="166" t="s">
        <v>1479</v>
      </c>
      <c r="E642" s="167" t="s">
        <v>342</v>
      </c>
      <c r="F642" s="168" t="s">
        <v>354</v>
      </c>
      <c r="G642" s="169" t="s">
        <v>344</v>
      </c>
      <c r="H642" s="170" t="s">
        <v>345</v>
      </c>
      <c r="I642" s="171" t="s">
        <v>347</v>
      </c>
      <c r="J642" s="170" t="s">
        <v>348</v>
      </c>
      <c r="K642" s="171" t="s">
        <v>1474</v>
      </c>
      <c r="L642" s="172" t="s">
        <v>1475</v>
      </c>
      <c r="M642" s="107"/>
    </row>
    <row r="643" spans="1:13" x14ac:dyDescent="0.25">
      <c r="A643" s="101" t="s">
        <v>266</v>
      </c>
      <c r="B643" s="24" t="s">
        <v>357</v>
      </c>
      <c r="C643" s="12" t="s">
        <v>1480</v>
      </c>
      <c r="D643" s="19" t="s">
        <v>1481</v>
      </c>
      <c r="E643" s="109" t="s">
        <v>342</v>
      </c>
      <c r="F643" s="107" t="s">
        <v>354</v>
      </c>
      <c r="G643" s="110" t="s">
        <v>344</v>
      </c>
      <c r="H643" s="104" t="s">
        <v>345</v>
      </c>
      <c r="I643" s="111" t="s">
        <v>347</v>
      </c>
      <c r="J643" s="104" t="s">
        <v>348</v>
      </c>
      <c r="K643" s="111" t="s">
        <v>1474</v>
      </c>
      <c r="L643" s="105" t="s">
        <v>1475</v>
      </c>
      <c r="M643" s="107"/>
    </row>
    <row r="644" spans="1:13" x14ac:dyDescent="0.25">
      <c r="A644" s="101" t="s">
        <v>266</v>
      </c>
      <c r="B644" s="24" t="s">
        <v>357</v>
      </c>
      <c r="C644" s="12" t="s">
        <v>1482</v>
      </c>
      <c r="D644" s="19" t="s">
        <v>1483</v>
      </c>
      <c r="E644" s="109" t="s">
        <v>342</v>
      </c>
      <c r="F644" s="107" t="s">
        <v>354</v>
      </c>
      <c r="G644" s="110" t="s">
        <v>344</v>
      </c>
      <c r="H644" s="104" t="s">
        <v>345</v>
      </c>
      <c r="I644" s="111" t="s">
        <v>347</v>
      </c>
      <c r="J644" s="104" t="s">
        <v>348</v>
      </c>
      <c r="K644" s="111" t="s">
        <v>1474</v>
      </c>
      <c r="L644" s="105" t="s">
        <v>1475</v>
      </c>
      <c r="M644" s="107"/>
    </row>
    <row r="645" spans="1:13" x14ac:dyDescent="0.25">
      <c r="A645" s="101" t="s">
        <v>266</v>
      </c>
      <c r="B645" s="24" t="s">
        <v>357</v>
      </c>
      <c r="C645" s="12" t="s">
        <v>1484</v>
      </c>
      <c r="D645" s="19" t="s">
        <v>1485</v>
      </c>
      <c r="E645" s="109" t="s">
        <v>342</v>
      </c>
      <c r="F645" s="107" t="s">
        <v>354</v>
      </c>
      <c r="G645" s="110" t="s">
        <v>344</v>
      </c>
      <c r="H645" s="104" t="s">
        <v>345</v>
      </c>
      <c r="I645" s="111" t="s">
        <v>347</v>
      </c>
      <c r="J645" s="104" t="s">
        <v>348</v>
      </c>
      <c r="K645" s="111" t="s">
        <v>1474</v>
      </c>
      <c r="L645" s="105" t="s">
        <v>1475</v>
      </c>
      <c r="M645" s="107"/>
    </row>
    <row r="646" spans="1:13" ht="15.95" customHeight="1" x14ac:dyDescent="0.25">
      <c r="A646" s="164" t="s">
        <v>266</v>
      </c>
      <c r="B646" s="165" t="s">
        <v>267</v>
      </c>
      <c r="C646" s="11" t="s">
        <v>1486</v>
      </c>
      <c r="D646" s="166" t="s">
        <v>1487</v>
      </c>
      <c r="E646" s="167" t="s">
        <v>342</v>
      </c>
      <c r="F646" s="168" t="s">
        <v>354</v>
      </c>
      <c r="G646" s="169" t="s">
        <v>344</v>
      </c>
      <c r="H646" s="170" t="s">
        <v>345</v>
      </c>
      <c r="I646" s="171" t="s">
        <v>347</v>
      </c>
      <c r="J646" s="170" t="s">
        <v>348</v>
      </c>
      <c r="K646" s="171" t="s">
        <v>1474</v>
      </c>
      <c r="L646" s="172" t="s">
        <v>1475</v>
      </c>
      <c r="M646" s="107"/>
    </row>
    <row r="647" spans="1:13" ht="15.95" customHeight="1" x14ac:dyDescent="0.25">
      <c r="A647" s="101" t="s">
        <v>266</v>
      </c>
      <c r="B647" s="24" t="s">
        <v>357</v>
      </c>
      <c r="C647" s="12" t="s">
        <v>1488</v>
      </c>
      <c r="D647" s="19" t="s">
        <v>1489</v>
      </c>
      <c r="E647" s="109" t="s">
        <v>342</v>
      </c>
      <c r="F647" s="107" t="s">
        <v>354</v>
      </c>
      <c r="G647" s="110" t="s">
        <v>344</v>
      </c>
      <c r="H647" s="104" t="s">
        <v>345</v>
      </c>
      <c r="I647" s="111" t="s">
        <v>347</v>
      </c>
      <c r="J647" s="104" t="s">
        <v>348</v>
      </c>
      <c r="K647" s="111" t="s">
        <v>1474</v>
      </c>
      <c r="L647" s="105" t="s">
        <v>1475</v>
      </c>
      <c r="M647" s="107"/>
    </row>
    <row r="648" spans="1:13" ht="15.95" customHeight="1" x14ac:dyDescent="0.25">
      <c r="A648" s="101" t="s">
        <v>266</v>
      </c>
      <c r="B648" s="24" t="s">
        <v>357</v>
      </c>
      <c r="C648" s="12" t="s">
        <v>1490</v>
      </c>
      <c r="D648" s="19" t="s">
        <v>1491</v>
      </c>
      <c r="E648" s="109" t="s">
        <v>342</v>
      </c>
      <c r="F648" s="107" t="s">
        <v>354</v>
      </c>
      <c r="G648" s="110" t="s">
        <v>344</v>
      </c>
      <c r="H648" s="104" t="s">
        <v>345</v>
      </c>
      <c r="I648" s="111" t="s">
        <v>347</v>
      </c>
      <c r="J648" s="104" t="s">
        <v>348</v>
      </c>
      <c r="K648" s="111" t="s">
        <v>1474</v>
      </c>
      <c r="L648" s="105" t="s">
        <v>1475</v>
      </c>
      <c r="M648" s="107"/>
    </row>
    <row r="649" spans="1:13" ht="15.75" customHeight="1" x14ac:dyDescent="0.25">
      <c r="A649" s="101" t="s">
        <v>266</v>
      </c>
      <c r="B649" s="24" t="s">
        <v>357</v>
      </c>
      <c r="C649" s="12" t="s">
        <v>1492</v>
      </c>
      <c r="D649" s="19" t="s">
        <v>1493</v>
      </c>
      <c r="E649" s="109" t="s">
        <v>342</v>
      </c>
      <c r="F649" s="107" t="s">
        <v>354</v>
      </c>
      <c r="G649" s="110" t="s">
        <v>344</v>
      </c>
      <c r="H649" s="104" t="s">
        <v>345</v>
      </c>
      <c r="I649" s="111" t="s">
        <v>347</v>
      </c>
      <c r="J649" s="104" t="s">
        <v>348</v>
      </c>
      <c r="K649" s="111" t="s">
        <v>1474</v>
      </c>
      <c r="L649" s="105" t="s">
        <v>1475</v>
      </c>
      <c r="M649" s="107"/>
    </row>
    <row r="650" spans="1:13" x14ac:dyDescent="0.25">
      <c r="A650" s="101" t="s">
        <v>266</v>
      </c>
      <c r="B650" s="24" t="s">
        <v>357</v>
      </c>
      <c r="C650" s="12" t="s">
        <v>1494</v>
      </c>
      <c r="D650" s="19" t="s">
        <v>1495</v>
      </c>
      <c r="E650" s="109" t="s">
        <v>342</v>
      </c>
      <c r="F650" s="107" t="s">
        <v>354</v>
      </c>
      <c r="G650" s="110" t="s">
        <v>344</v>
      </c>
      <c r="H650" s="104" t="s">
        <v>345</v>
      </c>
      <c r="I650" s="111" t="s">
        <v>347</v>
      </c>
      <c r="J650" s="104" t="s">
        <v>348</v>
      </c>
      <c r="K650" s="111" t="s">
        <v>1474</v>
      </c>
      <c r="L650" s="105" t="s">
        <v>1475</v>
      </c>
      <c r="M650" s="107"/>
    </row>
    <row r="651" spans="1:13" x14ac:dyDescent="0.25">
      <c r="A651" s="101" t="s">
        <v>266</v>
      </c>
      <c r="B651" s="24" t="s">
        <v>357</v>
      </c>
      <c r="C651" s="12" t="s">
        <v>1496</v>
      </c>
      <c r="D651" s="19" t="s">
        <v>1497</v>
      </c>
      <c r="E651" s="109" t="s">
        <v>342</v>
      </c>
      <c r="F651" s="107" t="s">
        <v>354</v>
      </c>
      <c r="G651" s="110" t="s">
        <v>344</v>
      </c>
      <c r="H651" s="104" t="s">
        <v>345</v>
      </c>
      <c r="I651" s="111" t="s">
        <v>347</v>
      </c>
      <c r="J651" s="104" t="s">
        <v>348</v>
      </c>
      <c r="K651" s="111" t="s">
        <v>1474</v>
      </c>
      <c r="L651" s="105" t="s">
        <v>1475</v>
      </c>
      <c r="M651" s="107"/>
    </row>
    <row r="652" spans="1:13" x14ac:dyDescent="0.25">
      <c r="A652" s="101" t="s">
        <v>266</v>
      </c>
      <c r="B652" s="24" t="s">
        <v>357</v>
      </c>
      <c r="C652" s="12" t="s">
        <v>1498</v>
      </c>
      <c r="D652" s="19" t="s">
        <v>1499</v>
      </c>
      <c r="E652" s="109" t="s">
        <v>342</v>
      </c>
      <c r="F652" s="107" t="s">
        <v>354</v>
      </c>
      <c r="G652" s="110" t="s">
        <v>344</v>
      </c>
      <c r="H652" s="104" t="s">
        <v>345</v>
      </c>
      <c r="I652" s="111" t="s">
        <v>347</v>
      </c>
      <c r="J652" s="104" t="s">
        <v>348</v>
      </c>
      <c r="K652" s="111" t="s">
        <v>1474</v>
      </c>
      <c r="L652" s="105" t="s">
        <v>1475</v>
      </c>
      <c r="M652" s="107"/>
    </row>
    <row r="653" spans="1:13" ht="15.95" customHeight="1" x14ac:dyDescent="0.25">
      <c r="A653" s="101" t="s">
        <v>266</v>
      </c>
      <c r="B653" s="24" t="s">
        <v>357</v>
      </c>
      <c r="C653" s="12" t="s">
        <v>1500</v>
      </c>
      <c r="D653" s="19" t="s">
        <v>1501</v>
      </c>
      <c r="E653" s="109" t="s">
        <v>342</v>
      </c>
      <c r="F653" s="107" t="s">
        <v>354</v>
      </c>
      <c r="G653" s="110" t="s">
        <v>344</v>
      </c>
      <c r="H653" s="104" t="s">
        <v>345</v>
      </c>
      <c r="I653" s="111" t="s">
        <v>347</v>
      </c>
      <c r="J653" s="104" t="s">
        <v>348</v>
      </c>
      <c r="K653" s="111" t="s">
        <v>1474</v>
      </c>
      <c r="L653" s="105" t="s">
        <v>1475</v>
      </c>
      <c r="M653" s="107"/>
    </row>
    <row r="654" spans="1:13" ht="15.95" customHeight="1" x14ac:dyDescent="0.25">
      <c r="A654" s="147" t="s">
        <v>1136</v>
      </c>
      <c r="B654" s="148" t="s">
        <v>357</v>
      </c>
      <c r="C654" s="8" t="s">
        <v>1502</v>
      </c>
      <c r="D654" s="150" t="s">
        <v>1503</v>
      </c>
      <c r="E654" s="151" t="s">
        <v>353</v>
      </c>
      <c r="F654" s="152" t="s">
        <v>354</v>
      </c>
      <c r="G654" s="153" t="s">
        <v>344</v>
      </c>
      <c r="H654" s="154" t="s">
        <v>345</v>
      </c>
      <c r="I654" s="155" t="s">
        <v>347</v>
      </c>
      <c r="J654" s="154" t="s">
        <v>348</v>
      </c>
      <c r="K654" s="155" t="s">
        <v>1474</v>
      </c>
      <c r="L654" s="156" t="s">
        <v>1475</v>
      </c>
      <c r="M654" s="157"/>
    </row>
    <row r="655" spans="1:13" ht="15.95" customHeight="1" x14ac:dyDescent="0.25">
      <c r="A655" s="164" t="s">
        <v>266</v>
      </c>
      <c r="B655" s="165" t="s">
        <v>267</v>
      </c>
      <c r="C655" s="11" t="s">
        <v>1504</v>
      </c>
      <c r="D655" s="166" t="s">
        <v>1505</v>
      </c>
      <c r="E655" s="167" t="s">
        <v>342</v>
      </c>
      <c r="F655" s="168" t="s">
        <v>354</v>
      </c>
      <c r="G655" s="169" t="s">
        <v>344</v>
      </c>
      <c r="H655" s="170" t="s">
        <v>345</v>
      </c>
      <c r="I655" s="171" t="s">
        <v>347</v>
      </c>
      <c r="J655" s="170" t="s">
        <v>348</v>
      </c>
      <c r="K655" s="171" t="s">
        <v>355</v>
      </c>
      <c r="L655" s="172" t="s">
        <v>356</v>
      </c>
      <c r="M655" s="107"/>
    </row>
    <row r="656" spans="1:13" ht="15.95" customHeight="1" x14ac:dyDescent="0.25">
      <c r="A656" s="101" t="s">
        <v>266</v>
      </c>
      <c r="B656" s="24" t="s">
        <v>357</v>
      </c>
      <c r="C656" s="12" t="s">
        <v>1506</v>
      </c>
      <c r="D656" s="19" t="s">
        <v>1507</v>
      </c>
      <c r="E656" s="109" t="s">
        <v>342</v>
      </c>
      <c r="F656" s="107" t="s">
        <v>354</v>
      </c>
      <c r="G656" s="110" t="s">
        <v>344</v>
      </c>
      <c r="H656" s="104" t="s">
        <v>345</v>
      </c>
      <c r="I656" s="111" t="s">
        <v>347</v>
      </c>
      <c r="J656" s="104" t="s">
        <v>348</v>
      </c>
      <c r="K656" s="111" t="s">
        <v>355</v>
      </c>
      <c r="L656" s="105" t="s">
        <v>356</v>
      </c>
      <c r="M656" s="107"/>
    </row>
    <row r="657" spans="1:13" x14ac:dyDescent="0.25">
      <c r="A657" s="101" t="s">
        <v>266</v>
      </c>
      <c r="B657" s="24" t="s">
        <v>357</v>
      </c>
      <c r="C657" s="12" t="s">
        <v>1508</v>
      </c>
      <c r="D657" s="19" t="s">
        <v>1509</v>
      </c>
      <c r="E657" s="109" t="s">
        <v>342</v>
      </c>
      <c r="F657" s="107" t="s">
        <v>354</v>
      </c>
      <c r="G657" s="110" t="s">
        <v>344</v>
      </c>
      <c r="H657" s="104" t="s">
        <v>345</v>
      </c>
      <c r="I657" s="111" t="s">
        <v>347</v>
      </c>
      <c r="J657" s="104" t="s">
        <v>348</v>
      </c>
      <c r="K657" s="111" t="s">
        <v>355</v>
      </c>
      <c r="L657" s="105" t="s">
        <v>356</v>
      </c>
      <c r="M657" s="107"/>
    </row>
    <row r="658" spans="1:13" x14ac:dyDescent="0.25">
      <c r="A658" s="84" t="s">
        <v>266</v>
      </c>
      <c r="B658" s="85" t="s">
        <v>280</v>
      </c>
      <c r="C658" s="86" t="s">
        <v>1510</v>
      </c>
      <c r="D658" s="87" t="s">
        <v>1511</v>
      </c>
      <c r="E658" s="88" t="s">
        <v>342</v>
      </c>
      <c r="F658" s="89" t="s">
        <v>343</v>
      </c>
      <c r="G658" s="90" t="s">
        <v>344</v>
      </c>
      <c r="H658" s="91" t="s">
        <v>345</v>
      </c>
      <c r="I658" s="92" t="s">
        <v>347</v>
      </c>
      <c r="J658" s="91" t="s">
        <v>348</v>
      </c>
      <c r="K658" s="92"/>
      <c r="L658" s="93"/>
      <c r="M658" s="94"/>
    </row>
    <row r="659" spans="1:13" x14ac:dyDescent="0.25">
      <c r="A659" s="108" t="s">
        <v>266</v>
      </c>
      <c r="B659" s="51" t="s">
        <v>267</v>
      </c>
      <c r="C659" s="11" t="s">
        <v>1512</v>
      </c>
      <c r="D659" s="52" t="s">
        <v>1513</v>
      </c>
      <c r="E659" s="106" t="s">
        <v>353</v>
      </c>
      <c r="F659" s="107" t="s">
        <v>354</v>
      </c>
      <c r="G659" s="108" t="s">
        <v>344</v>
      </c>
      <c r="H659" s="99" t="s">
        <v>345</v>
      </c>
      <c r="I659" s="50" t="s">
        <v>347</v>
      </c>
      <c r="J659" s="99" t="s">
        <v>348</v>
      </c>
      <c r="K659" s="50" t="s">
        <v>355</v>
      </c>
      <c r="L659" s="100" t="s">
        <v>356</v>
      </c>
      <c r="M659" s="107"/>
    </row>
    <row r="660" spans="1:13" x14ac:dyDescent="0.25">
      <c r="A660" s="101" t="s">
        <v>266</v>
      </c>
      <c r="B660" s="24" t="s">
        <v>357</v>
      </c>
      <c r="C660" s="12" t="s">
        <v>1512</v>
      </c>
      <c r="D660" s="19" t="s">
        <v>1514</v>
      </c>
      <c r="E660" s="102" t="s">
        <v>353</v>
      </c>
      <c r="F660" s="97" t="s">
        <v>354</v>
      </c>
      <c r="G660" s="101" t="s">
        <v>344</v>
      </c>
      <c r="H660" s="103" t="s">
        <v>345</v>
      </c>
      <c r="I660" s="25" t="s">
        <v>347</v>
      </c>
      <c r="J660" s="104" t="s">
        <v>348</v>
      </c>
      <c r="K660" s="25" t="s">
        <v>355</v>
      </c>
      <c r="L660" s="105" t="s">
        <v>356</v>
      </c>
      <c r="M660" s="97"/>
    </row>
    <row r="661" spans="1:13" x14ac:dyDescent="0.25">
      <c r="A661" s="108" t="s">
        <v>266</v>
      </c>
      <c r="B661" s="51" t="s">
        <v>267</v>
      </c>
      <c r="C661" s="11" t="s">
        <v>1515</v>
      </c>
      <c r="D661" s="52" t="s">
        <v>1516</v>
      </c>
      <c r="E661" s="106" t="s">
        <v>342</v>
      </c>
      <c r="F661" s="107" t="s">
        <v>354</v>
      </c>
      <c r="G661" s="108" t="s">
        <v>344</v>
      </c>
      <c r="H661" s="99" t="s">
        <v>345</v>
      </c>
      <c r="I661" s="50" t="s">
        <v>347</v>
      </c>
      <c r="J661" s="99" t="s">
        <v>348</v>
      </c>
      <c r="K661" s="50" t="s">
        <v>355</v>
      </c>
      <c r="L661" s="100" t="s">
        <v>356</v>
      </c>
      <c r="M661" s="107"/>
    </row>
    <row r="662" spans="1:13" x14ac:dyDescent="0.25">
      <c r="A662" s="101" t="s">
        <v>266</v>
      </c>
      <c r="B662" s="24" t="s">
        <v>357</v>
      </c>
      <c r="C662" s="12" t="s">
        <v>1515</v>
      </c>
      <c r="D662" s="19" t="s">
        <v>1517</v>
      </c>
      <c r="E662" s="109" t="s">
        <v>342</v>
      </c>
      <c r="F662" s="107" t="s">
        <v>354</v>
      </c>
      <c r="G662" s="110" t="s">
        <v>344</v>
      </c>
      <c r="H662" s="104" t="s">
        <v>345</v>
      </c>
      <c r="I662" s="111" t="s">
        <v>347</v>
      </c>
      <c r="J662" s="104" t="s">
        <v>348</v>
      </c>
      <c r="K662" s="111" t="s">
        <v>355</v>
      </c>
      <c r="L662" s="105" t="s">
        <v>356</v>
      </c>
      <c r="M662" s="107"/>
    </row>
    <row r="663" spans="1:13" x14ac:dyDescent="0.25">
      <c r="A663" s="108" t="s">
        <v>266</v>
      </c>
      <c r="B663" s="51" t="s">
        <v>267</v>
      </c>
      <c r="C663" s="11" t="s">
        <v>1510</v>
      </c>
      <c r="D663" s="52" t="s">
        <v>1518</v>
      </c>
      <c r="E663" s="106" t="s">
        <v>342</v>
      </c>
      <c r="F663" s="107" t="s">
        <v>354</v>
      </c>
      <c r="G663" s="108" t="s">
        <v>344</v>
      </c>
      <c r="H663" s="99" t="s">
        <v>345</v>
      </c>
      <c r="I663" s="50" t="s">
        <v>347</v>
      </c>
      <c r="J663" s="99" t="s">
        <v>348</v>
      </c>
      <c r="K663" s="50" t="s">
        <v>355</v>
      </c>
      <c r="L663" s="100" t="s">
        <v>356</v>
      </c>
      <c r="M663" s="107"/>
    </row>
    <row r="664" spans="1:13" x14ac:dyDescent="0.25">
      <c r="A664" s="101" t="s">
        <v>266</v>
      </c>
      <c r="B664" s="24" t="s">
        <v>357</v>
      </c>
      <c r="C664" s="12" t="s">
        <v>1510</v>
      </c>
      <c r="D664" s="19" t="s">
        <v>1519</v>
      </c>
      <c r="E664" s="109" t="s">
        <v>342</v>
      </c>
      <c r="F664" s="107" t="s">
        <v>354</v>
      </c>
      <c r="G664" s="110" t="s">
        <v>344</v>
      </c>
      <c r="H664" s="104" t="s">
        <v>345</v>
      </c>
      <c r="I664" s="111" t="s">
        <v>347</v>
      </c>
      <c r="J664" s="104" t="s">
        <v>348</v>
      </c>
      <c r="K664" s="111" t="s">
        <v>355</v>
      </c>
      <c r="L664" s="105" t="s">
        <v>356</v>
      </c>
      <c r="M664" s="107"/>
    </row>
    <row r="665" spans="1:13" ht="17.25" x14ac:dyDescent="0.25">
      <c r="A665" s="62" t="s">
        <v>266</v>
      </c>
      <c r="B665" s="63" t="s">
        <v>341</v>
      </c>
      <c r="C665" s="181" t="s">
        <v>39</v>
      </c>
      <c r="D665" s="65" t="s">
        <v>38</v>
      </c>
      <c r="E665" s="66" t="s">
        <v>342</v>
      </c>
      <c r="F665" s="67" t="s">
        <v>343</v>
      </c>
      <c r="G665" s="68" t="s">
        <v>1520</v>
      </c>
      <c r="H665" s="69" t="s">
        <v>1521</v>
      </c>
      <c r="I665" s="70"/>
      <c r="J665" s="69"/>
      <c r="K665" s="70"/>
      <c r="L665" s="71"/>
      <c r="M665" s="72"/>
    </row>
    <row r="666" spans="1:13" ht="15.95" customHeight="1" x14ac:dyDescent="0.25">
      <c r="A666" s="73" t="s">
        <v>266</v>
      </c>
      <c r="B666" s="74" t="s">
        <v>346</v>
      </c>
      <c r="C666" s="75" t="s">
        <v>41</v>
      </c>
      <c r="D666" s="76" t="s">
        <v>40</v>
      </c>
      <c r="E666" s="77" t="s">
        <v>342</v>
      </c>
      <c r="F666" s="78" t="s">
        <v>343</v>
      </c>
      <c r="G666" s="79" t="s">
        <v>1520</v>
      </c>
      <c r="H666" s="80" t="s">
        <v>1521</v>
      </c>
      <c r="I666" s="81" t="s">
        <v>347</v>
      </c>
      <c r="J666" s="80" t="s">
        <v>348</v>
      </c>
      <c r="K666" s="81"/>
      <c r="L666" s="82"/>
      <c r="M666" s="83" t="s">
        <v>1522</v>
      </c>
    </row>
    <row r="667" spans="1:13" ht="15.95" customHeight="1" x14ac:dyDescent="0.25">
      <c r="A667" s="84" t="s">
        <v>266</v>
      </c>
      <c r="B667" s="85" t="s">
        <v>280</v>
      </c>
      <c r="C667" s="86" t="s">
        <v>1523</v>
      </c>
      <c r="D667" s="87" t="s">
        <v>1524</v>
      </c>
      <c r="E667" s="88" t="s">
        <v>342</v>
      </c>
      <c r="F667" s="89" t="s">
        <v>343</v>
      </c>
      <c r="G667" s="90" t="s">
        <v>1520</v>
      </c>
      <c r="H667" s="91" t="s">
        <v>1521</v>
      </c>
      <c r="I667" s="92" t="s">
        <v>347</v>
      </c>
      <c r="J667" s="91" t="s">
        <v>348</v>
      </c>
      <c r="K667" s="92"/>
      <c r="L667" s="93"/>
      <c r="M667" s="94" t="s">
        <v>1522</v>
      </c>
    </row>
    <row r="668" spans="1:13" ht="15.95" customHeight="1" x14ac:dyDescent="0.25">
      <c r="A668" s="108" t="s">
        <v>266</v>
      </c>
      <c r="B668" s="51" t="s">
        <v>267</v>
      </c>
      <c r="C668" s="11" t="s">
        <v>1525</v>
      </c>
      <c r="D668" s="52" t="s">
        <v>1526</v>
      </c>
      <c r="E668" s="106" t="s">
        <v>342</v>
      </c>
      <c r="F668" s="107" t="s">
        <v>354</v>
      </c>
      <c r="G668" s="108" t="s">
        <v>1520</v>
      </c>
      <c r="H668" s="99" t="s">
        <v>1521</v>
      </c>
      <c r="I668" s="50" t="s">
        <v>347</v>
      </c>
      <c r="J668" s="99" t="s">
        <v>348</v>
      </c>
      <c r="K668" s="50" t="s">
        <v>355</v>
      </c>
      <c r="L668" s="100" t="s">
        <v>356</v>
      </c>
      <c r="M668" s="107" t="s">
        <v>1522</v>
      </c>
    </row>
    <row r="669" spans="1:13" ht="15.95" customHeight="1" x14ac:dyDescent="0.25">
      <c r="A669" s="101" t="s">
        <v>266</v>
      </c>
      <c r="B669" s="24" t="s">
        <v>357</v>
      </c>
      <c r="C669" s="12" t="s">
        <v>1525</v>
      </c>
      <c r="D669" s="19" t="s">
        <v>1527</v>
      </c>
      <c r="E669" s="109" t="s">
        <v>342</v>
      </c>
      <c r="F669" s="107" t="s">
        <v>354</v>
      </c>
      <c r="G669" s="110" t="s">
        <v>1520</v>
      </c>
      <c r="H669" s="104" t="s">
        <v>1521</v>
      </c>
      <c r="I669" s="111" t="s">
        <v>347</v>
      </c>
      <c r="J669" s="104" t="s">
        <v>348</v>
      </c>
      <c r="K669" s="111" t="s">
        <v>355</v>
      </c>
      <c r="L669" s="105" t="s">
        <v>356</v>
      </c>
      <c r="M669" s="107" t="s">
        <v>1522</v>
      </c>
    </row>
    <row r="670" spans="1:13" ht="15.95" customHeight="1" x14ac:dyDescent="0.25">
      <c r="A670" s="108" t="s">
        <v>266</v>
      </c>
      <c r="B670" s="51" t="s">
        <v>267</v>
      </c>
      <c r="C670" s="11" t="s">
        <v>1528</v>
      </c>
      <c r="D670" s="52" t="s">
        <v>1529</v>
      </c>
      <c r="E670" s="106" t="s">
        <v>342</v>
      </c>
      <c r="F670" s="107" t="s">
        <v>354</v>
      </c>
      <c r="G670" s="108" t="s">
        <v>1520</v>
      </c>
      <c r="H670" s="99" t="s">
        <v>1521</v>
      </c>
      <c r="I670" s="50" t="s">
        <v>347</v>
      </c>
      <c r="J670" s="99" t="s">
        <v>348</v>
      </c>
      <c r="K670" s="50" t="s">
        <v>355</v>
      </c>
      <c r="L670" s="100" t="s">
        <v>356</v>
      </c>
      <c r="M670" s="107" t="s">
        <v>1522</v>
      </c>
    </row>
    <row r="671" spans="1:13" ht="15.95" customHeight="1" x14ac:dyDescent="0.25">
      <c r="A671" s="101" t="s">
        <v>266</v>
      </c>
      <c r="B671" s="24" t="s">
        <v>357</v>
      </c>
      <c r="C671" s="12" t="s">
        <v>1528</v>
      </c>
      <c r="D671" s="19" t="s">
        <v>1530</v>
      </c>
      <c r="E671" s="109" t="s">
        <v>342</v>
      </c>
      <c r="F671" s="107" t="s">
        <v>354</v>
      </c>
      <c r="G671" s="110" t="s">
        <v>1520</v>
      </c>
      <c r="H671" s="104" t="s">
        <v>1521</v>
      </c>
      <c r="I671" s="111" t="s">
        <v>347</v>
      </c>
      <c r="J671" s="104" t="s">
        <v>348</v>
      </c>
      <c r="K671" s="111" t="s">
        <v>355</v>
      </c>
      <c r="L671" s="105" t="s">
        <v>356</v>
      </c>
      <c r="M671" s="107" t="s">
        <v>1522</v>
      </c>
    </row>
    <row r="672" spans="1:13" ht="15.95" customHeight="1" x14ac:dyDescent="0.25">
      <c r="A672" s="84" t="s">
        <v>266</v>
      </c>
      <c r="B672" s="85" t="s">
        <v>280</v>
      </c>
      <c r="C672" s="86" t="s">
        <v>1531</v>
      </c>
      <c r="D672" s="87" t="s">
        <v>1532</v>
      </c>
      <c r="E672" s="88" t="s">
        <v>342</v>
      </c>
      <c r="F672" s="89" t="s">
        <v>343</v>
      </c>
      <c r="G672" s="90" t="s">
        <v>1520</v>
      </c>
      <c r="H672" s="91" t="s">
        <v>1521</v>
      </c>
      <c r="I672" s="92" t="s">
        <v>347</v>
      </c>
      <c r="J672" s="91" t="s">
        <v>348</v>
      </c>
      <c r="K672" s="92"/>
      <c r="L672" s="93"/>
      <c r="M672" s="94" t="s">
        <v>1522</v>
      </c>
    </row>
    <row r="673" spans="1:13" ht="15.95" customHeight="1" x14ac:dyDescent="0.25">
      <c r="A673" s="108" t="s">
        <v>266</v>
      </c>
      <c r="B673" s="51" t="s">
        <v>267</v>
      </c>
      <c r="C673" s="11" t="s">
        <v>1533</v>
      </c>
      <c r="D673" s="52" t="s">
        <v>1534</v>
      </c>
      <c r="E673" s="106" t="s">
        <v>342</v>
      </c>
      <c r="F673" s="107" t="s">
        <v>354</v>
      </c>
      <c r="G673" s="108" t="s">
        <v>1520</v>
      </c>
      <c r="H673" s="99" t="s">
        <v>1521</v>
      </c>
      <c r="I673" s="50" t="s">
        <v>347</v>
      </c>
      <c r="J673" s="99" t="s">
        <v>348</v>
      </c>
      <c r="K673" s="50" t="s">
        <v>355</v>
      </c>
      <c r="L673" s="100" t="s">
        <v>356</v>
      </c>
      <c r="M673" s="107" t="s">
        <v>1522</v>
      </c>
    </row>
    <row r="674" spans="1:13" ht="15.95" customHeight="1" x14ac:dyDescent="0.25">
      <c r="A674" s="101" t="s">
        <v>266</v>
      </c>
      <c r="B674" s="24" t="s">
        <v>357</v>
      </c>
      <c r="C674" s="12" t="s">
        <v>1533</v>
      </c>
      <c r="D674" s="19" t="s">
        <v>1535</v>
      </c>
      <c r="E674" s="109" t="s">
        <v>342</v>
      </c>
      <c r="F674" s="107" t="s">
        <v>354</v>
      </c>
      <c r="G674" s="110" t="s">
        <v>1520</v>
      </c>
      <c r="H674" s="104" t="s">
        <v>1521</v>
      </c>
      <c r="I674" s="111" t="s">
        <v>347</v>
      </c>
      <c r="J674" s="104" t="s">
        <v>348</v>
      </c>
      <c r="K674" s="111" t="s">
        <v>355</v>
      </c>
      <c r="L674" s="105" t="s">
        <v>356</v>
      </c>
      <c r="M674" s="107" t="s">
        <v>1522</v>
      </c>
    </row>
    <row r="675" spans="1:13" ht="15.95" customHeight="1" x14ac:dyDescent="0.25">
      <c r="A675" s="73" t="s">
        <v>266</v>
      </c>
      <c r="B675" s="74" t="s">
        <v>346</v>
      </c>
      <c r="C675" s="75" t="s">
        <v>43</v>
      </c>
      <c r="D675" s="76" t="s">
        <v>42</v>
      </c>
      <c r="E675" s="77" t="s">
        <v>342</v>
      </c>
      <c r="F675" s="78" t="s">
        <v>343</v>
      </c>
      <c r="G675" s="79" t="s">
        <v>1520</v>
      </c>
      <c r="H675" s="80" t="s">
        <v>1521</v>
      </c>
      <c r="I675" s="81"/>
      <c r="J675" s="80"/>
      <c r="K675" s="81"/>
      <c r="L675" s="82"/>
      <c r="M675" s="83"/>
    </row>
    <row r="676" spans="1:13" ht="15.95" customHeight="1" x14ac:dyDescent="0.25">
      <c r="A676" s="84" t="s">
        <v>266</v>
      </c>
      <c r="B676" s="85" t="s">
        <v>280</v>
      </c>
      <c r="C676" s="129" t="s">
        <v>1536</v>
      </c>
      <c r="D676" s="87" t="s">
        <v>1537</v>
      </c>
      <c r="E676" s="88" t="s">
        <v>342</v>
      </c>
      <c r="F676" s="89" t="s">
        <v>343</v>
      </c>
      <c r="G676" s="90" t="s">
        <v>1520</v>
      </c>
      <c r="H676" s="91" t="s">
        <v>1521</v>
      </c>
      <c r="I676" s="92"/>
      <c r="J676" s="91"/>
      <c r="K676" s="92"/>
      <c r="L676" s="93"/>
      <c r="M676" s="94"/>
    </row>
    <row r="677" spans="1:13" ht="15.95" customHeight="1" x14ac:dyDescent="0.25">
      <c r="A677" s="95" t="s">
        <v>266</v>
      </c>
      <c r="B677" s="23" t="s">
        <v>267</v>
      </c>
      <c r="C677" s="11" t="s">
        <v>1538</v>
      </c>
      <c r="D677" s="26" t="s">
        <v>1539</v>
      </c>
      <c r="E677" s="106" t="s">
        <v>342</v>
      </c>
      <c r="F677" s="107" t="s">
        <v>354</v>
      </c>
      <c r="G677" s="108" t="s">
        <v>1520</v>
      </c>
      <c r="H677" s="99" t="s">
        <v>1521</v>
      </c>
      <c r="I677" s="50"/>
      <c r="J677" s="99"/>
      <c r="K677" s="50"/>
      <c r="L677" s="100"/>
      <c r="M677" s="107"/>
    </row>
    <row r="678" spans="1:13" ht="15.95" customHeight="1" x14ac:dyDescent="0.25">
      <c r="A678" s="101" t="s">
        <v>266</v>
      </c>
      <c r="B678" s="24" t="s">
        <v>357</v>
      </c>
      <c r="C678" s="12" t="s">
        <v>1540</v>
      </c>
      <c r="D678" s="19" t="s">
        <v>1541</v>
      </c>
      <c r="E678" s="109" t="s">
        <v>342</v>
      </c>
      <c r="F678" s="107" t="s">
        <v>354</v>
      </c>
      <c r="G678" s="110" t="s">
        <v>1520</v>
      </c>
      <c r="H678" s="104" t="s">
        <v>1521</v>
      </c>
      <c r="I678" s="111" t="s">
        <v>1542</v>
      </c>
      <c r="J678" s="104" t="s">
        <v>1543</v>
      </c>
      <c r="K678" s="111" t="s">
        <v>1544</v>
      </c>
      <c r="L678" s="105" t="s">
        <v>1545</v>
      </c>
      <c r="M678" s="107"/>
    </row>
    <row r="679" spans="1:13" ht="15.95" customHeight="1" x14ac:dyDescent="0.25">
      <c r="A679" s="101" t="s">
        <v>266</v>
      </c>
      <c r="B679" s="24" t="s">
        <v>357</v>
      </c>
      <c r="C679" s="12" t="s">
        <v>1546</v>
      </c>
      <c r="D679" s="19" t="s">
        <v>1547</v>
      </c>
      <c r="E679" s="109" t="s">
        <v>342</v>
      </c>
      <c r="F679" s="107" t="s">
        <v>354</v>
      </c>
      <c r="G679" s="110" t="s">
        <v>1520</v>
      </c>
      <c r="H679" s="104" t="s">
        <v>1521</v>
      </c>
      <c r="I679" s="111" t="s">
        <v>1542</v>
      </c>
      <c r="J679" s="104" t="s">
        <v>1543</v>
      </c>
      <c r="K679" s="111" t="s">
        <v>1544</v>
      </c>
      <c r="L679" s="105" t="s">
        <v>1545</v>
      </c>
      <c r="M679" s="107"/>
    </row>
    <row r="680" spans="1:13" ht="24" x14ac:dyDescent="0.25">
      <c r="A680" s="101" t="s">
        <v>266</v>
      </c>
      <c r="B680" s="24" t="s">
        <v>357</v>
      </c>
      <c r="C680" s="12" t="s">
        <v>1548</v>
      </c>
      <c r="D680" s="19" t="s">
        <v>1549</v>
      </c>
      <c r="E680" s="109" t="s">
        <v>342</v>
      </c>
      <c r="F680" s="107" t="s">
        <v>354</v>
      </c>
      <c r="G680" s="110" t="s">
        <v>1520</v>
      </c>
      <c r="H680" s="104" t="s">
        <v>1521</v>
      </c>
      <c r="I680" s="111" t="s">
        <v>1542</v>
      </c>
      <c r="J680" s="104" t="s">
        <v>1543</v>
      </c>
      <c r="K680" s="111" t="s">
        <v>1544</v>
      </c>
      <c r="L680" s="105" t="s">
        <v>1545</v>
      </c>
      <c r="M680" s="107"/>
    </row>
    <row r="681" spans="1:13" ht="15.95" customHeight="1" x14ac:dyDescent="0.25">
      <c r="A681" s="101" t="s">
        <v>266</v>
      </c>
      <c r="B681" s="24" t="s">
        <v>357</v>
      </c>
      <c r="C681" s="12" t="s">
        <v>1550</v>
      </c>
      <c r="D681" s="19" t="s">
        <v>1551</v>
      </c>
      <c r="E681" s="109" t="s">
        <v>342</v>
      </c>
      <c r="F681" s="107" t="s">
        <v>354</v>
      </c>
      <c r="G681" s="110" t="s">
        <v>1520</v>
      </c>
      <c r="H681" s="104" t="s">
        <v>1521</v>
      </c>
      <c r="I681" s="111" t="s">
        <v>1542</v>
      </c>
      <c r="J681" s="104" t="s">
        <v>1543</v>
      </c>
      <c r="K681" s="111" t="s">
        <v>1544</v>
      </c>
      <c r="L681" s="105" t="s">
        <v>1545</v>
      </c>
      <c r="M681" s="107"/>
    </row>
    <row r="682" spans="1:13" ht="15.95" customHeight="1" x14ac:dyDescent="0.25">
      <c r="A682" s="101" t="s">
        <v>266</v>
      </c>
      <c r="B682" s="24" t="s">
        <v>357</v>
      </c>
      <c r="C682" s="12" t="s">
        <v>1552</v>
      </c>
      <c r="D682" s="19" t="s">
        <v>1553</v>
      </c>
      <c r="E682" s="109" t="s">
        <v>342</v>
      </c>
      <c r="F682" s="107" t="s">
        <v>354</v>
      </c>
      <c r="G682" s="110" t="s">
        <v>1520</v>
      </c>
      <c r="H682" s="104" t="s">
        <v>1521</v>
      </c>
      <c r="I682" s="111" t="s">
        <v>1542</v>
      </c>
      <c r="J682" s="104" t="s">
        <v>1543</v>
      </c>
      <c r="K682" s="111" t="s">
        <v>1544</v>
      </c>
      <c r="L682" s="105" t="s">
        <v>1545</v>
      </c>
      <c r="M682" s="107"/>
    </row>
    <row r="683" spans="1:13" ht="15.95" customHeight="1" x14ac:dyDescent="0.25">
      <c r="A683" s="101" t="s">
        <v>266</v>
      </c>
      <c r="B683" s="24" t="s">
        <v>357</v>
      </c>
      <c r="C683" s="12" t="s">
        <v>1554</v>
      </c>
      <c r="D683" s="19" t="s">
        <v>1555</v>
      </c>
      <c r="E683" s="109" t="s">
        <v>342</v>
      </c>
      <c r="F683" s="107" t="s">
        <v>354</v>
      </c>
      <c r="G683" s="110" t="s">
        <v>1520</v>
      </c>
      <c r="H683" s="104" t="s">
        <v>1521</v>
      </c>
      <c r="I683" s="111" t="s">
        <v>1542</v>
      </c>
      <c r="J683" s="104" t="s">
        <v>1543</v>
      </c>
      <c r="K683" s="111" t="s">
        <v>1544</v>
      </c>
      <c r="L683" s="105" t="s">
        <v>1545</v>
      </c>
      <c r="M683" s="107"/>
    </row>
    <row r="684" spans="1:13" ht="15.95" customHeight="1" x14ac:dyDescent="0.25">
      <c r="A684" s="101" t="s">
        <v>266</v>
      </c>
      <c r="B684" s="24" t="s">
        <v>357</v>
      </c>
      <c r="C684" s="12" t="s">
        <v>1556</v>
      </c>
      <c r="D684" s="19" t="s">
        <v>1557</v>
      </c>
      <c r="E684" s="109" t="s">
        <v>342</v>
      </c>
      <c r="F684" s="107" t="s">
        <v>354</v>
      </c>
      <c r="G684" s="110" t="s">
        <v>1520</v>
      </c>
      <c r="H684" s="104" t="s">
        <v>1521</v>
      </c>
      <c r="I684" s="111" t="s">
        <v>1542</v>
      </c>
      <c r="J684" s="104" t="s">
        <v>1543</v>
      </c>
      <c r="K684" s="111" t="s">
        <v>1558</v>
      </c>
      <c r="L684" s="105" t="s">
        <v>1559</v>
      </c>
      <c r="M684" s="107"/>
    </row>
    <row r="685" spans="1:13" ht="15.95" customHeight="1" x14ac:dyDescent="0.25">
      <c r="A685" s="101" t="s">
        <v>266</v>
      </c>
      <c r="B685" s="24" t="s">
        <v>357</v>
      </c>
      <c r="C685" s="12" t="s">
        <v>1560</v>
      </c>
      <c r="D685" s="19" t="s">
        <v>1561</v>
      </c>
      <c r="E685" s="109" t="s">
        <v>342</v>
      </c>
      <c r="F685" s="107" t="s">
        <v>354</v>
      </c>
      <c r="G685" s="110" t="s">
        <v>1520</v>
      </c>
      <c r="H685" s="104" t="s">
        <v>1521</v>
      </c>
      <c r="I685" s="111" t="s">
        <v>1542</v>
      </c>
      <c r="J685" s="104" t="s">
        <v>1543</v>
      </c>
      <c r="K685" s="111" t="s">
        <v>1558</v>
      </c>
      <c r="L685" s="105" t="s">
        <v>1559</v>
      </c>
      <c r="M685" s="107"/>
    </row>
    <row r="686" spans="1:13" ht="15.95" customHeight="1" x14ac:dyDescent="0.25">
      <c r="A686" s="101" t="s">
        <v>266</v>
      </c>
      <c r="B686" s="24" t="s">
        <v>357</v>
      </c>
      <c r="C686" s="12" t="s">
        <v>1562</v>
      </c>
      <c r="D686" s="19" t="s">
        <v>1563</v>
      </c>
      <c r="E686" s="109" t="s">
        <v>342</v>
      </c>
      <c r="F686" s="107" t="s">
        <v>354</v>
      </c>
      <c r="G686" s="110" t="s">
        <v>1520</v>
      </c>
      <c r="H686" s="104" t="s">
        <v>1521</v>
      </c>
      <c r="I686" s="111" t="s">
        <v>1542</v>
      </c>
      <c r="J686" s="104" t="s">
        <v>1543</v>
      </c>
      <c r="K686" s="111" t="s">
        <v>1558</v>
      </c>
      <c r="L686" s="105" t="s">
        <v>1559</v>
      </c>
      <c r="M686" s="107"/>
    </row>
    <row r="687" spans="1:13" ht="15.95" customHeight="1" x14ac:dyDescent="0.25">
      <c r="A687" s="101" t="s">
        <v>266</v>
      </c>
      <c r="B687" s="24" t="s">
        <v>357</v>
      </c>
      <c r="C687" s="12" t="s">
        <v>1564</v>
      </c>
      <c r="D687" s="19" t="s">
        <v>1565</v>
      </c>
      <c r="E687" s="109" t="s">
        <v>342</v>
      </c>
      <c r="F687" s="107" t="s">
        <v>354</v>
      </c>
      <c r="G687" s="110" t="s">
        <v>1520</v>
      </c>
      <c r="H687" s="104" t="s">
        <v>1521</v>
      </c>
      <c r="I687" s="111" t="s">
        <v>1542</v>
      </c>
      <c r="J687" s="104" t="s">
        <v>1543</v>
      </c>
      <c r="K687" s="111" t="s">
        <v>1558</v>
      </c>
      <c r="L687" s="105" t="s">
        <v>1559</v>
      </c>
      <c r="M687" s="107"/>
    </row>
    <row r="688" spans="1:13" ht="15.95" customHeight="1" x14ac:dyDescent="0.25">
      <c r="A688" s="101" t="s">
        <v>266</v>
      </c>
      <c r="B688" s="24" t="s">
        <v>357</v>
      </c>
      <c r="C688" s="12" t="s">
        <v>1566</v>
      </c>
      <c r="D688" s="19" t="s">
        <v>1567</v>
      </c>
      <c r="E688" s="109" t="s">
        <v>342</v>
      </c>
      <c r="F688" s="107" t="s">
        <v>354</v>
      </c>
      <c r="G688" s="110" t="s">
        <v>1520</v>
      </c>
      <c r="H688" s="104" t="s">
        <v>1521</v>
      </c>
      <c r="I688" s="111" t="s">
        <v>1542</v>
      </c>
      <c r="J688" s="104" t="s">
        <v>1543</v>
      </c>
      <c r="K688" s="111" t="s">
        <v>1558</v>
      </c>
      <c r="L688" s="105" t="s">
        <v>1559</v>
      </c>
      <c r="M688" s="107"/>
    </row>
    <row r="689" spans="1:13" ht="15.95" customHeight="1" x14ac:dyDescent="0.25">
      <c r="A689" s="101" t="s">
        <v>266</v>
      </c>
      <c r="B689" s="24" t="s">
        <v>357</v>
      </c>
      <c r="C689" s="12" t="s">
        <v>1568</v>
      </c>
      <c r="D689" s="19" t="s">
        <v>1569</v>
      </c>
      <c r="E689" s="109" t="s">
        <v>342</v>
      </c>
      <c r="F689" s="107" t="s">
        <v>354</v>
      </c>
      <c r="G689" s="110" t="s">
        <v>1520</v>
      </c>
      <c r="H689" s="104" t="s">
        <v>1521</v>
      </c>
      <c r="I689" s="111" t="s">
        <v>1542</v>
      </c>
      <c r="J689" s="104" t="s">
        <v>1543</v>
      </c>
      <c r="K689" s="111" t="s">
        <v>1558</v>
      </c>
      <c r="L689" s="105" t="s">
        <v>1559</v>
      </c>
      <c r="M689" s="107"/>
    </row>
    <row r="690" spans="1:13" ht="15.95" customHeight="1" x14ac:dyDescent="0.25">
      <c r="A690" s="101" t="s">
        <v>266</v>
      </c>
      <c r="B690" s="24" t="s">
        <v>357</v>
      </c>
      <c r="C690" s="12" t="s">
        <v>1570</v>
      </c>
      <c r="D690" s="19" t="s">
        <v>1571</v>
      </c>
      <c r="E690" s="109" t="s">
        <v>342</v>
      </c>
      <c r="F690" s="107" t="s">
        <v>354</v>
      </c>
      <c r="G690" s="110" t="s">
        <v>1520</v>
      </c>
      <c r="H690" s="104" t="s">
        <v>1521</v>
      </c>
      <c r="I690" s="111" t="s">
        <v>1542</v>
      </c>
      <c r="J690" s="104" t="s">
        <v>1543</v>
      </c>
      <c r="K690" s="111" t="s">
        <v>1558</v>
      </c>
      <c r="L690" s="105" t="s">
        <v>1559</v>
      </c>
      <c r="M690" s="107"/>
    </row>
    <row r="691" spans="1:13" ht="15.75" customHeight="1" x14ac:dyDescent="0.25">
      <c r="A691" s="101" t="s">
        <v>266</v>
      </c>
      <c r="B691" s="24" t="s">
        <v>357</v>
      </c>
      <c r="C691" s="12" t="s">
        <v>1572</v>
      </c>
      <c r="D691" s="19" t="s">
        <v>1573</v>
      </c>
      <c r="E691" s="109" t="s">
        <v>342</v>
      </c>
      <c r="F691" s="107" t="s">
        <v>354</v>
      </c>
      <c r="G691" s="110" t="s">
        <v>1520</v>
      </c>
      <c r="H691" s="104" t="s">
        <v>1521</v>
      </c>
      <c r="I691" s="111" t="s">
        <v>1542</v>
      </c>
      <c r="J691" s="104" t="s">
        <v>1543</v>
      </c>
      <c r="K691" s="111" t="s">
        <v>1558</v>
      </c>
      <c r="L691" s="105" t="s">
        <v>1559</v>
      </c>
      <c r="M691" s="107"/>
    </row>
    <row r="692" spans="1:13" ht="15.95" customHeight="1" x14ac:dyDescent="0.25">
      <c r="A692" s="101" t="s">
        <v>266</v>
      </c>
      <c r="B692" s="24" t="s">
        <v>357</v>
      </c>
      <c r="C692" s="12" t="s">
        <v>1574</v>
      </c>
      <c r="D692" s="19" t="s">
        <v>1575</v>
      </c>
      <c r="E692" s="109" t="s">
        <v>342</v>
      </c>
      <c r="F692" s="107" t="s">
        <v>354</v>
      </c>
      <c r="G692" s="110" t="s">
        <v>1520</v>
      </c>
      <c r="H692" s="104" t="s">
        <v>1521</v>
      </c>
      <c r="I692" s="111" t="s">
        <v>1542</v>
      </c>
      <c r="J692" s="104" t="s">
        <v>1543</v>
      </c>
      <c r="K692" s="111" t="s">
        <v>1558</v>
      </c>
      <c r="L692" s="105" t="s">
        <v>1559</v>
      </c>
      <c r="M692" s="107"/>
    </row>
    <row r="693" spans="1:13" ht="15.95" customHeight="1" x14ac:dyDescent="0.25">
      <c r="A693" s="95" t="s">
        <v>266</v>
      </c>
      <c r="B693" s="23" t="s">
        <v>267</v>
      </c>
      <c r="C693" s="11" t="s">
        <v>1576</v>
      </c>
      <c r="D693" s="26" t="s">
        <v>1577</v>
      </c>
      <c r="E693" s="106" t="s">
        <v>342</v>
      </c>
      <c r="F693" s="107" t="s">
        <v>354</v>
      </c>
      <c r="G693" s="108" t="s">
        <v>1520</v>
      </c>
      <c r="H693" s="99" t="s">
        <v>1521</v>
      </c>
      <c r="I693" s="50" t="s">
        <v>1542</v>
      </c>
      <c r="J693" s="99" t="s">
        <v>1543</v>
      </c>
      <c r="K693" s="50"/>
      <c r="L693" s="100"/>
      <c r="M693" s="107"/>
    </row>
    <row r="694" spans="1:13" ht="15.95" customHeight="1" x14ac:dyDescent="0.25">
      <c r="A694" s="101" t="s">
        <v>266</v>
      </c>
      <c r="B694" s="24" t="s">
        <v>357</v>
      </c>
      <c r="C694" s="12" t="s">
        <v>1578</v>
      </c>
      <c r="D694" s="19" t="s">
        <v>1579</v>
      </c>
      <c r="E694" s="109" t="s">
        <v>342</v>
      </c>
      <c r="F694" s="107" t="s">
        <v>354</v>
      </c>
      <c r="G694" s="110" t="s">
        <v>1520</v>
      </c>
      <c r="H694" s="104" t="s">
        <v>1521</v>
      </c>
      <c r="I694" s="111" t="s">
        <v>1542</v>
      </c>
      <c r="J694" s="104" t="s">
        <v>1543</v>
      </c>
      <c r="K694" s="111" t="s">
        <v>1580</v>
      </c>
      <c r="L694" s="105" t="s">
        <v>1581</v>
      </c>
      <c r="M694" s="107"/>
    </row>
    <row r="695" spans="1:13" ht="15.95" customHeight="1" x14ac:dyDescent="0.25">
      <c r="A695" s="101" t="s">
        <v>266</v>
      </c>
      <c r="B695" s="24" t="s">
        <v>357</v>
      </c>
      <c r="C695" s="12" t="s">
        <v>1582</v>
      </c>
      <c r="D695" s="19" t="s">
        <v>1583</v>
      </c>
      <c r="E695" s="109" t="s">
        <v>342</v>
      </c>
      <c r="F695" s="107" t="s">
        <v>354</v>
      </c>
      <c r="G695" s="110" t="s">
        <v>1520</v>
      </c>
      <c r="H695" s="104" t="s">
        <v>1521</v>
      </c>
      <c r="I695" s="111" t="s">
        <v>1542</v>
      </c>
      <c r="J695" s="104" t="s">
        <v>1543</v>
      </c>
      <c r="K695" s="111" t="s">
        <v>1584</v>
      </c>
      <c r="L695" s="105" t="s">
        <v>1585</v>
      </c>
      <c r="M695" s="107"/>
    </row>
    <row r="696" spans="1:13" ht="15.95" customHeight="1" x14ac:dyDescent="0.25">
      <c r="A696" s="101" t="s">
        <v>266</v>
      </c>
      <c r="B696" s="24" t="s">
        <v>357</v>
      </c>
      <c r="C696" s="12" t="s">
        <v>1586</v>
      </c>
      <c r="D696" s="19" t="s">
        <v>1587</v>
      </c>
      <c r="E696" s="109" t="s">
        <v>342</v>
      </c>
      <c r="F696" s="107" t="s">
        <v>354</v>
      </c>
      <c r="G696" s="110" t="s">
        <v>1520</v>
      </c>
      <c r="H696" s="104" t="s">
        <v>1521</v>
      </c>
      <c r="I696" s="111" t="s">
        <v>1542</v>
      </c>
      <c r="J696" s="104" t="s">
        <v>1543</v>
      </c>
      <c r="K696" s="111" t="s">
        <v>1584</v>
      </c>
      <c r="L696" s="105" t="s">
        <v>1585</v>
      </c>
      <c r="M696" s="107"/>
    </row>
    <row r="697" spans="1:13" ht="15.95" customHeight="1" x14ac:dyDescent="0.25">
      <c r="A697" s="101" t="s">
        <v>266</v>
      </c>
      <c r="B697" s="24" t="s">
        <v>357</v>
      </c>
      <c r="C697" s="12" t="s">
        <v>1588</v>
      </c>
      <c r="D697" s="19" t="s">
        <v>1589</v>
      </c>
      <c r="E697" s="109" t="s">
        <v>342</v>
      </c>
      <c r="F697" s="107" t="s">
        <v>354</v>
      </c>
      <c r="G697" s="110" t="s">
        <v>1520</v>
      </c>
      <c r="H697" s="104" t="s">
        <v>1521</v>
      </c>
      <c r="I697" s="111" t="s">
        <v>1542</v>
      </c>
      <c r="J697" s="104" t="s">
        <v>1543</v>
      </c>
      <c r="K697" s="111" t="s">
        <v>1584</v>
      </c>
      <c r="L697" s="105" t="s">
        <v>1585</v>
      </c>
      <c r="M697" s="107"/>
    </row>
    <row r="698" spans="1:13" ht="15.95" customHeight="1" x14ac:dyDescent="0.25">
      <c r="A698" s="101" t="s">
        <v>266</v>
      </c>
      <c r="B698" s="24" t="s">
        <v>357</v>
      </c>
      <c r="C698" s="12" t="s">
        <v>1590</v>
      </c>
      <c r="D698" s="19" t="s">
        <v>1591</v>
      </c>
      <c r="E698" s="109" t="s">
        <v>342</v>
      </c>
      <c r="F698" s="107" t="s">
        <v>354</v>
      </c>
      <c r="G698" s="110" t="s">
        <v>1520</v>
      </c>
      <c r="H698" s="104" t="s">
        <v>1521</v>
      </c>
      <c r="I698" s="111" t="s">
        <v>1542</v>
      </c>
      <c r="J698" s="104" t="s">
        <v>1543</v>
      </c>
      <c r="K698" s="111" t="s">
        <v>1558</v>
      </c>
      <c r="L698" s="105" t="s">
        <v>1585</v>
      </c>
      <c r="M698" s="107"/>
    </row>
    <row r="699" spans="1:13" ht="15.95" customHeight="1" x14ac:dyDescent="0.25">
      <c r="A699" s="101" t="s">
        <v>266</v>
      </c>
      <c r="B699" s="24" t="s">
        <v>357</v>
      </c>
      <c r="C699" s="12" t="s">
        <v>1592</v>
      </c>
      <c r="D699" s="19" t="s">
        <v>1593</v>
      </c>
      <c r="E699" s="109" t="s">
        <v>342</v>
      </c>
      <c r="F699" s="107" t="s">
        <v>354</v>
      </c>
      <c r="G699" s="110" t="s">
        <v>1520</v>
      </c>
      <c r="H699" s="104" t="s">
        <v>1521</v>
      </c>
      <c r="I699" s="111" t="s">
        <v>1542</v>
      </c>
      <c r="J699" s="104" t="s">
        <v>1543</v>
      </c>
      <c r="K699" s="111" t="s">
        <v>1558</v>
      </c>
      <c r="L699" s="105" t="s">
        <v>1559</v>
      </c>
      <c r="M699" s="107"/>
    </row>
    <row r="700" spans="1:13" ht="15.95" customHeight="1" x14ac:dyDescent="0.25">
      <c r="A700" s="101" t="s">
        <v>266</v>
      </c>
      <c r="B700" s="24" t="s">
        <v>357</v>
      </c>
      <c r="C700" s="12" t="s">
        <v>1594</v>
      </c>
      <c r="D700" s="19" t="s">
        <v>1595</v>
      </c>
      <c r="E700" s="109" t="s">
        <v>342</v>
      </c>
      <c r="F700" s="107" t="s">
        <v>354</v>
      </c>
      <c r="G700" s="110" t="s">
        <v>1520</v>
      </c>
      <c r="H700" s="104" t="s">
        <v>1521</v>
      </c>
      <c r="I700" s="111" t="s">
        <v>1542</v>
      </c>
      <c r="J700" s="104" t="s">
        <v>1543</v>
      </c>
      <c r="K700" s="111" t="s">
        <v>1558</v>
      </c>
      <c r="L700" s="105" t="s">
        <v>1559</v>
      </c>
      <c r="M700" s="107"/>
    </row>
    <row r="701" spans="1:13" ht="15.95" customHeight="1" x14ac:dyDescent="0.25">
      <c r="A701" s="101" t="s">
        <v>266</v>
      </c>
      <c r="B701" s="24" t="s">
        <v>357</v>
      </c>
      <c r="C701" s="12" t="s">
        <v>1596</v>
      </c>
      <c r="D701" s="19" t="s">
        <v>1597</v>
      </c>
      <c r="E701" s="109" t="s">
        <v>342</v>
      </c>
      <c r="F701" s="107" t="s">
        <v>354</v>
      </c>
      <c r="G701" s="110" t="s">
        <v>1520</v>
      </c>
      <c r="H701" s="104" t="s">
        <v>1521</v>
      </c>
      <c r="I701" s="111" t="s">
        <v>1542</v>
      </c>
      <c r="J701" s="104" t="s">
        <v>1543</v>
      </c>
      <c r="K701" s="111" t="s">
        <v>1558</v>
      </c>
      <c r="L701" s="105" t="s">
        <v>1559</v>
      </c>
      <c r="M701" s="107"/>
    </row>
    <row r="702" spans="1:13" ht="15.95" customHeight="1" x14ac:dyDescent="0.25">
      <c r="A702" s="101" t="s">
        <v>266</v>
      </c>
      <c r="B702" s="24" t="s">
        <v>357</v>
      </c>
      <c r="C702" s="12" t="s">
        <v>1598</v>
      </c>
      <c r="D702" s="19" t="s">
        <v>1599</v>
      </c>
      <c r="E702" s="109" t="s">
        <v>342</v>
      </c>
      <c r="F702" s="107" t="s">
        <v>354</v>
      </c>
      <c r="G702" s="110" t="s">
        <v>1520</v>
      </c>
      <c r="H702" s="104" t="s">
        <v>1521</v>
      </c>
      <c r="I702" s="111" t="s">
        <v>1542</v>
      </c>
      <c r="J702" s="104" t="s">
        <v>1543</v>
      </c>
      <c r="K702" s="111" t="s">
        <v>1558</v>
      </c>
      <c r="L702" s="105" t="s">
        <v>1559</v>
      </c>
      <c r="M702" s="107"/>
    </row>
    <row r="703" spans="1:13" ht="15.95" customHeight="1" x14ac:dyDescent="0.25">
      <c r="A703" s="101" t="s">
        <v>266</v>
      </c>
      <c r="B703" s="24" t="s">
        <v>357</v>
      </c>
      <c r="C703" s="12" t="s">
        <v>1600</v>
      </c>
      <c r="D703" s="19" t="s">
        <v>1601</v>
      </c>
      <c r="E703" s="109" t="s">
        <v>342</v>
      </c>
      <c r="F703" s="107" t="s">
        <v>354</v>
      </c>
      <c r="G703" s="110" t="s">
        <v>1520</v>
      </c>
      <c r="H703" s="104" t="s">
        <v>1521</v>
      </c>
      <c r="I703" s="111" t="s">
        <v>1542</v>
      </c>
      <c r="J703" s="104" t="s">
        <v>1543</v>
      </c>
      <c r="K703" s="111" t="s">
        <v>1558</v>
      </c>
      <c r="L703" s="105" t="s">
        <v>1559</v>
      </c>
      <c r="M703" s="107"/>
    </row>
    <row r="704" spans="1:13" ht="15.95" customHeight="1" x14ac:dyDescent="0.25">
      <c r="A704" s="101" t="s">
        <v>266</v>
      </c>
      <c r="B704" s="24" t="s">
        <v>357</v>
      </c>
      <c r="C704" s="12" t="s">
        <v>1602</v>
      </c>
      <c r="D704" s="19" t="s">
        <v>1603</v>
      </c>
      <c r="E704" s="109" t="s">
        <v>342</v>
      </c>
      <c r="F704" s="107" t="s">
        <v>354</v>
      </c>
      <c r="G704" s="110" t="s">
        <v>1520</v>
      </c>
      <c r="H704" s="104" t="s">
        <v>1521</v>
      </c>
      <c r="I704" s="111" t="s">
        <v>1542</v>
      </c>
      <c r="J704" s="104" t="s">
        <v>1543</v>
      </c>
      <c r="K704" s="111" t="s">
        <v>1558</v>
      </c>
      <c r="L704" s="105" t="s">
        <v>1559</v>
      </c>
      <c r="M704" s="107"/>
    </row>
    <row r="705" spans="1:13" ht="15.95" customHeight="1" x14ac:dyDescent="0.25">
      <c r="A705" s="101" t="s">
        <v>266</v>
      </c>
      <c r="B705" s="24" t="s">
        <v>357</v>
      </c>
      <c r="C705" s="12" t="s">
        <v>1604</v>
      </c>
      <c r="D705" s="19" t="s">
        <v>1605</v>
      </c>
      <c r="E705" s="109" t="s">
        <v>342</v>
      </c>
      <c r="F705" s="107" t="s">
        <v>354</v>
      </c>
      <c r="G705" s="110" t="s">
        <v>1520</v>
      </c>
      <c r="H705" s="104" t="s">
        <v>1521</v>
      </c>
      <c r="I705" s="111" t="s">
        <v>1542</v>
      </c>
      <c r="J705" s="104" t="s">
        <v>1543</v>
      </c>
      <c r="K705" s="111" t="s">
        <v>1558</v>
      </c>
      <c r="L705" s="105" t="s">
        <v>1559</v>
      </c>
      <c r="M705" s="107"/>
    </row>
    <row r="706" spans="1:13" ht="15.95" customHeight="1" x14ac:dyDescent="0.25">
      <c r="A706" s="101" t="s">
        <v>266</v>
      </c>
      <c r="B706" s="24" t="s">
        <v>357</v>
      </c>
      <c r="C706" s="12" t="s">
        <v>1606</v>
      </c>
      <c r="D706" s="19" t="s">
        <v>1607</v>
      </c>
      <c r="E706" s="109" t="s">
        <v>342</v>
      </c>
      <c r="F706" s="107" t="s">
        <v>354</v>
      </c>
      <c r="G706" s="110" t="s">
        <v>1520</v>
      </c>
      <c r="H706" s="104" t="s">
        <v>1521</v>
      </c>
      <c r="I706" s="111" t="s">
        <v>1542</v>
      </c>
      <c r="J706" s="104" t="s">
        <v>1543</v>
      </c>
      <c r="K706" s="111" t="s">
        <v>1558</v>
      </c>
      <c r="L706" s="105" t="s">
        <v>1559</v>
      </c>
      <c r="M706" s="107"/>
    </row>
    <row r="707" spans="1:13" ht="15.95" customHeight="1" x14ac:dyDescent="0.25">
      <c r="A707" s="101" t="s">
        <v>266</v>
      </c>
      <c r="B707" s="24" t="s">
        <v>357</v>
      </c>
      <c r="C707" s="12" t="s">
        <v>1608</v>
      </c>
      <c r="D707" s="19" t="s">
        <v>1609</v>
      </c>
      <c r="E707" s="109" t="s">
        <v>342</v>
      </c>
      <c r="F707" s="107" t="s">
        <v>354</v>
      </c>
      <c r="G707" s="110" t="s">
        <v>1520</v>
      </c>
      <c r="H707" s="104" t="s">
        <v>1521</v>
      </c>
      <c r="I707" s="111" t="s">
        <v>1542</v>
      </c>
      <c r="J707" s="104" t="s">
        <v>1543</v>
      </c>
      <c r="K707" s="111" t="s">
        <v>1558</v>
      </c>
      <c r="L707" s="105" t="s">
        <v>1559</v>
      </c>
      <c r="M707" s="107"/>
    </row>
    <row r="708" spans="1:13" ht="15.95" customHeight="1" x14ac:dyDescent="0.25">
      <c r="A708" s="101" t="s">
        <v>266</v>
      </c>
      <c r="B708" s="24" t="s">
        <v>357</v>
      </c>
      <c r="C708" s="12" t="s">
        <v>1610</v>
      </c>
      <c r="D708" s="19" t="s">
        <v>1611</v>
      </c>
      <c r="E708" s="109" t="s">
        <v>342</v>
      </c>
      <c r="F708" s="107" t="s">
        <v>354</v>
      </c>
      <c r="G708" s="110" t="s">
        <v>1520</v>
      </c>
      <c r="H708" s="104" t="s">
        <v>1521</v>
      </c>
      <c r="I708" s="111" t="s">
        <v>1542</v>
      </c>
      <c r="J708" s="104" t="s">
        <v>1543</v>
      </c>
      <c r="K708" s="111" t="s">
        <v>1558</v>
      </c>
      <c r="L708" s="105" t="s">
        <v>1559</v>
      </c>
      <c r="M708" s="107"/>
    </row>
    <row r="709" spans="1:13" ht="15.95" customHeight="1" x14ac:dyDescent="0.25">
      <c r="A709" s="101" t="s">
        <v>266</v>
      </c>
      <c r="B709" s="24" t="s">
        <v>357</v>
      </c>
      <c r="C709" s="12" t="s">
        <v>1612</v>
      </c>
      <c r="D709" s="19" t="s">
        <v>1613</v>
      </c>
      <c r="E709" s="109" t="s">
        <v>342</v>
      </c>
      <c r="F709" s="107" t="s">
        <v>354</v>
      </c>
      <c r="G709" s="110" t="s">
        <v>1520</v>
      </c>
      <c r="H709" s="104" t="s">
        <v>1521</v>
      </c>
      <c r="I709" s="111" t="s">
        <v>1542</v>
      </c>
      <c r="J709" s="104" t="s">
        <v>1543</v>
      </c>
      <c r="K709" s="111" t="s">
        <v>1558</v>
      </c>
      <c r="L709" s="105" t="s">
        <v>1559</v>
      </c>
      <c r="M709" s="107"/>
    </row>
    <row r="710" spans="1:13" ht="15.95" customHeight="1" x14ac:dyDescent="0.25">
      <c r="A710" s="101" t="s">
        <v>266</v>
      </c>
      <c r="B710" s="24" t="s">
        <v>357</v>
      </c>
      <c r="C710" s="12" t="s">
        <v>1614</v>
      </c>
      <c r="D710" s="19" t="s">
        <v>1615</v>
      </c>
      <c r="E710" s="109" t="s">
        <v>342</v>
      </c>
      <c r="F710" s="107" t="s">
        <v>354</v>
      </c>
      <c r="G710" s="110" t="s">
        <v>1520</v>
      </c>
      <c r="H710" s="104" t="s">
        <v>1521</v>
      </c>
      <c r="I710" s="111" t="s">
        <v>1542</v>
      </c>
      <c r="J710" s="104" t="s">
        <v>1543</v>
      </c>
      <c r="K710" s="111" t="s">
        <v>1558</v>
      </c>
      <c r="L710" s="105" t="s">
        <v>1559</v>
      </c>
      <c r="M710" s="107"/>
    </row>
    <row r="711" spans="1:13" ht="15.95" customHeight="1" x14ac:dyDescent="0.25">
      <c r="A711" s="101" t="s">
        <v>266</v>
      </c>
      <c r="B711" s="24" t="s">
        <v>357</v>
      </c>
      <c r="C711" s="12" t="s">
        <v>1616</v>
      </c>
      <c r="D711" s="19" t="s">
        <v>1617</v>
      </c>
      <c r="E711" s="109" t="s">
        <v>342</v>
      </c>
      <c r="F711" s="107" t="s">
        <v>354</v>
      </c>
      <c r="G711" s="110" t="s">
        <v>1520</v>
      </c>
      <c r="H711" s="104" t="s">
        <v>1521</v>
      </c>
      <c r="I711" s="111" t="s">
        <v>1542</v>
      </c>
      <c r="J711" s="104" t="s">
        <v>1543</v>
      </c>
      <c r="K711" s="111" t="s">
        <v>1558</v>
      </c>
      <c r="L711" s="105" t="s">
        <v>1559</v>
      </c>
      <c r="M711" s="107"/>
    </row>
    <row r="712" spans="1:13" ht="15.95" customHeight="1" x14ac:dyDescent="0.25">
      <c r="A712" s="101" t="s">
        <v>266</v>
      </c>
      <c r="B712" s="24" t="s">
        <v>357</v>
      </c>
      <c r="C712" s="12" t="s">
        <v>1618</v>
      </c>
      <c r="D712" s="19" t="s">
        <v>1619</v>
      </c>
      <c r="E712" s="109" t="s">
        <v>342</v>
      </c>
      <c r="F712" s="107" t="s">
        <v>354</v>
      </c>
      <c r="G712" s="110" t="s">
        <v>1520</v>
      </c>
      <c r="H712" s="104" t="s">
        <v>1521</v>
      </c>
      <c r="I712" s="111" t="s">
        <v>1542</v>
      </c>
      <c r="J712" s="104" t="s">
        <v>1543</v>
      </c>
      <c r="K712" s="111" t="s">
        <v>1558</v>
      </c>
      <c r="L712" s="105" t="s">
        <v>1559</v>
      </c>
      <c r="M712" s="107"/>
    </row>
    <row r="713" spans="1:13" ht="15.95" customHeight="1" x14ac:dyDescent="0.25">
      <c r="A713" s="101" t="s">
        <v>266</v>
      </c>
      <c r="B713" s="24" t="s">
        <v>357</v>
      </c>
      <c r="C713" s="12" t="s">
        <v>1620</v>
      </c>
      <c r="D713" s="19" t="s">
        <v>1621</v>
      </c>
      <c r="E713" s="109" t="s">
        <v>342</v>
      </c>
      <c r="F713" s="107" t="s">
        <v>354</v>
      </c>
      <c r="G713" s="110" t="s">
        <v>1520</v>
      </c>
      <c r="H713" s="104" t="s">
        <v>1521</v>
      </c>
      <c r="I713" s="111" t="s">
        <v>1542</v>
      </c>
      <c r="J713" s="104" t="s">
        <v>1543</v>
      </c>
      <c r="K713" s="111" t="s">
        <v>1558</v>
      </c>
      <c r="L713" s="105" t="s">
        <v>1559</v>
      </c>
      <c r="M713" s="107"/>
    </row>
    <row r="714" spans="1:13" ht="15.95" customHeight="1" x14ac:dyDescent="0.25">
      <c r="A714" s="95" t="s">
        <v>266</v>
      </c>
      <c r="B714" s="23" t="s">
        <v>267</v>
      </c>
      <c r="C714" s="11" t="s">
        <v>1622</v>
      </c>
      <c r="D714" s="26" t="s">
        <v>1623</v>
      </c>
      <c r="E714" s="106" t="s">
        <v>342</v>
      </c>
      <c r="F714" s="107" t="s">
        <v>354</v>
      </c>
      <c r="G714" s="108" t="s">
        <v>1520</v>
      </c>
      <c r="H714" s="99" t="s">
        <v>1521</v>
      </c>
      <c r="I714" s="50" t="s">
        <v>1542</v>
      </c>
      <c r="J714" s="99" t="s">
        <v>1543</v>
      </c>
      <c r="K714" s="111" t="s">
        <v>1558</v>
      </c>
      <c r="L714" s="105" t="s">
        <v>1559</v>
      </c>
      <c r="M714" s="107"/>
    </row>
    <row r="715" spans="1:13" ht="15.95" customHeight="1" x14ac:dyDescent="0.25">
      <c r="A715" s="101" t="s">
        <v>266</v>
      </c>
      <c r="B715" s="24" t="s">
        <v>357</v>
      </c>
      <c r="C715" s="12" t="s">
        <v>1624</v>
      </c>
      <c r="D715" s="19" t="s">
        <v>1625</v>
      </c>
      <c r="E715" s="109" t="s">
        <v>342</v>
      </c>
      <c r="F715" s="107" t="s">
        <v>354</v>
      </c>
      <c r="G715" s="110" t="s">
        <v>1520</v>
      </c>
      <c r="H715" s="104" t="s">
        <v>1521</v>
      </c>
      <c r="I715" s="111" t="s">
        <v>1542</v>
      </c>
      <c r="J715" s="104" t="s">
        <v>1543</v>
      </c>
      <c r="K715" s="111" t="s">
        <v>1558</v>
      </c>
      <c r="L715" s="105" t="s">
        <v>1559</v>
      </c>
      <c r="M715" s="107"/>
    </row>
    <row r="716" spans="1:13" ht="15.95" customHeight="1" x14ac:dyDescent="0.25">
      <c r="A716" s="101" t="s">
        <v>266</v>
      </c>
      <c r="B716" s="24" t="s">
        <v>357</v>
      </c>
      <c r="C716" s="12" t="s">
        <v>1626</v>
      </c>
      <c r="D716" s="19" t="s">
        <v>1627</v>
      </c>
      <c r="E716" s="109" t="s">
        <v>342</v>
      </c>
      <c r="F716" s="107" t="s">
        <v>354</v>
      </c>
      <c r="G716" s="110" t="s">
        <v>1520</v>
      </c>
      <c r="H716" s="104" t="s">
        <v>1521</v>
      </c>
      <c r="I716" s="111" t="s">
        <v>1542</v>
      </c>
      <c r="J716" s="104" t="s">
        <v>1543</v>
      </c>
      <c r="K716" s="111" t="s">
        <v>1558</v>
      </c>
      <c r="L716" s="105" t="s">
        <v>1559</v>
      </c>
      <c r="M716" s="107"/>
    </row>
    <row r="717" spans="1:13" ht="15.95" customHeight="1" x14ac:dyDescent="0.25">
      <c r="A717" s="101" t="s">
        <v>266</v>
      </c>
      <c r="B717" s="24" t="s">
        <v>357</v>
      </c>
      <c r="C717" s="12" t="s">
        <v>1628</v>
      </c>
      <c r="D717" s="19" t="s">
        <v>1629</v>
      </c>
      <c r="E717" s="109" t="s">
        <v>342</v>
      </c>
      <c r="F717" s="107" t="s">
        <v>354</v>
      </c>
      <c r="G717" s="110" t="s">
        <v>1520</v>
      </c>
      <c r="H717" s="104" t="s">
        <v>1521</v>
      </c>
      <c r="I717" s="111" t="s">
        <v>1542</v>
      </c>
      <c r="J717" s="104" t="s">
        <v>1543</v>
      </c>
      <c r="K717" s="111" t="s">
        <v>1558</v>
      </c>
      <c r="L717" s="105" t="s">
        <v>1559</v>
      </c>
      <c r="M717" s="107"/>
    </row>
    <row r="718" spans="1:13" x14ac:dyDescent="0.25">
      <c r="A718" s="95" t="s">
        <v>266</v>
      </c>
      <c r="B718" s="23" t="s">
        <v>267</v>
      </c>
      <c r="C718" s="11" t="s">
        <v>1630</v>
      </c>
      <c r="D718" s="26" t="s">
        <v>1631</v>
      </c>
      <c r="E718" s="106" t="s">
        <v>342</v>
      </c>
      <c r="F718" s="107" t="s">
        <v>354</v>
      </c>
      <c r="G718" s="108" t="s">
        <v>1520</v>
      </c>
      <c r="H718" s="99" t="s">
        <v>1521</v>
      </c>
      <c r="I718" s="50" t="s">
        <v>1542</v>
      </c>
      <c r="J718" s="99" t="s">
        <v>1543</v>
      </c>
      <c r="K718" s="111" t="s">
        <v>1558</v>
      </c>
      <c r="L718" s="105" t="s">
        <v>1559</v>
      </c>
      <c r="M718" s="107"/>
    </row>
    <row r="719" spans="1:13" x14ac:dyDescent="0.25">
      <c r="A719" s="101" t="s">
        <v>266</v>
      </c>
      <c r="B719" s="24" t="s">
        <v>357</v>
      </c>
      <c r="C719" s="12" t="s">
        <v>1630</v>
      </c>
      <c r="D719" s="19" t="s">
        <v>1632</v>
      </c>
      <c r="E719" s="109" t="s">
        <v>342</v>
      </c>
      <c r="F719" s="107" t="s">
        <v>354</v>
      </c>
      <c r="G719" s="110" t="s">
        <v>1520</v>
      </c>
      <c r="H719" s="104" t="s">
        <v>1521</v>
      </c>
      <c r="I719" s="111" t="s">
        <v>1542</v>
      </c>
      <c r="J719" s="104" t="s">
        <v>1543</v>
      </c>
      <c r="K719" s="111" t="s">
        <v>1558</v>
      </c>
      <c r="L719" s="105" t="s">
        <v>1559</v>
      </c>
      <c r="M719" s="107"/>
    </row>
    <row r="720" spans="1:13" x14ac:dyDescent="0.25">
      <c r="A720" s="84" t="s">
        <v>266</v>
      </c>
      <c r="B720" s="85" t="s">
        <v>280</v>
      </c>
      <c r="C720" s="86" t="s">
        <v>1633</v>
      </c>
      <c r="D720" s="87" t="s">
        <v>1634</v>
      </c>
      <c r="E720" s="88" t="s">
        <v>342</v>
      </c>
      <c r="F720" s="89" t="s">
        <v>343</v>
      </c>
      <c r="G720" s="90" t="s">
        <v>344</v>
      </c>
      <c r="H720" s="91" t="s">
        <v>345</v>
      </c>
      <c r="I720" s="92" t="s">
        <v>347</v>
      </c>
      <c r="J720" s="91" t="s">
        <v>348</v>
      </c>
      <c r="K720" s="92"/>
      <c r="L720" s="93"/>
      <c r="M720" s="94"/>
    </row>
    <row r="721" spans="1:13" x14ac:dyDescent="0.25">
      <c r="A721" s="95" t="s">
        <v>266</v>
      </c>
      <c r="B721" s="23" t="s">
        <v>267</v>
      </c>
      <c r="C721" s="11" t="s">
        <v>1633</v>
      </c>
      <c r="D721" s="26" t="s">
        <v>1635</v>
      </c>
      <c r="E721" s="106" t="s">
        <v>342</v>
      </c>
      <c r="F721" s="107" t="s">
        <v>354</v>
      </c>
      <c r="G721" s="108" t="s">
        <v>344</v>
      </c>
      <c r="H721" s="99" t="s">
        <v>345</v>
      </c>
      <c r="I721" s="50" t="s">
        <v>347</v>
      </c>
      <c r="J721" s="99" t="s">
        <v>348</v>
      </c>
      <c r="K721" s="50" t="s">
        <v>355</v>
      </c>
      <c r="L721" s="100" t="s">
        <v>356</v>
      </c>
      <c r="M721" s="107"/>
    </row>
    <row r="722" spans="1:13" x14ac:dyDescent="0.25">
      <c r="A722" s="101" t="s">
        <v>266</v>
      </c>
      <c r="B722" s="24" t="s">
        <v>357</v>
      </c>
      <c r="C722" s="12" t="s">
        <v>1633</v>
      </c>
      <c r="D722" s="19" t="s">
        <v>1636</v>
      </c>
      <c r="E722" s="109" t="s">
        <v>342</v>
      </c>
      <c r="F722" s="107" t="s">
        <v>354</v>
      </c>
      <c r="G722" s="110" t="s">
        <v>344</v>
      </c>
      <c r="H722" s="104" t="s">
        <v>345</v>
      </c>
      <c r="I722" s="111" t="s">
        <v>347</v>
      </c>
      <c r="J722" s="104" t="s">
        <v>348</v>
      </c>
      <c r="K722" s="111" t="s">
        <v>355</v>
      </c>
      <c r="L722" s="105" t="s">
        <v>356</v>
      </c>
      <c r="M722" s="107"/>
    </row>
    <row r="723" spans="1:13" x14ac:dyDescent="0.25">
      <c r="A723" s="84" t="s">
        <v>266</v>
      </c>
      <c r="B723" s="85" t="s">
        <v>280</v>
      </c>
      <c r="C723" s="86" t="s">
        <v>1637</v>
      </c>
      <c r="D723" s="87" t="s">
        <v>1638</v>
      </c>
      <c r="E723" s="88" t="s">
        <v>342</v>
      </c>
      <c r="F723" s="89" t="s">
        <v>343</v>
      </c>
      <c r="G723" s="90" t="s">
        <v>344</v>
      </c>
      <c r="H723" s="91" t="s">
        <v>345</v>
      </c>
      <c r="I723" s="92" t="s">
        <v>347</v>
      </c>
      <c r="J723" s="91" t="s">
        <v>348</v>
      </c>
      <c r="K723" s="92"/>
      <c r="L723" s="93"/>
      <c r="M723" s="94"/>
    </row>
    <row r="724" spans="1:13" x14ac:dyDescent="0.25">
      <c r="A724" s="95" t="s">
        <v>266</v>
      </c>
      <c r="B724" s="23" t="s">
        <v>267</v>
      </c>
      <c r="C724" s="11" t="s">
        <v>1639</v>
      </c>
      <c r="D724" s="26" t="s">
        <v>1640</v>
      </c>
      <c r="E724" s="106" t="s">
        <v>342</v>
      </c>
      <c r="F724" s="107" t="s">
        <v>354</v>
      </c>
      <c r="G724" s="108" t="s">
        <v>344</v>
      </c>
      <c r="H724" s="99" t="s">
        <v>345</v>
      </c>
      <c r="I724" s="50" t="s">
        <v>347</v>
      </c>
      <c r="J724" s="99" t="s">
        <v>348</v>
      </c>
      <c r="K724" s="50" t="s">
        <v>355</v>
      </c>
      <c r="L724" s="100" t="s">
        <v>356</v>
      </c>
      <c r="M724" s="107"/>
    </row>
    <row r="725" spans="1:13" x14ac:dyDescent="0.25">
      <c r="A725" s="101" t="s">
        <v>266</v>
      </c>
      <c r="B725" s="24" t="s">
        <v>357</v>
      </c>
      <c r="C725" s="12" t="s">
        <v>1639</v>
      </c>
      <c r="D725" s="19" t="s">
        <v>1641</v>
      </c>
      <c r="E725" s="109" t="s">
        <v>342</v>
      </c>
      <c r="F725" s="107" t="s">
        <v>354</v>
      </c>
      <c r="G725" s="110" t="s">
        <v>344</v>
      </c>
      <c r="H725" s="104" t="s">
        <v>345</v>
      </c>
      <c r="I725" s="111" t="s">
        <v>347</v>
      </c>
      <c r="J725" s="104" t="s">
        <v>348</v>
      </c>
      <c r="K725" s="111" t="s">
        <v>355</v>
      </c>
      <c r="L725" s="105" t="s">
        <v>356</v>
      </c>
      <c r="M725" s="107"/>
    </row>
    <row r="726" spans="1:13" x14ac:dyDescent="0.25">
      <c r="A726" s="95" t="s">
        <v>266</v>
      </c>
      <c r="B726" s="23" t="s">
        <v>267</v>
      </c>
      <c r="C726" s="11" t="s">
        <v>1642</v>
      </c>
      <c r="D726" s="26" t="s">
        <v>1643</v>
      </c>
      <c r="E726" s="106" t="s">
        <v>342</v>
      </c>
      <c r="F726" s="107" t="s">
        <v>354</v>
      </c>
      <c r="G726" s="108" t="s">
        <v>344</v>
      </c>
      <c r="H726" s="99" t="s">
        <v>345</v>
      </c>
      <c r="I726" s="50" t="s">
        <v>347</v>
      </c>
      <c r="J726" s="99" t="s">
        <v>348</v>
      </c>
      <c r="K726" s="50" t="s">
        <v>355</v>
      </c>
      <c r="L726" s="100" t="s">
        <v>356</v>
      </c>
      <c r="M726" s="107"/>
    </row>
    <row r="727" spans="1:13" x14ac:dyDescent="0.25">
      <c r="A727" s="101" t="s">
        <v>266</v>
      </c>
      <c r="B727" s="24" t="s">
        <v>357</v>
      </c>
      <c r="C727" s="12" t="s">
        <v>1642</v>
      </c>
      <c r="D727" s="19" t="s">
        <v>1644</v>
      </c>
      <c r="E727" s="109" t="s">
        <v>342</v>
      </c>
      <c r="F727" s="107" t="s">
        <v>354</v>
      </c>
      <c r="G727" s="110" t="s">
        <v>344</v>
      </c>
      <c r="H727" s="104" t="s">
        <v>345</v>
      </c>
      <c r="I727" s="111" t="s">
        <v>347</v>
      </c>
      <c r="J727" s="104" t="s">
        <v>348</v>
      </c>
      <c r="K727" s="111" t="s">
        <v>355</v>
      </c>
      <c r="L727" s="105" t="s">
        <v>356</v>
      </c>
      <c r="M727" s="107"/>
    </row>
    <row r="728" spans="1:13" x14ac:dyDescent="0.25">
      <c r="A728" s="95" t="s">
        <v>266</v>
      </c>
      <c r="B728" s="23" t="s">
        <v>267</v>
      </c>
      <c r="C728" s="11" t="s">
        <v>1645</v>
      </c>
      <c r="D728" s="26" t="s">
        <v>1646</v>
      </c>
      <c r="E728" s="106" t="s">
        <v>342</v>
      </c>
      <c r="F728" s="107" t="s">
        <v>354</v>
      </c>
      <c r="G728" s="108" t="s">
        <v>344</v>
      </c>
      <c r="H728" s="99" t="s">
        <v>345</v>
      </c>
      <c r="I728" s="50" t="s">
        <v>347</v>
      </c>
      <c r="J728" s="99" t="s">
        <v>348</v>
      </c>
      <c r="K728" s="50" t="s">
        <v>355</v>
      </c>
      <c r="L728" s="100" t="s">
        <v>356</v>
      </c>
      <c r="M728" s="107"/>
    </row>
    <row r="729" spans="1:13" x14ac:dyDescent="0.25">
      <c r="A729" s="101" t="s">
        <v>266</v>
      </c>
      <c r="B729" s="24" t="s">
        <v>357</v>
      </c>
      <c r="C729" s="12" t="s">
        <v>1645</v>
      </c>
      <c r="D729" s="19" t="s">
        <v>1647</v>
      </c>
      <c r="E729" s="109" t="s">
        <v>342</v>
      </c>
      <c r="F729" s="107" t="s">
        <v>354</v>
      </c>
      <c r="G729" s="110" t="s">
        <v>344</v>
      </c>
      <c r="H729" s="104" t="s">
        <v>345</v>
      </c>
      <c r="I729" s="111" t="s">
        <v>347</v>
      </c>
      <c r="J729" s="104" t="s">
        <v>348</v>
      </c>
      <c r="K729" s="111" t="s">
        <v>355</v>
      </c>
      <c r="L729" s="105" t="s">
        <v>356</v>
      </c>
      <c r="M729" s="107"/>
    </row>
    <row r="730" spans="1:13" x14ac:dyDescent="0.25">
      <c r="A730" s="84" t="s">
        <v>266</v>
      </c>
      <c r="B730" s="85" t="s">
        <v>280</v>
      </c>
      <c r="C730" s="86" t="s">
        <v>1648</v>
      </c>
      <c r="D730" s="87" t="s">
        <v>1649</v>
      </c>
      <c r="E730" s="88" t="s">
        <v>342</v>
      </c>
      <c r="F730" s="89" t="s">
        <v>343</v>
      </c>
      <c r="G730" s="90" t="s">
        <v>344</v>
      </c>
      <c r="H730" s="91" t="s">
        <v>345</v>
      </c>
      <c r="I730" s="92" t="s">
        <v>347</v>
      </c>
      <c r="J730" s="91" t="s">
        <v>348</v>
      </c>
      <c r="K730" s="92"/>
      <c r="L730" s="93"/>
      <c r="M730" s="94"/>
    </row>
    <row r="731" spans="1:13" x14ac:dyDescent="0.25">
      <c r="A731" s="95" t="s">
        <v>266</v>
      </c>
      <c r="B731" s="23" t="s">
        <v>267</v>
      </c>
      <c r="C731" s="11" t="s">
        <v>1648</v>
      </c>
      <c r="D731" s="26" t="s">
        <v>1650</v>
      </c>
      <c r="E731" s="106" t="s">
        <v>342</v>
      </c>
      <c r="F731" s="107" t="s">
        <v>354</v>
      </c>
      <c r="G731" s="108" t="s">
        <v>344</v>
      </c>
      <c r="H731" s="99" t="s">
        <v>345</v>
      </c>
      <c r="I731" s="50" t="s">
        <v>347</v>
      </c>
      <c r="J731" s="99" t="s">
        <v>348</v>
      </c>
      <c r="K731" s="50" t="s">
        <v>355</v>
      </c>
      <c r="L731" s="100" t="s">
        <v>356</v>
      </c>
      <c r="M731" s="107"/>
    </row>
    <row r="732" spans="1:13" x14ac:dyDescent="0.25">
      <c r="A732" s="101" t="s">
        <v>266</v>
      </c>
      <c r="B732" s="24" t="s">
        <v>357</v>
      </c>
      <c r="C732" s="12" t="s">
        <v>1648</v>
      </c>
      <c r="D732" s="19" t="s">
        <v>1651</v>
      </c>
      <c r="E732" s="109" t="s">
        <v>342</v>
      </c>
      <c r="F732" s="107" t="s">
        <v>354</v>
      </c>
      <c r="G732" s="110" t="s">
        <v>344</v>
      </c>
      <c r="H732" s="104" t="s">
        <v>345</v>
      </c>
      <c r="I732" s="111" t="s">
        <v>347</v>
      </c>
      <c r="J732" s="104" t="s">
        <v>348</v>
      </c>
      <c r="K732" s="111" t="s">
        <v>355</v>
      </c>
      <c r="L732" s="105" t="s">
        <v>356</v>
      </c>
      <c r="M732" s="107"/>
    </row>
    <row r="733" spans="1:13" x14ac:dyDescent="0.25">
      <c r="A733" s="84" t="s">
        <v>266</v>
      </c>
      <c r="B733" s="85" t="s">
        <v>280</v>
      </c>
      <c r="C733" s="129" t="s">
        <v>1652</v>
      </c>
      <c r="D733" s="87" t="s">
        <v>1653</v>
      </c>
      <c r="E733" s="88" t="s">
        <v>342</v>
      </c>
      <c r="F733" s="89" t="s">
        <v>343</v>
      </c>
      <c r="G733" s="90" t="s">
        <v>344</v>
      </c>
      <c r="H733" s="91" t="s">
        <v>345</v>
      </c>
      <c r="I733" s="92" t="s">
        <v>347</v>
      </c>
      <c r="J733" s="91" t="s">
        <v>348</v>
      </c>
      <c r="K733" s="92"/>
      <c r="L733" s="93"/>
      <c r="M733" s="94"/>
    </row>
    <row r="734" spans="1:13" x14ac:dyDescent="0.25">
      <c r="A734" s="95" t="s">
        <v>266</v>
      </c>
      <c r="B734" s="23" t="s">
        <v>267</v>
      </c>
      <c r="C734" s="11" t="s">
        <v>1654</v>
      </c>
      <c r="D734" s="26" t="s">
        <v>1655</v>
      </c>
      <c r="E734" s="106" t="s">
        <v>342</v>
      </c>
      <c r="F734" s="107" t="s">
        <v>354</v>
      </c>
      <c r="G734" s="108" t="s">
        <v>344</v>
      </c>
      <c r="H734" s="99" t="s">
        <v>345</v>
      </c>
      <c r="I734" s="50" t="s">
        <v>347</v>
      </c>
      <c r="J734" s="99" t="s">
        <v>348</v>
      </c>
      <c r="K734" s="50" t="s">
        <v>355</v>
      </c>
      <c r="L734" s="100" t="s">
        <v>356</v>
      </c>
      <c r="M734" s="107"/>
    </row>
    <row r="735" spans="1:13" x14ac:dyDescent="0.25">
      <c r="A735" s="101" t="s">
        <v>266</v>
      </c>
      <c r="B735" s="24" t="s">
        <v>357</v>
      </c>
      <c r="C735" s="12" t="s">
        <v>1654</v>
      </c>
      <c r="D735" s="19" t="s">
        <v>1656</v>
      </c>
      <c r="E735" s="109" t="s">
        <v>342</v>
      </c>
      <c r="F735" s="107" t="s">
        <v>354</v>
      </c>
      <c r="G735" s="110" t="s">
        <v>344</v>
      </c>
      <c r="H735" s="104" t="s">
        <v>345</v>
      </c>
      <c r="I735" s="111" t="s">
        <v>347</v>
      </c>
      <c r="J735" s="104" t="s">
        <v>348</v>
      </c>
      <c r="K735" s="111" t="s">
        <v>355</v>
      </c>
      <c r="L735" s="105" t="s">
        <v>356</v>
      </c>
      <c r="M735" s="107"/>
    </row>
    <row r="736" spans="1:13" x14ac:dyDescent="0.25">
      <c r="A736" s="95" t="s">
        <v>266</v>
      </c>
      <c r="B736" s="23" t="s">
        <v>267</v>
      </c>
      <c r="C736" s="11" t="s">
        <v>1657</v>
      </c>
      <c r="D736" s="26" t="s">
        <v>1658</v>
      </c>
      <c r="E736" s="106" t="s">
        <v>342</v>
      </c>
      <c r="F736" s="107" t="s">
        <v>354</v>
      </c>
      <c r="G736" s="108" t="s">
        <v>344</v>
      </c>
      <c r="H736" s="99" t="s">
        <v>345</v>
      </c>
      <c r="I736" s="50" t="s">
        <v>347</v>
      </c>
      <c r="J736" s="99" t="s">
        <v>348</v>
      </c>
      <c r="K736" s="50" t="s">
        <v>355</v>
      </c>
      <c r="L736" s="100" t="s">
        <v>356</v>
      </c>
      <c r="M736" s="107"/>
    </row>
    <row r="737" spans="1:13" x14ac:dyDescent="0.25">
      <c r="A737" s="101" t="s">
        <v>266</v>
      </c>
      <c r="B737" s="24" t="s">
        <v>357</v>
      </c>
      <c r="C737" s="12" t="s">
        <v>1657</v>
      </c>
      <c r="D737" s="19" t="s">
        <v>1659</v>
      </c>
      <c r="E737" s="109" t="s">
        <v>342</v>
      </c>
      <c r="F737" s="107" t="s">
        <v>354</v>
      </c>
      <c r="G737" s="110" t="s">
        <v>344</v>
      </c>
      <c r="H737" s="104" t="s">
        <v>345</v>
      </c>
      <c r="I737" s="111" t="s">
        <v>347</v>
      </c>
      <c r="J737" s="104" t="s">
        <v>348</v>
      </c>
      <c r="K737" s="111" t="s">
        <v>355</v>
      </c>
      <c r="L737" s="105" t="s">
        <v>356</v>
      </c>
      <c r="M737" s="107"/>
    </row>
    <row r="738" spans="1:13" x14ac:dyDescent="0.25">
      <c r="A738" s="95" t="s">
        <v>266</v>
      </c>
      <c r="B738" s="23" t="s">
        <v>267</v>
      </c>
      <c r="C738" s="11" t="s">
        <v>1660</v>
      </c>
      <c r="D738" s="26" t="s">
        <v>1661</v>
      </c>
      <c r="E738" s="106" t="s">
        <v>342</v>
      </c>
      <c r="F738" s="107" t="s">
        <v>354</v>
      </c>
      <c r="G738" s="108" t="s">
        <v>344</v>
      </c>
      <c r="H738" s="99" t="s">
        <v>345</v>
      </c>
      <c r="I738" s="50" t="s">
        <v>347</v>
      </c>
      <c r="J738" s="99" t="s">
        <v>348</v>
      </c>
      <c r="K738" s="50" t="s">
        <v>355</v>
      </c>
      <c r="L738" s="100" t="s">
        <v>356</v>
      </c>
      <c r="M738" s="107"/>
    </row>
    <row r="739" spans="1:13" x14ac:dyDescent="0.25">
      <c r="A739" s="101" t="s">
        <v>266</v>
      </c>
      <c r="B739" s="24" t="s">
        <v>357</v>
      </c>
      <c r="C739" s="12" t="s">
        <v>1660</v>
      </c>
      <c r="D739" s="19" t="s">
        <v>1662</v>
      </c>
      <c r="E739" s="109" t="s">
        <v>342</v>
      </c>
      <c r="F739" s="107" t="s">
        <v>354</v>
      </c>
      <c r="G739" s="110" t="s">
        <v>344</v>
      </c>
      <c r="H739" s="104" t="s">
        <v>345</v>
      </c>
      <c r="I739" s="111" t="s">
        <v>347</v>
      </c>
      <c r="J739" s="104" t="s">
        <v>348</v>
      </c>
      <c r="K739" s="111" t="s">
        <v>355</v>
      </c>
      <c r="L739" s="105" t="s">
        <v>356</v>
      </c>
      <c r="M739" s="107"/>
    </row>
    <row r="740" spans="1:13" x14ac:dyDescent="0.25">
      <c r="A740" s="95" t="s">
        <v>266</v>
      </c>
      <c r="B740" s="23" t="s">
        <v>267</v>
      </c>
      <c r="C740" s="11" t="s">
        <v>1663</v>
      </c>
      <c r="D740" s="26" t="s">
        <v>1664</v>
      </c>
      <c r="E740" s="106" t="s">
        <v>342</v>
      </c>
      <c r="F740" s="107" t="s">
        <v>354</v>
      </c>
      <c r="G740" s="108" t="s">
        <v>344</v>
      </c>
      <c r="H740" s="99" t="s">
        <v>345</v>
      </c>
      <c r="I740" s="50" t="s">
        <v>347</v>
      </c>
      <c r="J740" s="99" t="s">
        <v>348</v>
      </c>
      <c r="K740" s="50" t="s">
        <v>355</v>
      </c>
      <c r="L740" s="100" t="s">
        <v>356</v>
      </c>
      <c r="M740" s="107"/>
    </row>
    <row r="741" spans="1:13" x14ac:dyDescent="0.25">
      <c r="A741" s="101" t="s">
        <v>266</v>
      </c>
      <c r="B741" s="24" t="s">
        <v>357</v>
      </c>
      <c r="C741" s="12" t="s">
        <v>1663</v>
      </c>
      <c r="D741" s="19" t="s">
        <v>1665</v>
      </c>
      <c r="E741" s="109" t="s">
        <v>342</v>
      </c>
      <c r="F741" s="107" t="s">
        <v>354</v>
      </c>
      <c r="G741" s="110" t="s">
        <v>344</v>
      </c>
      <c r="H741" s="104" t="s">
        <v>345</v>
      </c>
      <c r="I741" s="111" t="s">
        <v>347</v>
      </c>
      <c r="J741" s="104" t="s">
        <v>348</v>
      </c>
      <c r="K741" s="111" t="s">
        <v>355</v>
      </c>
      <c r="L741" s="105" t="s">
        <v>356</v>
      </c>
      <c r="M741" s="107"/>
    </row>
    <row r="742" spans="1:13" x14ac:dyDescent="0.25">
      <c r="A742" s="95" t="s">
        <v>266</v>
      </c>
      <c r="B742" s="23" t="s">
        <v>267</v>
      </c>
      <c r="C742" s="11" t="s">
        <v>1666</v>
      </c>
      <c r="D742" s="26" t="s">
        <v>1667</v>
      </c>
      <c r="E742" s="106" t="s">
        <v>342</v>
      </c>
      <c r="F742" s="107" t="s">
        <v>354</v>
      </c>
      <c r="G742" s="108" t="s">
        <v>344</v>
      </c>
      <c r="H742" s="99" t="s">
        <v>345</v>
      </c>
      <c r="I742" s="50" t="s">
        <v>347</v>
      </c>
      <c r="J742" s="99" t="s">
        <v>348</v>
      </c>
      <c r="K742" s="50" t="s">
        <v>355</v>
      </c>
      <c r="L742" s="100" t="s">
        <v>356</v>
      </c>
      <c r="M742" s="107"/>
    </row>
    <row r="743" spans="1:13" x14ac:dyDescent="0.25">
      <c r="A743" s="101" t="s">
        <v>266</v>
      </c>
      <c r="B743" s="24" t="s">
        <v>357</v>
      </c>
      <c r="C743" s="12" t="s">
        <v>1666</v>
      </c>
      <c r="D743" s="19" t="s">
        <v>1668</v>
      </c>
      <c r="E743" s="109" t="s">
        <v>342</v>
      </c>
      <c r="F743" s="107" t="s">
        <v>354</v>
      </c>
      <c r="G743" s="110" t="s">
        <v>344</v>
      </c>
      <c r="H743" s="104" t="s">
        <v>345</v>
      </c>
      <c r="I743" s="111" t="s">
        <v>347</v>
      </c>
      <c r="J743" s="104" t="s">
        <v>348</v>
      </c>
      <c r="K743" s="111" t="s">
        <v>355</v>
      </c>
      <c r="L743" s="105" t="s">
        <v>356</v>
      </c>
      <c r="M743" s="107"/>
    </row>
    <row r="744" spans="1:13" x14ac:dyDescent="0.25">
      <c r="A744" s="95" t="s">
        <v>266</v>
      </c>
      <c r="B744" s="23" t="s">
        <v>267</v>
      </c>
      <c r="C744" s="11" t="s">
        <v>1669</v>
      </c>
      <c r="D744" s="26" t="s">
        <v>1670</v>
      </c>
      <c r="E744" s="106" t="s">
        <v>342</v>
      </c>
      <c r="F744" s="107" t="s">
        <v>354</v>
      </c>
      <c r="G744" s="108" t="s">
        <v>344</v>
      </c>
      <c r="H744" s="99" t="s">
        <v>345</v>
      </c>
      <c r="I744" s="50" t="s">
        <v>347</v>
      </c>
      <c r="J744" s="99" t="s">
        <v>348</v>
      </c>
      <c r="K744" s="50" t="s">
        <v>355</v>
      </c>
      <c r="L744" s="100" t="s">
        <v>356</v>
      </c>
      <c r="M744" s="107"/>
    </row>
    <row r="745" spans="1:13" x14ac:dyDescent="0.25">
      <c r="A745" s="101" t="s">
        <v>266</v>
      </c>
      <c r="B745" s="24" t="s">
        <v>357</v>
      </c>
      <c r="C745" s="12" t="s">
        <v>1669</v>
      </c>
      <c r="D745" s="19" t="s">
        <v>1671</v>
      </c>
      <c r="E745" s="109" t="s">
        <v>342</v>
      </c>
      <c r="F745" s="107" t="s">
        <v>354</v>
      </c>
      <c r="G745" s="110" t="s">
        <v>344</v>
      </c>
      <c r="H745" s="104" t="s">
        <v>345</v>
      </c>
      <c r="I745" s="111" t="s">
        <v>347</v>
      </c>
      <c r="J745" s="104" t="s">
        <v>348</v>
      </c>
      <c r="K745" s="111" t="s">
        <v>355</v>
      </c>
      <c r="L745" s="105" t="s">
        <v>356</v>
      </c>
      <c r="M745" s="107"/>
    </row>
    <row r="746" spans="1:13" x14ac:dyDescent="0.25">
      <c r="A746" s="95" t="s">
        <v>266</v>
      </c>
      <c r="B746" s="23" t="s">
        <v>267</v>
      </c>
      <c r="C746" s="11" t="s">
        <v>1672</v>
      </c>
      <c r="D746" s="26" t="s">
        <v>1673</v>
      </c>
      <c r="E746" s="106" t="s">
        <v>342</v>
      </c>
      <c r="F746" s="107" t="s">
        <v>354</v>
      </c>
      <c r="G746" s="108" t="s">
        <v>344</v>
      </c>
      <c r="H746" s="99" t="s">
        <v>345</v>
      </c>
      <c r="I746" s="50" t="s">
        <v>347</v>
      </c>
      <c r="J746" s="99" t="s">
        <v>348</v>
      </c>
      <c r="K746" s="50" t="s">
        <v>355</v>
      </c>
      <c r="L746" s="100" t="s">
        <v>356</v>
      </c>
      <c r="M746" s="107"/>
    </row>
    <row r="747" spans="1:13" x14ac:dyDescent="0.25">
      <c r="A747" s="101" t="s">
        <v>266</v>
      </c>
      <c r="B747" s="24" t="s">
        <v>357</v>
      </c>
      <c r="C747" s="12" t="s">
        <v>1672</v>
      </c>
      <c r="D747" s="19" t="s">
        <v>1674</v>
      </c>
      <c r="E747" s="109" t="s">
        <v>342</v>
      </c>
      <c r="F747" s="107" t="s">
        <v>354</v>
      </c>
      <c r="G747" s="110" t="s">
        <v>344</v>
      </c>
      <c r="H747" s="104" t="s">
        <v>345</v>
      </c>
      <c r="I747" s="111" t="s">
        <v>347</v>
      </c>
      <c r="J747" s="104" t="s">
        <v>348</v>
      </c>
      <c r="K747" s="111" t="s">
        <v>355</v>
      </c>
      <c r="L747" s="105" t="s">
        <v>356</v>
      </c>
      <c r="M747" s="107"/>
    </row>
    <row r="748" spans="1:13" x14ac:dyDescent="0.25">
      <c r="A748" s="95" t="s">
        <v>266</v>
      </c>
      <c r="B748" s="23" t="s">
        <v>267</v>
      </c>
      <c r="C748" s="11" t="s">
        <v>1675</v>
      </c>
      <c r="D748" s="26" t="s">
        <v>1676</v>
      </c>
      <c r="E748" s="106" t="s">
        <v>342</v>
      </c>
      <c r="F748" s="107" t="s">
        <v>354</v>
      </c>
      <c r="G748" s="108" t="s">
        <v>344</v>
      </c>
      <c r="H748" s="99" t="s">
        <v>345</v>
      </c>
      <c r="I748" s="50" t="s">
        <v>347</v>
      </c>
      <c r="J748" s="99" t="s">
        <v>348</v>
      </c>
      <c r="K748" s="50" t="s">
        <v>355</v>
      </c>
      <c r="L748" s="100" t="s">
        <v>356</v>
      </c>
      <c r="M748" s="107"/>
    </row>
    <row r="749" spans="1:13" x14ac:dyDescent="0.25">
      <c r="A749" s="101" t="s">
        <v>266</v>
      </c>
      <c r="B749" s="24" t="s">
        <v>357</v>
      </c>
      <c r="C749" s="12" t="s">
        <v>1675</v>
      </c>
      <c r="D749" s="19" t="s">
        <v>1677</v>
      </c>
      <c r="E749" s="109" t="s">
        <v>342</v>
      </c>
      <c r="F749" s="107" t="s">
        <v>354</v>
      </c>
      <c r="G749" s="110" t="s">
        <v>344</v>
      </c>
      <c r="H749" s="104" t="s">
        <v>345</v>
      </c>
      <c r="I749" s="111" t="s">
        <v>347</v>
      </c>
      <c r="J749" s="104" t="s">
        <v>348</v>
      </c>
      <c r="K749" s="111" t="s">
        <v>355</v>
      </c>
      <c r="L749" s="105" t="s">
        <v>356</v>
      </c>
      <c r="M749" s="107"/>
    </row>
    <row r="750" spans="1:13" ht="15.95" customHeight="1" x14ac:dyDescent="0.25">
      <c r="A750" s="84" t="s">
        <v>266</v>
      </c>
      <c r="B750" s="85" t="s">
        <v>280</v>
      </c>
      <c r="C750" s="129" t="s">
        <v>1678</v>
      </c>
      <c r="D750" s="87" t="s">
        <v>1679</v>
      </c>
      <c r="E750" s="88" t="s">
        <v>342</v>
      </c>
      <c r="F750" s="89" t="s">
        <v>343</v>
      </c>
      <c r="G750" s="90" t="s">
        <v>1520</v>
      </c>
      <c r="H750" s="91" t="s">
        <v>1521</v>
      </c>
      <c r="I750" s="92"/>
      <c r="J750" s="91"/>
      <c r="K750" s="92"/>
      <c r="L750" s="93"/>
      <c r="M750" s="94"/>
    </row>
    <row r="751" spans="1:13" ht="15.95" customHeight="1" x14ac:dyDescent="0.25">
      <c r="A751" s="95" t="s">
        <v>266</v>
      </c>
      <c r="B751" s="23" t="s">
        <v>267</v>
      </c>
      <c r="C751" s="11" t="s">
        <v>1680</v>
      </c>
      <c r="D751" s="26" t="s">
        <v>1681</v>
      </c>
      <c r="E751" s="106" t="s">
        <v>342</v>
      </c>
      <c r="F751" s="107" t="s">
        <v>354</v>
      </c>
      <c r="G751" s="108" t="s">
        <v>1520</v>
      </c>
      <c r="H751" s="99" t="s">
        <v>1521</v>
      </c>
      <c r="I751" s="50"/>
      <c r="J751" s="99"/>
      <c r="K751" s="50"/>
      <c r="L751" s="100"/>
      <c r="M751" s="107"/>
    </row>
    <row r="752" spans="1:13" ht="15.95" customHeight="1" x14ac:dyDescent="0.25">
      <c r="A752" s="101" t="s">
        <v>266</v>
      </c>
      <c r="B752" s="24" t="s">
        <v>357</v>
      </c>
      <c r="C752" s="12" t="s">
        <v>1682</v>
      </c>
      <c r="D752" s="19" t="s">
        <v>1683</v>
      </c>
      <c r="E752" s="109" t="s">
        <v>342</v>
      </c>
      <c r="F752" s="107" t="s">
        <v>354</v>
      </c>
      <c r="G752" s="110" t="s">
        <v>1520</v>
      </c>
      <c r="H752" s="104" t="s">
        <v>1521</v>
      </c>
      <c r="I752" s="111" t="s">
        <v>1542</v>
      </c>
      <c r="J752" s="104" t="s">
        <v>1543</v>
      </c>
      <c r="K752" s="111" t="s">
        <v>1544</v>
      </c>
      <c r="L752" s="105" t="s">
        <v>1545</v>
      </c>
      <c r="M752" s="107"/>
    </row>
    <row r="753" spans="1:13" ht="24" x14ac:dyDescent="0.25">
      <c r="A753" s="101" t="s">
        <v>266</v>
      </c>
      <c r="B753" s="24" t="s">
        <v>357</v>
      </c>
      <c r="C753" s="12" t="s">
        <v>1684</v>
      </c>
      <c r="D753" s="19" t="s">
        <v>1685</v>
      </c>
      <c r="E753" s="109" t="s">
        <v>342</v>
      </c>
      <c r="F753" s="107" t="s">
        <v>354</v>
      </c>
      <c r="G753" s="110" t="s">
        <v>1520</v>
      </c>
      <c r="H753" s="104" t="s">
        <v>1521</v>
      </c>
      <c r="I753" s="111" t="s">
        <v>1542</v>
      </c>
      <c r="J753" s="104" t="s">
        <v>1543</v>
      </c>
      <c r="K753" s="111" t="s">
        <v>1544</v>
      </c>
      <c r="L753" s="105" t="s">
        <v>1545</v>
      </c>
      <c r="M753" s="107"/>
    </row>
    <row r="754" spans="1:13" ht="15.95" customHeight="1" x14ac:dyDescent="0.25">
      <c r="A754" s="101" t="s">
        <v>266</v>
      </c>
      <c r="B754" s="24" t="s">
        <v>357</v>
      </c>
      <c r="C754" s="12" t="s">
        <v>1686</v>
      </c>
      <c r="D754" s="19" t="s">
        <v>1687</v>
      </c>
      <c r="E754" s="109" t="s">
        <v>342</v>
      </c>
      <c r="F754" s="107" t="s">
        <v>354</v>
      </c>
      <c r="G754" s="110" t="s">
        <v>1520</v>
      </c>
      <c r="H754" s="104" t="s">
        <v>1521</v>
      </c>
      <c r="I754" s="111" t="s">
        <v>1542</v>
      </c>
      <c r="J754" s="104" t="s">
        <v>1543</v>
      </c>
      <c r="K754" s="111" t="s">
        <v>1544</v>
      </c>
      <c r="L754" s="105" t="s">
        <v>1545</v>
      </c>
      <c r="M754" s="107"/>
    </row>
    <row r="755" spans="1:13" ht="24" x14ac:dyDescent="0.25">
      <c r="A755" s="101" t="s">
        <v>266</v>
      </c>
      <c r="B755" s="24" t="s">
        <v>357</v>
      </c>
      <c r="C755" s="12" t="s">
        <v>1688</v>
      </c>
      <c r="D755" s="19" t="s">
        <v>1689</v>
      </c>
      <c r="E755" s="109" t="s">
        <v>342</v>
      </c>
      <c r="F755" s="107" t="s">
        <v>354</v>
      </c>
      <c r="G755" s="110" t="s">
        <v>1520</v>
      </c>
      <c r="H755" s="104" t="s">
        <v>1521</v>
      </c>
      <c r="I755" s="111" t="s">
        <v>1542</v>
      </c>
      <c r="J755" s="104" t="s">
        <v>1543</v>
      </c>
      <c r="K755" s="111" t="s">
        <v>1544</v>
      </c>
      <c r="L755" s="105" t="s">
        <v>1545</v>
      </c>
      <c r="M755" s="107"/>
    </row>
    <row r="756" spans="1:13" ht="15.95" customHeight="1" x14ac:dyDescent="0.25">
      <c r="A756" s="101" t="s">
        <v>266</v>
      </c>
      <c r="B756" s="24" t="s">
        <v>357</v>
      </c>
      <c r="C756" s="12" t="s">
        <v>1690</v>
      </c>
      <c r="D756" s="19" t="s">
        <v>1691</v>
      </c>
      <c r="E756" s="109" t="s">
        <v>342</v>
      </c>
      <c r="F756" s="107" t="s">
        <v>354</v>
      </c>
      <c r="G756" s="110" t="s">
        <v>1520</v>
      </c>
      <c r="H756" s="104" t="s">
        <v>1521</v>
      </c>
      <c r="I756" s="111" t="s">
        <v>1542</v>
      </c>
      <c r="J756" s="104" t="s">
        <v>1543</v>
      </c>
      <c r="K756" s="111" t="s">
        <v>1544</v>
      </c>
      <c r="L756" s="105" t="s">
        <v>1545</v>
      </c>
      <c r="M756" s="107"/>
    </row>
    <row r="757" spans="1:13" ht="15.95" customHeight="1" x14ac:dyDescent="0.25">
      <c r="A757" s="101" t="s">
        <v>266</v>
      </c>
      <c r="B757" s="24" t="s">
        <v>357</v>
      </c>
      <c r="C757" s="12" t="s">
        <v>1692</v>
      </c>
      <c r="D757" s="19" t="s">
        <v>1693</v>
      </c>
      <c r="E757" s="109" t="s">
        <v>342</v>
      </c>
      <c r="F757" s="107" t="s">
        <v>354</v>
      </c>
      <c r="G757" s="110" t="s">
        <v>1520</v>
      </c>
      <c r="H757" s="104" t="s">
        <v>1521</v>
      </c>
      <c r="I757" s="111" t="s">
        <v>1542</v>
      </c>
      <c r="J757" s="104" t="s">
        <v>1543</v>
      </c>
      <c r="K757" s="111" t="s">
        <v>1558</v>
      </c>
      <c r="L757" s="105" t="s">
        <v>1559</v>
      </c>
      <c r="M757" s="107"/>
    </row>
    <row r="758" spans="1:13" ht="15.95" customHeight="1" x14ac:dyDescent="0.25">
      <c r="A758" s="101" t="s">
        <v>266</v>
      </c>
      <c r="B758" s="24" t="s">
        <v>357</v>
      </c>
      <c r="C758" s="12" t="s">
        <v>1694</v>
      </c>
      <c r="D758" s="19" t="s">
        <v>1695</v>
      </c>
      <c r="E758" s="109" t="s">
        <v>342</v>
      </c>
      <c r="F758" s="107" t="s">
        <v>354</v>
      </c>
      <c r="G758" s="110" t="s">
        <v>1520</v>
      </c>
      <c r="H758" s="104" t="s">
        <v>1521</v>
      </c>
      <c r="I758" s="111" t="s">
        <v>1542</v>
      </c>
      <c r="J758" s="104" t="s">
        <v>1543</v>
      </c>
      <c r="K758" s="111" t="s">
        <v>1558</v>
      </c>
      <c r="L758" s="105" t="s">
        <v>1559</v>
      </c>
      <c r="M758" s="107"/>
    </row>
    <row r="759" spans="1:13" ht="15.95" customHeight="1" x14ac:dyDescent="0.25">
      <c r="A759" s="101" t="s">
        <v>266</v>
      </c>
      <c r="B759" s="24" t="s">
        <v>357</v>
      </c>
      <c r="C759" s="12" t="s">
        <v>1696</v>
      </c>
      <c r="D759" s="19" t="s">
        <v>1697</v>
      </c>
      <c r="E759" s="109" t="s">
        <v>342</v>
      </c>
      <c r="F759" s="107" t="s">
        <v>354</v>
      </c>
      <c r="G759" s="110" t="s">
        <v>1520</v>
      </c>
      <c r="H759" s="104" t="s">
        <v>1521</v>
      </c>
      <c r="I759" s="111" t="s">
        <v>1542</v>
      </c>
      <c r="J759" s="104" t="s">
        <v>1543</v>
      </c>
      <c r="K759" s="111" t="s">
        <v>1558</v>
      </c>
      <c r="L759" s="105" t="s">
        <v>1559</v>
      </c>
      <c r="M759" s="107"/>
    </row>
    <row r="760" spans="1:13" ht="24" x14ac:dyDescent="0.25">
      <c r="A760" s="101" t="s">
        <v>266</v>
      </c>
      <c r="B760" s="24" t="s">
        <v>357</v>
      </c>
      <c r="C760" s="12" t="s">
        <v>1698</v>
      </c>
      <c r="D760" s="19" t="s">
        <v>1699</v>
      </c>
      <c r="E760" s="109" t="s">
        <v>342</v>
      </c>
      <c r="F760" s="107" t="s">
        <v>354</v>
      </c>
      <c r="G760" s="110" t="s">
        <v>1520</v>
      </c>
      <c r="H760" s="104" t="s">
        <v>1521</v>
      </c>
      <c r="I760" s="111" t="s">
        <v>1542</v>
      </c>
      <c r="J760" s="104" t="s">
        <v>1543</v>
      </c>
      <c r="K760" s="111" t="s">
        <v>1558</v>
      </c>
      <c r="L760" s="105" t="s">
        <v>1559</v>
      </c>
      <c r="M760" s="107"/>
    </row>
    <row r="761" spans="1:13" ht="15.95" customHeight="1" x14ac:dyDescent="0.25">
      <c r="A761" s="101" t="s">
        <v>266</v>
      </c>
      <c r="B761" s="24" t="s">
        <v>357</v>
      </c>
      <c r="C761" s="12" t="s">
        <v>1700</v>
      </c>
      <c r="D761" s="19" t="s">
        <v>1701</v>
      </c>
      <c r="E761" s="109" t="s">
        <v>342</v>
      </c>
      <c r="F761" s="107" t="s">
        <v>354</v>
      </c>
      <c r="G761" s="110" t="s">
        <v>1520</v>
      </c>
      <c r="H761" s="104" t="s">
        <v>1521</v>
      </c>
      <c r="I761" s="111" t="s">
        <v>1542</v>
      </c>
      <c r="J761" s="104" t="s">
        <v>1543</v>
      </c>
      <c r="K761" s="111" t="s">
        <v>1558</v>
      </c>
      <c r="L761" s="105" t="s">
        <v>1559</v>
      </c>
      <c r="M761" s="107"/>
    </row>
    <row r="762" spans="1:13" ht="15.95" customHeight="1" x14ac:dyDescent="0.25">
      <c r="A762" s="101" t="s">
        <v>266</v>
      </c>
      <c r="B762" s="24" t="s">
        <v>357</v>
      </c>
      <c r="C762" s="12" t="s">
        <v>1702</v>
      </c>
      <c r="D762" s="19" t="s">
        <v>1703</v>
      </c>
      <c r="E762" s="109" t="s">
        <v>342</v>
      </c>
      <c r="F762" s="107" t="s">
        <v>354</v>
      </c>
      <c r="G762" s="110" t="s">
        <v>1520</v>
      </c>
      <c r="H762" s="104" t="s">
        <v>1521</v>
      </c>
      <c r="I762" s="111" t="s">
        <v>1542</v>
      </c>
      <c r="J762" s="104" t="s">
        <v>1543</v>
      </c>
      <c r="K762" s="111" t="s">
        <v>1558</v>
      </c>
      <c r="L762" s="105" t="s">
        <v>1559</v>
      </c>
      <c r="M762" s="107"/>
    </row>
    <row r="763" spans="1:13" ht="24" x14ac:dyDescent="0.25">
      <c r="A763" s="101" t="s">
        <v>266</v>
      </c>
      <c r="B763" s="24" t="s">
        <v>357</v>
      </c>
      <c r="C763" s="12" t="s">
        <v>1704</v>
      </c>
      <c r="D763" s="19" t="s">
        <v>1705</v>
      </c>
      <c r="E763" s="109" t="s">
        <v>342</v>
      </c>
      <c r="F763" s="107" t="s">
        <v>354</v>
      </c>
      <c r="G763" s="110" t="s">
        <v>1520</v>
      </c>
      <c r="H763" s="104" t="s">
        <v>1521</v>
      </c>
      <c r="I763" s="111" t="s">
        <v>1542</v>
      </c>
      <c r="J763" s="104" t="s">
        <v>1543</v>
      </c>
      <c r="K763" s="111" t="s">
        <v>1558</v>
      </c>
      <c r="L763" s="105" t="s">
        <v>1559</v>
      </c>
      <c r="M763" s="107"/>
    </row>
    <row r="764" spans="1:13" ht="24" x14ac:dyDescent="0.25">
      <c r="A764" s="101" t="s">
        <v>266</v>
      </c>
      <c r="B764" s="24" t="s">
        <v>357</v>
      </c>
      <c r="C764" s="12" t="s">
        <v>1706</v>
      </c>
      <c r="D764" s="19" t="s">
        <v>1707</v>
      </c>
      <c r="E764" s="109" t="s">
        <v>342</v>
      </c>
      <c r="F764" s="107" t="s">
        <v>354</v>
      </c>
      <c r="G764" s="110" t="s">
        <v>1520</v>
      </c>
      <c r="H764" s="104" t="s">
        <v>1521</v>
      </c>
      <c r="I764" s="111" t="s">
        <v>1542</v>
      </c>
      <c r="J764" s="104" t="s">
        <v>1543</v>
      </c>
      <c r="K764" s="111" t="s">
        <v>1558</v>
      </c>
      <c r="L764" s="105" t="s">
        <v>1559</v>
      </c>
      <c r="M764" s="107"/>
    </row>
    <row r="765" spans="1:13" ht="15.95" customHeight="1" x14ac:dyDescent="0.25">
      <c r="A765" s="101" t="s">
        <v>266</v>
      </c>
      <c r="B765" s="24" t="s">
        <v>357</v>
      </c>
      <c r="C765" s="12" t="s">
        <v>1708</v>
      </c>
      <c r="D765" s="19" t="s">
        <v>1709</v>
      </c>
      <c r="E765" s="109" t="s">
        <v>342</v>
      </c>
      <c r="F765" s="107" t="s">
        <v>354</v>
      </c>
      <c r="G765" s="110" t="s">
        <v>1520</v>
      </c>
      <c r="H765" s="104" t="s">
        <v>1521</v>
      </c>
      <c r="I765" s="111" t="s">
        <v>1542</v>
      </c>
      <c r="J765" s="104" t="s">
        <v>1543</v>
      </c>
      <c r="K765" s="111" t="s">
        <v>1558</v>
      </c>
      <c r="L765" s="105" t="s">
        <v>1559</v>
      </c>
      <c r="M765" s="107"/>
    </row>
    <row r="766" spans="1:13" ht="15.95" customHeight="1" x14ac:dyDescent="0.25">
      <c r="A766" s="95" t="s">
        <v>266</v>
      </c>
      <c r="B766" s="23" t="s">
        <v>267</v>
      </c>
      <c r="C766" s="11" t="s">
        <v>1710</v>
      </c>
      <c r="D766" s="26" t="s">
        <v>1711</v>
      </c>
      <c r="E766" s="106" t="s">
        <v>342</v>
      </c>
      <c r="F766" s="107" t="s">
        <v>354</v>
      </c>
      <c r="G766" s="108" t="s">
        <v>1520</v>
      </c>
      <c r="H766" s="99" t="s">
        <v>1521</v>
      </c>
      <c r="I766" s="50"/>
      <c r="J766" s="99"/>
      <c r="K766" s="50"/>
      <c r="L766" s="100"/>
      <c r="M766" s="107"/>
    </row>
    <row r="767" spans="1:13" ht="15.95" customHeight="1" x14ac:dyDescent="0.25">
      <c r="A767" s="101" t="s">
        <v>266</v>
      </c>
      <c r="B767" s="24" t="s">
        <v>357</v>
      </c>
      <c r="C767" s="12" t="s">
        <v>1712</v>
      </c>
      <c r="D767" s="19" t="s">
        <v>1713</v>
      </c>
      <c r="E767" s="109" t="s">
        <v>342</v>
      </c>
      <c r="F767" s="107" t="s">
        <v>354</v>
      </c>
      <c r="G767" s="110" t="s">
        <v>1520</v>
      </c>
      <c r="H767" s="104" t="s">
        <v>1521</v>
      </c>
      <c r="I767" s="111" t="s">
        <v>1542</v>
      </c>
      <c r="J767" s="104" t="s">
        <v>1543</v>
      </c>
      <c r="K767" s="111" t="s">
        <v>1580</v>
      </c>
      <c r="L767" s="105" t="s">
        <v>1581</v>
      </c>
      <c r="M767" s="107"/>
    </row>
    <row r="768" spans="1:13" ht="15.95" customHeight="1" x14ac:dyDescent="0.25">
      <c r="A768" s="101" t="s">
        <v>266</v>
      </c>
      <c r="B768" s="24" t="s">
        <v>357</v>
      </c>
      <c r="C768" s="12" t="s">
        <v>1714</v>
      </c>
      <c r="D768" s="19" t="s">
        <v>1715</v>
      </c>
      <c r="E768" s="109" t="s">
        <v>342</v>
      </c>
      <c r="F768" s="107" t="s">
        <v>354</v>
      </c>
      <c r="G768" s="110" t="s">
        <v>1520</v>
      </c>
      <c r="H768" s="104" t="s">
        <v>1521</v>
      </c>
      <c r="I768" s="111" t="s">
        <v>1542</v>
      </c>
      <c r="J768" s="104" t="s">
        <v>1543</v>
      </c>
      <c r="K768" s="111" t="s">
        <v>1584</v>
      </c>
      <c r="L768" s="105" t="s">
        <v>1585</v>
      </c>
      <c r="M768" s="107"/>
    </row>
    <row r="769" spans="1:13" ht="15.95" customHeight="1" x14ac:dyDescent="0.25">
      <c r="A769" s="101" t="s">
        <v>266</v>
      </c>
      <c r="B769" s="24" t="s">
        <v>357</v>
      </c>
      <c r="C769" s="12" t="s">
        <v>1716</v>
      </c>
      <c r="D769" s="19" t="s">
        <v>1717</v>
      </c>
      <c r="E769" s="109" t="s">
        <v>342</v>
      </c>
      <c r="F769" s="107" t="s">
        <v>354</v>
      </c>
      <c r="G769" s="110" t="s">
        <v>1520</v>
      </c>
      <c r="H769" s="104" t="s">
        <v>1521</v>
      </c>
      <c r="I769" s="111" t="s">
        <v>1542</v>
      </c>
      <c r="J769" s="104" t="s">
        <v>1543</v>
      </c>
      <c r="K769" s="111" t="s">
        <v>1584</v>
      </c>
      <c r="L769" s="105" t="s">
        <v>1585</v>
      </c>
      <c r="M769" s="107"/>
    </row>
    <row r="770" spans="1:13" ht="15.95" customHeight="1" x14ac:dyDescent="0.25">
      <c r="A770" s="101" t="s">
        <v>266</v>
      </c>
      <c r="B770" s="24" t="s">
        <v>357</v>
      </c>
      <c r="C770" s="12" t="s">
        <v>1718</v>
      </c>
      <c r="D770" s="19" t="s">
        <v>1719</v>
      </c>
      <c r="E770" s="109" t="s">
        <v>342</v>
      </c>
      <c r="F770" s="107" t="s">
        <v>354</v>
      </c>
      <c r="G770" s="110" t="s">
        <v>1520</v>
      </c>
      <c r="H770" s="104" t="s">
        <v>1521</v>
      </c>
      <c r="I770" s="111" t="s">
        <v>1542</v>
      </c>
      <c r="J770" s="104" t="s">
        <v>1543</v>
      </c>
      <c r="K770" s="111" t="s">
        <v>1584</v>
      </c>
      <c r="L770" s="105" t="s">
        <v>1585</v>
      </c>
      <c r="M770" s="107"/>
    </row>
    <row r="771" spans="1:13" ht="15.95" customHeight="1" x14ac:dyDescent="0.25">
      <c r="A771" s="101" t="s">
        <v>266</v>
      </c>
      <c r="B771" s="24" t="s">
        <v>357</v>
      </c>
      <c r="C771" s="12" t="s">
        <v>1720</v>
      </c>
      <c r="D771" s="19" t="s">
        <v>1721</v>
      </c>
      <c r="E771" s="109" t="s">
        <v>342</v>
      </c>
      <c r="F771" s="107" t="s">
        <v>354</v>
      </c>
      <c r="G771" s="110" t="s">
        <v>1520</v>
      </c>
      <c r="H771" s="104" t="s">
        <v>1521</v>
      </c>
      <c r="I771" s="111" t="s">
        <v>1542</v>
      </c>
      <c r="J771" s="104" t="s">
        <v>1543</v>
      </c>
      <c r="K771" s="111" t="s">
        <v>1558</v>
      </c>
      <c r="L771" s="105" t="s">
        <v>1559</v>
      </c>
      <c r="M771" s="107"/>
    </row>
    <row r="772" spans="1:13" ht="15.95" customHeight="1" x14ac:dyDescent="0.25">
      <c r="A772" s="101" t="s">
        <v>266</v>
      </c>
      <c r="B772" s="24" t="s">
        <v>357</v>
      </c>
      <c r="C772" s="12" t="s">
        <v>1722</v>
      </c>
      <c r="D772" s="19" t="s">
        <v>1723</v>
      </c>
      <c r="E772" s="109" t="s">
        <v>342</v>
      </c>
      <c r="F772" s="107" t="s">
        <v>354</v>
      </c>
      <c r="G772" s="110" t="s">
        <v>1520</v>
      </c>
      <c r="H772" s="104" t="s">
        <v>1521</v>
      </c>
      <c r="I772" s="111" t="s">
        <v>1542</v>
      </c>
      <c r="J772" s="104" t="s">
        <v>1543</v>
      </c>
      <c r="K772" s="111" t="s">
        <v>1558</v>
      </c>
      <c r="L772" s="105" t="s">
        <v>1559</v>
      </c>
      <c r="M772" s="107"/>
    </row>
    <row r="773" spans="1:13" ht="15.95" customHeight="1" x14ac:dyDescent="0.25">
      <c r="A773" s="101" t="s">
        <v>266</v>
      </c>
      <c r="B773" s="24" t="s">
        <v>357</v>
      </c>
      <c r="C773" s="12" t="s">
        <v>1724</v>
      </c>
      <c r="D773" s="19" t="s">
        <v>1725</v>
      </c>
      <c r="E773" s="109" t="s">
        <v>342</v>
      </c>
      <c r="F773" s="107" t="s">
        <v>354</v>
      </c>
      <c r="G773" s="110" t="s">
        <v>1520</v>
      </c>
      <c r="H773" s="104" t="s">
        <v>1521</v>
      </c>
      <c r="I773" s="111" t="s">
        <v>1542</v>
      </c>
      <c r="J773" s="104" t="s">
        <v>1543</v>
      </c>
      <c r="K773" s="111" t="s">
        <v>1558</v>
      </c>
      <c r="L773" s="105" t="s">
        <v>1559</v>
      </c>
      <c r="M773" s="107"/>
    </row>
    <row r="774" spans="1:13" x14ac:dyDescent="0.25">
      <c r="A774" s="101" t="s">
        <v>266</v>
      </c>
      <c r="B774" s="24" t="s">
        <v>357</v>
      </c>
      <c r="C774" s="12" t="s">
        <v>1726</v>
      </c>
      <c r="D774" s="19" t="s">
        <v>1727</v>
      </c>
      <c r="E774" s="109" t="s">
        <v>342</v>
      </c>
      <c r="F774" s="107" t="s">
        <v>354</v>
      </c>
      <c r="G774" s="110" t="s">
        <v>1520</v>
      </c>
      <c r="H774" s="104" t="s">
        <v>1521</v>
      </c>
      <c r="I774" s="111" t="s">
        <v>1542</v>
      </c>
      <c r="J774" s="104" t="s">
        <v>1543</v>
      </c>
      <c r="K774" s="111" t="s">
        <v>1558</v>
      </c>
      <c r="L774" s="105" t="s">
        <v>1559</v>
      </c>
      <c r="M774" s="107"/>
    </row>
    <row r="775" spans="1:13" ht="24" x14ac:dyDescent="0.25">
      <c r="A775" s="101" t="s">
        <v>266</v>
      </c>
      <c r="B775" s="24" t="s">
        <v>357</v>
      </c>
      <c r="C775" s="12" t="s">
        <v>1728</v>
      </c>
      <c r="D775" s="19" t="s">
        <v>1729</v>
      </c>
      <c r="E775" s="109" t="s">
        <v>342</v>
      </c>
      <c r="F775" s="107" t="s">
        <v>354</v>
      </c>
      <c r="G775" s="110" t="s">
        <v>1520</v>
      </c>
      <c r="H775" s="104" t="s">
        <v>1521</v>
      </c>
      <c r="I775" s="111" t="s">
        <v>1542</v>
      </c>
      <c r="J775" s="104" t="s">
        <v>1543</v>
      </c>
      <c r="K775" s="111" t="s">
        <v>1558</v>
      </c>
      <c r="L775" s="105" t="s">
        <v>1559</v>
      </c>
      <c r="M775" s="107"/>
    </row>
    <row r="776" spans="1:13" x14ac:dyDescent="0.25">
      <c r="A776" s="101" t="s">
        <v>266</v>
      </c>
      <c r="B776" s="24" t="s">
        <v>357</v>
      </c>
      <c r="C776" s="12" t="s">
        <v>1730</v>
      </c>
      <c r="D776" s="19" t="s">
        <v>1731</v>
      </c>
      <c r="E776" s="109" t="s">
        <v>342</v>
      </c>
      <c r="F776" s="107" t="s">
        <v>354</v>
      </c>
      <c r="G776" s="110" t="s">
        <v>1520</v>
      </c>
      <c r="H776" s="104" t="s">
        <v>1521</v>
      </c>
      <c r="I776" s="111" t="s">
        <v>1542</v>
      </c>
      <c r="J776" s="104" t="s">
        <v>1543</v>
      </c>
      <c r="K776" s="111" t="s">
        <v>1558</v>
      </c>
      <c r="L776" s="105" t="s">
        <v>1559</v>
      </c>
      <c r="M776" s="107"/>
    </row>
    <row r="777" spans="1:13" ht="16.5" customHeight="1" x14ac:dyDescent="0.25">
      <c r="A777" s="101" t="s">
        <v>266</v>
      </c>
      <c r="B777" s="24" t="s">
        <v>357</v>
      </c>
      <c r="C777" s="12" t="s">
        <v>1732</v>
      </c>
      <c r="D777" s="19" t="s">
        <v>1733</v>
      </c>
      <c r="E777" s="109" t="s">
        <v>342</v>
      </c>
      <c r="F777" s="107" t="s">
        <v>354</v>
      </c>
      <c r="G777" s="110" t="s">
        <v>1520</v>
      </c>
      <c r="H777" s="104" t="s">
        <v>1521</v>
      </c>
      <c r="I777" s="111" t="s">
        <v>1542</v>
      </c>
      <c r="J777" s="104" t="s">
        <v>1543</v>
      </c>
      <c r="K777" s="111" t="s">
        <v>1558</v>
      </c>
      <c r="L777" s="105" t="s">
        <v>1559</v>
      </c>
      <c r="M777" s="107"/>
    </row>
    <row r="778" spans="1:13" ht="24" x14ac:dyDescent="0.25">
      <c r="A778" s="101" t="s">
        <v>266</v>
      </c>
      <c r="B778" s="24" t="s">
        <v>357</v>
      </c>
      <c r="C778" s="12" t="s">
        <v>1734</v>
      </c>
      <c r="D778" s="19" t="s">
        <v>1735</v>
      </c>
      <c r="E778" s="109" t="s">
        <v>342</v>
      </c>
      <c r="F778" s="107" t="s">
        <v>354</v>
      </c>
      <c r="G778" s="110" t="s">
        <v>1520</v>
      </c>
      <c r="H778" s="104" t="s">
        <v>1521</v>
      </c>
      <c r="I778" s="111" t="s">
        <v>1542</v>
      </c>
      <c r="J778" s="104" t="s">
        <v>1543</v>
      </c>
      <c r="K778" s="111" t="s">
        <v>1558</v>
      </c>
      <c r="L778" s="105" t="s">
        <v>1559</v>
      </c>
      <c r="M778" s="107"/>
    </row>
    <row r="779" spans="1:13" ht="16.5" customHeight="1" x14ac:dyDescent="0.25">
      <c r="A779" s="101" t="s">
        <v>266</v>
      </c>
      <c r="B779" s="24" t="s">
        <v>357</v>
      </c>
      <c r="C779" s="12" t="s">
        <v>1736</v>
      </c>
      <c r="D779" s="19" t="s">
        <v>1737</v>
      </c>
      <c r="E779" s="109" t="s">
        <v>342</v>
      </c>
      <c r="F779" s="107" t="s">
        <v>354</v>
      </c>
      <c r="G779" s="110" t="s">
        <v>1520</v>
      </c>
      <c r="H779" s="104" t="s">
        <v>1521</v>
      </c>
      <c r="I779" s="111" t="s">
        <v>1542</v>
      </c>
      <c r="J779" s="104" t="s">
        <v>1543</v>
      </c>
      <c r="K779" s="111" t="s">
        <v>1558</v>
      </c>
      <c r="L779" s="105" t="s">
        <v>1559</v>
      </c>
      <c r="M779" s="107"/>
    </row>
    <row r="780" spans="1:13" ht="24" x14ac:dyDescent="0.25">
      <c r="A780" s="101" t="s">
        <v>266</v>
      </c>
      <c r="B780" s="24" t="s">
        <v>357</v>
      </c>
      <c r="C780" s="12" t="s">
        <v>1738</v>
      </c>
      <c r="D780" s="19" t="s">
        <v>1739</v>
      </c>
      <c r="E780" s="109" t="s">
        <v>342</v>
      </c>
      <c r="F780" s="107" t="s">
        <v>354</v>
      </c>
      <c r="G780" s="110" t="s">
        <v>1520</v>
      </c>
      <c r="H780" s="104" t="s">
        <v>1521</v>
      </c>
      <c r="I780" s="111" t="s">
        <v>1542</v>
      </c>
      <c r="J780" s="104" t="s">
        <v>1543</v>
      </c>
      <c r="K780" s="111" t="s">
        <v>1558</v>
      </c>
      <c r="L780" s="105" t="s">
        <v>1559</v>
      </c>
      <c r="M780" s="107"/>
    </row>
    <row r="781" spans="1:13" ht="24" x14ac:dyDescent="0.25">
      <c r="A781" s="101" t="s">
        <v>266</v>
      </c>
      <c r="B781" s="24" t="s">
        <v>357</v>
      </c>
      <c r="C781" s="12" t="s">
        <v>1740</v>
      </c>
      <c r="D781" s="19" t="s">
        <v>1741</v>
      </c>
      <c r="E781" s="109" t="s">
        <v>342</v>
      </c>
      <c r="F781" s="107" t="s">
        <v>354</v>
      </c>
      <c r="G781" s="110" t="s">
        <v>1520</v>
      </c>
      <c r="H781" s="104" t="s">
        <v>1521</v>
      </c>
      <c r="I781" s="111" t="s">
        <v>1542</v>
      </c>
      <c r="J781" s="104" t="s">
        <v>1543</v>
      </c>
      <c r="K781" s="111" t="s">
        <v>1558</v>
      </c>
      <c r="L781" s="105" t="s">
        <v>1559</v>
      </c>
      <c r="M781" s="107"/>
    </row>
    <row r="782" spans="1:13" ht="24" x14ac:dyDescent="0.25">
      <c r="A782" s="101" t="s">
        <v>266</v>
      </c>
      <c r="B782" s="24" t="s">
        <v>357</v>
      </c>
      <c r="C782" s="12" t="s">
        <v>1742</v>
      </c>
      <c r="D782" s="19" t="s">
        <v>1743</v>
      </c>
      <c r="E782" s="109" t="s">
        <v>342</v>
      </c>
      <c r="F782" s="107" t="s">
        <v>354</v>
      </c>
      <c r="G782" s="110" t="s">
        <v>1520</v>
      </c>
      <c r="H782" s="104" t="s">
        <v>1521</v>
      </c>
      <c r="I782" s="111" t="s">
        <v>1542</v>
      </c>
      <c r="J782" s="104" t="s">
        <v>1543</v>
      </c>
      <c r="K782" s="111" t="s">
        <v>1558</v>
      </c>
      <c r="L782" s="105" t="s">
        <v>1559</v>
      </c>
      <c r="M782" s="107"/>
    </row>
    <row r="783" spans="1:13" ht="24" x14ac:dyDescent="0.25">
      <c r="A783" s="101" t="s">
        <v>266</v>
      </c>
      <c r="B783" s="24" t="s">
        <v>357</v>
      </c>
      <c r="C783" s="12" t="s">
        <v>1744</v>
      </c>
      <c r="D783" s="19" t="s">
        <v>1745</v>
      </c>
      <c r="E783" s="109" t="s">
        <v>342</v>
      </c>
      <c r="F783" s="107" t="s">
        <v>354</v>
      </c>
      <c r="G783" s="110" t="s">
        <v>1520</v>
      </c>
      <c r="H783" s="104" t="s">
        <v>1521</v>
      </c>
      <c r="I783" s="111" t="s">
        <v>1542</v>
      </c>
      <c r="J783" s="104" t="s">
        <v>1543</v>
      </c>
      <c r="K783" s="111" t="s">
        <v>1558</v>
      </c>
      <c r="L783" s="105" t="s">
        <v>1559</v>
      </c>
      <c r="M783" s="107"/>
    </row>
    <row r="784" spans="1:13" ht="15.75" customHeight="1" x14ac:dyDescent="0.25">
      <c r="A784" s="101" t="s">
        <v>266</v>
      </c>
      <c r="B784" s="24" t="s">
        <v>357</v>
      </c>
      <c r="C784" s="12" t="s">
        <v>1746</v>
      </c>
      <c r="D784" s="19" t="s">
        <v>1747</v>
      </c>
      <c r="E784" s="109" t="s">
        <v>342</v>
      </c>
      <c r="F784" s="107" t="s">
        <v>354</v>
      </c>
      <c r="G784" s="110" t="s">
        <v>1520</v>
      </c>
      <c r="H784" s="104" t="s">
        <v>1521</v>
      </c>
      <c r="I784" s="111" t="s">
        <v>1542</v>
      </c>
      <c r="J784" s="104" t="s">
        <v>1543</v>
      </c>
      <c r="K784" s="111" t="s">
        <v>1558</v>
      </c>
      <c r="L784" s="105" t="s">
        <v>1559</v>
      </c>
      <c r="M784" s="107"/>
    </row>
    <row r="785" spans="1:13" ht="24" x14ac:dyDescent="0.25">
      <c r="A785" s="101" t="s">
        <v>266</v>
      </c>
      <c r="B785" s="24" t="s">
        <v>357</v>
      </c>
      <c r="C785" s="12" t="s">
        <v>1748</v>
      </c>
      <c r="D785" s="19" t="s">
        <v>1749</v>
      </c>
      <c r="E785" s="109" t="s">
        <v>342</v>
      </c>
      <c r="F785" s="107" t="s">
        <v>354</v>
      </c>
      <c r="G785" s="110" t="s">
        <v>1520</v>
      </c>
      <c r="H785" s="104" t="s">
        <v>1521</v>
      </c>
      <c r="I785" s="111" t="s">
        <v>1542</v>
      </c>
      <c r="J785" s="104" t="s">
        <v>1543</v>
      </c>
      <c r="K785" s="111" t="s">
        <v>1558</v>
      </c>
      <c r="L785" s="105" t="s">
        <v>1559</v>
      </c>
      <c r="M785" s="107"/>
    </row>
    <row r="786" spans="1:13" ht="15.95" customHeight="1" x14ac:dyDescent="0.25">
      <c r="A786" s="101" t="s">
        <v>266</v>
      </c>
      <c r="B786" s="24" t="s">
        <v>357</v>
      </c>
      <c r="C786" s="12" t="s">
        <v>1750</v>
      </c>
      <c r="D786" s="19" t="s">
        <v>1751</v>
      </c>
      <c r="E786" s="109" t="s">
        <v>342</v>
      </c>
      <c r="F786" s="107" t="s">
        <v>354</v>
      </c>
      <c r="G786" s="110" t="s">
        <v>1520</v>
      </c>
      <c r="H786" s="104" t="s">
        <v>1521</v>
      </c>
      <c r="I786" s="111" t="s">
        <v>1542</v>
      </c>
      <c r="J786" s="104" t="s">
        <v>1543</v>
      </c>
      <c r="K786" s="111" t="s">
        <v>1558</v>
      </c>
      <c r="L786" s="105" t="s">
        <v>1559</v>
      </c>
      <c r="M786" s="107"/>
    </row>
    <row r="787" spans="1:13" ht="15.95" customHeight="1" x14ac:dyDescent="0.25">
      <c r="A787" s="95" t="s">
        <v>266</v>
      </c>
      <c r="B787" s="23" t="s">
        <v>267</v>
      </c>
      <c r="C787" s="11" t="s">
        <v>1752</v>
      </c>
      <c r="D787" s="26" t="s">
        <v>1753</v>
      </c>
      <c r="E787" s="106" t="s">
        <v>342</v>
      </c>
      <c r="F787" s="107" t="s">
        <v>354</v>
      </c>
      <c r="G787" s="108" t="s">
        <v>1520</v>
      </c>
      <c r="H787" s="99" t="s">
        <v>1521</v>
      </c>
      <c r="I787" s="50" t="s">
        <v>1542</v>
      </c>
      <c r="J787" s="99" t="s">
        <v>1543</v>
      </c>
      <c r="K787" s="50" t="s">
        <v>1558</v>
      </c>
      <c r="L787" s="100" t="s">
        <v>1559</v>
      </c>
      <c r="M787" s="107"/>
    </row>
    <row r="788" spans="1:13" ht="15.95" customHeight="1" x14ac:dyDescent="0.25">
      <c r="A788" s="101" t="s">
        <v>266</v>
      </c>
      <c r="B788" s="24" t="s">
        <v>357</v>
      </c>
      <c r="C788" s="12" t="s">
        <v>1754</v>
      </c>
      <c r="D788" s="19" t="s">
        <v>1755</v>
      </c>
      <c r="E788" s="109" t="s">
        <v>342</v>
      </c>
      <c r="F788" s="107" t="s">
        <v>354</v>
      </c>
      <c r="G788" s="110" t="s">
        <v>1520</v>
      </c>
      <c r="H788" s="104" t="s">
        <v>1521</v>
      </c>
      <c r="I788" s="111" t="s">
        <v>1542</v>
      </c>
      <c r="J788" s="104" t="s">
        <v>1543</v>
      </c>
      <c r="K788" s="111" t="s">
        <v>1558</v>
      </c>
      <c r="L788" s="105" t="s">
        <v>1559</v>
      </c>
      <c r="M788" s="107"/>
    </row>
    <row r="789" spans="1:13" ht="15.95" customHeight="1" x14ac:dyDescent="0.25">
      <c r="A789" s="101" t="s">
        <v>266</v>
      </c>
      <c r="B789" s="24" t="s">
        <v>357</v>
      </c>
      <c r="C789" s="12" t="s">
        <v>1756</v>
      </c>
      <c r="D789" s="19" t="s">
        <v>1757</v>
      </c>
      <c r="E789" s="109" t="s">
        <v>342</v>
      </c>
      <c r="F789" s="107" t="s">
        <v>354</v>
      </c>
      <c r="G789" s="110" t="s">
        <v>1520</v>
      </c>
      <c r="H789" s="104" t="s">
        <v>1521</v>
      </c>
      <c r="I789" s="111" t="s">
        <v>1542</v>
      </c>
      <c r="J789" s="104" t="s">
        <v>1543</v>
      </c>
      <c r="K789" s="111" t="s">
        <v>1558</v>
      </c>
      <c r="L789" s="105" t="s">
        <v>1559</v>
      </c>
      <c r="M789" s="107"/>
    </row>
    <row r="790" spans="1:13" ht="15.95" customHeight="1" x14ac:dyDescent="0.25">
      <c r="A790" s="101" t="s">
        <v>266</v>
      </c>
      <c r="B790" s="24" t="s">
        <v>357</v>
      </c>
      <c r="C790" s="12" t="s">
        <v>1758</v>
      </c>
      <c r="D790" s="19" t="s">
        <v>1759</v>
      </c>
      <c r="E790" s="109" t="s">
        <v>342</v>
      </c>
      <c r="F790" s="107" t="s">
        <v>354</v>
      </c>
      <c r="G790" s="110" t="s">
        <v>1520</v>
      </c>
      <c r="H790" s="104" t="s">
        <v>1521</v>
      </c>
      <c r="I790" s="111" t="s">
        <v>1542</v>
      </c>
      <c r="J790" s="104" t="s">
        <v>1543</v>
      </c>
      <c r="K790" s="111" t="s">
        <v>1558</v>
      </c>
      <c r="L790" s="105" t="s">
        <v>1559</v>
      </c>
      <c r="M790" s="107"/>
    </row>
    <row r="791" spans="1:13" ht="15.95" customHeight="1" x14ac:dyDescent="0.25">
      <c r="A791" s="95" t="s">
        <v>266</v>
      </c>
      <c r="B791" s="23" t="s">
        <v>267</v>
      </c>
      <c r="C791" s="11" t="s">
        <v>1760</v>
      </c>
      <c r="D791" s="26" t="s">
        <v>1761</v>
      </c>
      <c r="E791" s="106" t="s">
        <v>342</v>
      </c>
      <c r="F791" s="107" t="s">
        <v>354</v>
      </c>
      <c r="G791" s="108" t="s">
        <v>1520</v>
      </c>
      <c r="H791" s="99" t="s">
        <v>1521</v>
      </c>
      <c r="I791" s="50" t="s">
        <v>1542</v>
      </c>
      <c r="J791" s="99" t="s">
        <v>1543</v>
      </c>
      <c r="K791" s="50" t="s">
        <v>1558</v>
      </c>
      <c r="L791" s="100" t="s">
        <v>1559</v>
      </c>
      <c r="M791" s="107"/>
    </row>
    <row r="792" spans="1:13" ht="24" x14ac:dyDescent="0.25">
      <c r="A792" s="101" t="s">
        <v>266</v>
      </c>
      <c r="B792" s="24" t="s">
        <v>357</v>
      </c>
      <c r="C792" s="12" t="s">
        <v>1760</v>
      </c>
      <c r="D792" s="19" t="s">
        <v>1762</v>
      </c>
      <c r="E792" s="109" t="s">
        <v>342</v>
      </c>
      <c r="F792" s="107" t="s">
        <v>354</v>
      </c>
      <c r="G792" s="110" t="s">
        <v>1520</v>
      </c>
      <c r="H792" s="104" t="s">
        <v>1521</v>
      </c>
      <c r="I792" s="111" t="s">
        <v>1542</v>
      </c>
      <c r="J792" s="104" t="s">
        <v>1543</v>
      </c>
      <c r="K792" s="111" t="s">
        <v>1558</v>
      </c>
      <c r="L792" s="105" t="s">
        <v>1559</v>
      </c>
      <c r="M792" s="107"/>
    </row>
    <row r="793" spans="1:13" x14ac:dyDescent="0.25">
      <c r="A793" s="84" t="s">
        <v>266</v>
      </c>
      <c r="B793" s="85" t="s">
        <v>280</v>
      </c>
      <c r="C793" s="129" t="s">
        <v>1763</v>
      </c>
      <c r="D793" s="87" t="s">
        <v>1764</v>
      </c>
      <c r="E793" s="88" t="s">
        <v>353</v>
      </c>
      <c r="F793" s="89" t="s">
        <v>343</v>
      </c>
      <c r="G793" s="90" t="s">
        <v>344</v>
      </c>
      <c r="H793" s="91" t="s">
        <v>345</v>
      </c>
      <c r="I793" s="92" t="s">
        <v>347</v>
      </c>
      <c r="J793" s="91" t="s">
        <v>348</v>
      </c>
      <c r="K793" s="92"/>
      <c r="L793" s="93"/>
      <c r="M793" s="94"/>
    </row>
    <row r="794" spans="1:13" x14ac:dyDescent="0.25">
      <c r="A794" s="95" t="s">
        <v>266</v>
      </c>
      <c r="B794" s="23" t="s">
        <v>267</v>
      </c>
      <c r="C794" s="11" t="s">
        <v>1763</v>
      </c>
      <c r="D794" s="26" t="s">
        <v>1765</v>
      </c>
      <c r="E794" s="106" t="s">
        <v>353</v>
      </c>
      <c r="F794" s="107" t="s">
        <v>354</v>
      </c>
      <c r="G794" s="108" t="s">
        <v>344</v>
      </c>
      <c r="H794" s="99" t="s">
        <v>345</v>
      </c>
      <c r="I794" s="50" t="s">
        <v>347</v>
      </c>
      <c r="J794" s="99" t="s">
        <v>348</v>
      </c>
      <c r="K794" s="50" t="s">
        <v>355</v>
      </c>
      <c r="L794" s="100" t="s">
        <v>356</v>
      </c>
      <c r="M794" s="107"/>
    </row>
    <row r="795" spans="1:13" x14ac:dyDescent="0.25">
      <c r="A795" s="101" t="s">
        <v>266</v>
      </c>
      <c r="B795" s="24" t="s">
        <v>357</v>
      </c>
      <c r="C795" s="12" t="s">
        <v>1763</v>
      </c>
      <c r="D795" s="19" t="s">
        <v>1766</v>
      </c>
      <c r="E795" s="109" t="s">
        <v>353</v>
      </c>
      <c r="F795" s="107" t="s">
        <v>354</v>
      </c>
      <c r="G795" s="110" t="s">
        <v>344</v>
      </c>
      <c r="H795" s="104" t="s">
        <v>345</v>
      </c>
      <c r="I795" s="111" t="s">
        <v>347</v>
      </c>
      <c r="J795" s="104" t="s">
        <v>348</v>
      </c>
      <c r="K795" s="111" t="s">
        <v>355</v>
      </c>
      <c r="L795" s="105" t="s">
        <v>356</v>
      </c>
      <c r="M795" s="107"/>
    </row>
    <row r="796" spans="1:13" x14ac:dyDescent="0.25">
      <c r="A796" s="84" t="s">
        <v>266</v>
      </c>
      <c r="B796" s="85" t="s">
        <v>280</v>
      </c>
      <c r="C796" s="129" t="s">
        <v>1767</v>
      </c>
      <c r="D796" s="87" t="s">
        <v>1768</v>
      </c>
      <c r="E796" s="88" t="s">
        <v>353</v>
      </c>
      <c r="F796" s="89" t="s">
        <v>343</v>
      </c>
      <c r="G796" s="90" t="s">
        <v>344</v>
      </c>
      <c r="H796" s="91" t="s">
        <v>345</v>
      </c>
      <c r="I796" s="92" t="s">
        <v>347</v>
      </c>
      <c r="J796" s="91" t="s">
        <v>348</v>
      </c>
      <c r="K796" s="92"/>
      <c r="L796" s="93"/>
      <c r="M796" s="94"/>
    </row>
    <row r="797" spans="1:13" x14ac:dyDescent="0.25">
      <c r="A797" s="95" t="s">
        <v>266</v>
      </c>
      <c r="B797" s="23" t="s">
        <v>267</v>
      </c>
      <c r="C797" s="11" t="s">
        <v>1769</v>
      </c>
      <c r="D797" s="26" t="s">
        <v>1770</v>
      </c>
      <c r="E797" s="106" t="s">
        <v>353</v>
      </c>
      <c r="F797" s="107" t="s">
        <v>354</v>
      </c>
      <c r="G797" s="108" t="s">
        <v>344</v>
      </c>
      <c r="H797" s="99" t="s">
        <v>345</v>
      </c>
      <c r="I797" s="50" t="s">
        <v>347</v>
      </c>
      <c r="J797" s="99" t="s">
        <v>348</v>
      </c>
      <c r="K797" s="50" t="s">
        <v>355</v>
      </c>
      <c r="L797" s="100" t="s">
        <v>356</v>
      </c>
      <c r="M797" s="107"/>
    </row>
    <row r="798" spans="1:13" x14ac:dyDescent="0.25">
      <c r="A798" s="101" t="s">
        <v>266</v>
      </c>
      <c r="B798" s="24" t="s">
        <v>357</v>
      </c>
      <c r="C798" s="12" t="s">
        <v>1769</v>
      </c>
      <c r="D798" s="19" t="s">
        <v>1771</v>
      </c>
      <c r="E798" s="109" t="s">
        <v>353</v>
      </c>
      <c r="F798" s="107" t="s">
        <v>354</v>
      </c>
      <c r="G798" s="110" t="s">
        <v>344</v>
      </c>
      <c r="H798" s="104" t="s">
        <v>345</v>
      </c>
      <c r="I798" s="111" t="s">
        <v>347</v>
      </c>
      <c r="J798" s="104" t="s">
        <v>348</v>
      </c>
      <c r="K798" s="111" t="s">
        <v>355</v>
      </c>
      <c r="L798" s="105" t="s">
        <v>356</v>
      </c>
      <c r="M798" s="107"/>
    </row>
    <row r="799" spans="1:13" x14ac:dyDescent="0.25">
      <c r="A799" s="95" t="s">
        <v>266</v>
      </c>
      <c r="B799" s="23" t="s">
        <v>267</v>
      </c>
      <c r="C799" s="11" t="s">
        <v>1772</v>
      </c>
      <c r="D799" s="26" t="s">
        <v>1773</v>
      </c>
      <c r="E799" s="106" t="s">
        <v>353</v>
      </c>
      <c r="F799" s="107" t="s">
        <v>354</v>
      </c>
      <c r="G799" s="108" t="s">
        <v>344</v>
      </c>
      <c r="H799" s="99" t="s">
        <v>345</v>
      </c>
      <c r="I799" s="50" t="s">
        <v>347</v>
      </c>
      <c r="J799" s="99" t="s">
        <v>348</v>
      </c>
      <c r="K799" s="50" t="s">
        <v>355</v>
      </c>
      <c r="L799" s="100" t="s">
        <v>356</v>
      </c>
      <c r="M799" s="107"/>
    </row>
    <row r="800" spans="1:13" x14ac:dyDescent="0.25">
      <c r="A800" s="101" t="s">
        <v>266</v>
      </c>
      <c r="B800" s="24" t="s">
        <v>357</v>
      </c>
      <c r="C800" s="12" t="s">
        <v>1772</v>
      </c>
      <c r="D800" s="19" t="s">
        <v>1774</v>
      </c>
      <c r="E800" s="109" t="s">
        <v>353</v>
      </c>
      <c r="F800" s="107" t="s">
        <v>354</v>
      </c>
      <c r="G800" s="110" t="s">
        <v>344</v>
      </c>
      <c r="H800" s="104" t="s">
        <v>345</v>
      </c>
      <c r="I800" s="111" t="s">
        <v>347</v>
      </c>
      <c r="J800" s="104" t="s">
        <v>348</v>
      </c>
      <c r="K800" s="111" t="s">
        <v>355</v>
      </c>
      <c r="L800" s="105" t="s">
        <v>356</v>
      </c>
      <c r="M800" s="107"/>
    </row>
    <row r="801" spans="1:13" x14ac:dyDescent="0.25">
      <c r="A801" s="95" t="s">
        <v>266</v>
      </c>
      <c r="B801" s="23" t="s">
        <v>267</v>
      </c>
      <c r="C801" s="11" t="s">
        <v>1775</v>
      </c>
      <c r="D801" s="26" t="s">
        <v>1776</v>
      </c>
      <c r="E801" s="106" t="s">
        <v>353</v>
      </c>
      <c r="F801" s="107" t="s">
        <v>354</v>
      </c>
      <c r="G801" s="108" t="s">
        <v>344</v>
      </c>
      <c r="H801" s="99" t="s">
        <v>345</v>
      </c>
      <c r="I801" s="50" t="s">
        <v>347</v>
      </c>
      <c r="J801" s="99" t="s">
        <v>348</v>
      </c>
      <c r="K801" s="50" t="s">
        <v>355</v>
      </c>
      <c r="L801" s="100" t="s">
        <v>356</v>
      </c>
      <c r="M801" s="107"/>
    </row>
    <row r="802" spans="1:13" x14ac:dyDescent="0.25">
      <c r="A802" s="101" t="s">
        <v>266</v>
      </c>
      <c r="B802" s="24" t="s">
        <v>357</v>
      </c>
      <c r="C802" s="12" t="s">
        <v>1775</v>
      </c>
      <c r="D802" s="19" t="s">
        <v>1777</v>
      </c>
      <c r="E802" s="109" t="s">
        <v>353</v>
      </c>
      <c r="F802" s="107" t="s">
        <v>354</v>
      </c>
      <c r="G802" s="110" t="s">
        <v>344</v>
      </c>
      <c r="H802" s="104" t="s">
        <v>345</v>
      </c>
      <c r="I802" s="111" t="s">
        <v>347</v>
      </c>
      <c r="J802" s="104" t="s">
        <v>348</v>
      </c>
      <c r="K802" s="111" t="s">
        <v>355</v>
      </c>
      <c r="L802" s="105" t="s">
        <v>356</v>
      </c>
      <c r="M802" s="107"/>
    </row>
    <row r="803" spans="1:13" x14ac:dyDescent="0.25">
      <c r="A803" s="84" t="s">
        <v>266</v>
      </c>
      <c r="B803" s="85" t="s">
        <v>280</v>
      </c>
      <c r="C803" s="129" t="s">
        <v>1778</v>
      </c>
      <c r="D803" s="87" t="s">
        <v>1779</v>
      </c>
      <c r="E803" s="88" t="s">
        <v>353</v>
      </c>
      <c r="F803" s="89" t="s">
        <v>343</v>
      </c>
      <c r="G803" s="90" t="s">
        <v>344</v>
      </c>
      <c r="H803" s="91" t="s">
        <v>345</v>
      </c>
      <c r="I803" s="92" t="s">
        <v>347</v>
      </c>
      <c r="J803" s="91" t="s">
        <v>348</v>
      </c>
      <c r="K803" s="92"/>
      <c r="L803" s="93"/>
      <c r="M803" s="94"/>
    </row>
    <row r="804" spans="1:13" x14ac:dyDescent="0.25">
      <c r="A804" s="95" t="s">
        <v>266</v>
      </c>
      <c r="B804" s="23" t="s">
        <v>267</v>
      </c>
      <c r="C804" s="11" t="s">
        <v>1778</v>
      </c>
      <c r="D804" s="26" t="s">
        <v>1780</v>
      </c>
      <c r="E804" s="106" t="s">
        <v>353</v>
      </c>
      <c r="F804" s="107" t="s">
        <v>354</v>
      </c>
      <c r="G804" s="108" t="s">
        <v>344</v>
      </c>
      <c r="H804" s="99" t="s">
        <v>345</v>
      </c>
      <c r="I804" s="50" t="s">
        <v>347</v>
      </c>
      <c r="J804" s="99" t="s">
        <v>348</v>
      </c>
      <c r="K804" s="50" t="s">
        <v>355</v>
      </c>
      <c r="L804" s="100" t="s">
        <v>356</v>
      </c>
      <c r="M804" s="107"/>
    </row>
    <row r="805" spans="1:13" x14ac:dyDescent="0.25">
      <c r="A805" s="101" t="s">
        <v>266</v>
      </c>
      <c r="B805" s="24" t="s">
        <v>357</v>
      </c>
      <c r="C805" s="12" t="s">
        <v>1778</v>
      </c>
      <c r="D805" s="19" t="s">
        <v>1781</v>
      </c>
      <c r="E805" s="109" t="s">
        <v>353</v>
      </c>
      <c r="F805" s="107" t="s">
        <v>354</v>
      </c>
      <c r="G805" s="110" t="s">
        <v>344</v>
      </c>
      <c r="H805" s="104" t="s">
        <v>345</v>
      </c>
      <c r="I805" s="111" t="s">
        <v>347</v>
      </c>
      <c r="J805" s="104" t="s">
        <v>348</v>
      </c>
      <c r="K805" s="111" t="s">
        <v>355</v>
      </c>
      <c r="L805" s="105" t="s">
        <v>356</v>
      </c>
      <c r="M805" s="107"/>
    </row>
    <row r="806" spans="1:13" x14ac:dyDescent="0.25">
      <c r="A806" s="84" t="s">
        <v>266</v>
      </c>
      <c r="B806" s="85" t="s">
        <v>280</v>
      </c>
      <c r="C806" s="129" t="s">
        <v>1782</v>
      </c>
      <c r="D806" s="87" t="s">
        <v>1783</v>
      </c>
      <c r="E806" s="88" t="s">
        <v>353</v>
      </c>
      <c r="F806" s="89" t="s">
        <v>343</v>
      </c>
      <c r="G806" s="90" t="s">
        <v>344</v>
      </c>
      <c r="H806" s="91" t="s">
        <v>345</v>
      </c>
      <c r="I806" s="92" t="s">
        <v>347</v>
      </c>
      <c r="J806" s="91" t="s">
        <v>348</v>
      </c>
      <c r="K806" s="92"/>
      <c r="L806" s="93"/>
      <c r="M806" s="94"/>
    </row>
    <row r="807" spans="1:13" x14ac:dyDescent="0.25">
      <c r="A807" s="95" t="s">
        <v>266</v>
      </c>
      <c r="B807" s="23" t="s">
        <v>267</v>
      </c>
      <c r="C807" s="11" t="s">
        <v>1784</v>
      </c>
      <c r="D807" s="26" t="s">
        <v>1785</v>
      </c>
      <c r="E807" s="106" t="s">
        <v>353</v>
      </c>
      <c r="F807" s="107" t="s">
        <v>354</v>
      </c>
      <c r="G807" s="108" t="s">
        <v>344</v>
      </c>
      <c r="H807" s="99" t="s">
        <v>345</v>
      </c>
      <c r="I807" s="50" t="s">
        <v>347</v>
      </c>
      <c r="J807" s="99" t="s">
        <v>348</v>
      </c>
      <c r="K807" s="50" t="s">
        <v>355</v>
      </c>
      <c r="L807" s="100" t="s">
        <v>356</v>
      </c>
      <c r="M807" s="107"/>
    </row>
    <row r="808" spans="1:13" x14ac:dyDescent="0.25">
      <c r="A808" s="101" t="s">
        <v>266</v>
      </c>
      <c r="B808" s="24" t="s">
        <v>357</v>
      </c>
      <c r="C808" s="12" t="s">
        <v>1784</v>
      </c>
      <c r="D808" s="19" t="s">
        <v>1786</v>
      </c>
      <c r="E808" s="109" t="s">
        <v>353</v>
      </c>
      <c r="F808" s="107" t="s">
        <v>354</v>
      </c>
      <c r="G808" s="110" t="s">
        <v>344</v>
      </c>
      <c r="H808" s="104" t="s">
        <v>345</v>
      </c>
      <c r="I808" s="111" t="s">
        <v>347</v>
      </c>
      <c r="J808" s="104" t="s">
        <v>348</v>
      </c>
      <c r="K808" s="111" t="s">
        <v>355</v>
      </c>
      <c r="L808" s="105" t="s">
        <v>356</v>
      </c>
      <c r="M808" s="107"/>
    </row>
    <row r="809" spans="1:13" x14ac:dyDescent="0.25">
      <c r="A809" s="95" t="s">
        <v>266</v>
      </c>
      <c r="B809" s="23" t="s">
        <v>267</v>
      </c>
      <c r="C809" s="11" t="s">
        <v>1787</v>
      </c>
      <c r="D809" s="26" t="s">
        <v>1788</v>
      </c>
      <c r="E809" s="106" t="s">
        <v>353</v>
      </c>
      <c r="F809" s="107" t="s">
        <v>354</v>
      </c>
      <c r="G809" s="108" t="s">
        <v>344</v>
      </c>
      <c r="H809" s="99" t="s">
        <v>345</v>
      </c>
      <c r="I809" s="50" t="s">
        <v>347</v>
      </c>
      <c r="J809" s="99" t="s">
        <v>348</v>
      </c>
      <c r="K809" s="50" t="s">
        <v>355</v>
      </c>
      <c r="L809" s="100" t="s">
        <v>356</v>
      </c>
      <c r="M809" s="107"/>
    </row>
    <row r="810" spans="1:13" x14ac:dyDescent="0.25">
      <c r="A810" s="101" t="s">
        <v>266</v>
      </c>
      <c r="B810" s="24" t="s">
        <v>357</v>
      </c>
      <c r="C810" s="12" t="s">
        <v>1787</v>
      </c>
      <c r="D810" s="19" t="s">
        <v>1789</v>
      </c>
      <c r="E810" s="109" t="s">
        <v>353</v>
      </c>
      <c r="F810" s="107" t="s">
        <v>354</v>
      </c>
      <c r="G810" s="110" t="s">
        <v>344</v>
      </c>
      <c r="H810" s="104" t="s">
        <v>345</v>
      </c>
      <c r="I810" s="111" t="s">
        <v>347</v>
      </c>
      <c r="J810" s="104" t="s">
        <v>348</v>
      </c>
      <c r="K810" s="111" t="s">
        <v>355</v>
      </c>
      <c r="L810" s="105" t="s">
        <v>356</v>
      </c>
      <c r="M810" s="107"/>
    </row>
    <row r="811" spans="1:13" x14ac:dyDescent="0.25">
      <c r="A811" s="73" t="s">
        <v>266</v>
      </c>
      <c r="B811" s="74" t="s">
        <v>346</v>
      </c>
      <c r="C811" s="75" t="s">
        <v>45</v>
      </c>
      <c r="D811" s="76" t="s">
        <v>44</v>
      </c>
      <c r="E811" s="77" t="s">
        <v>342</v>
      </c>
      <c r="F811" s="78" t="s">
        <v>343</v>
      </c>
      <c r="G811" s="79" t="s">
        <v>1520</v>
      </c>
      <c r="H811" s="80" t="s">
        <v>1521</v>
      </c>
      <c r="I811" s="81"/>
      <c r="J811" s="80"/>
      <c r="K811" s="81"/>
      <c r="L811" s="82"/>
      <c r="M811" s="83"/>
    </row>
    <row r="812" spans="1:13" ht="15.95" customHeight="1" x14ac:dyDescent="0.25">
      <c r="A812" s="84" t="s">
        <v>266</v>
      </c>
      <c r="B812" s="85" t="s">
        <v>280</v>
      </c>
      <c r="C812" s="129" t="s">
        <v>1790</v>
      </c>
      <c r="D812" s="87" t="s">
        <v>1791</v>
      </c>
      <c r="E812" s="88" t="s">
        <v>342</v>
      </c>
      <c r="F812" s="89" t="s">
        <v>343</v>
      </c>
      <c r="G812" s="90" t="s">
        <v>1520</v>
      </c>
      <c r="H812" s="91" t="s">
        <v>1521</v>
      </c>
      <c r="I812" s="92"/>
      <c r="J812" s="91"/>
      <c r="K812" s="92"/>
      <c r="L812" s="93"/>
      <c r="M812" s="94"/>
    </row>
    <row r="813" spans="1:13" ht="15.95" customHeight="1" x14ac:dyDescent="0.25">
      <c r="A813" s="108" t="s">
        <v>266</v>
      </c>
      <c r="B813" s="51" t="s">
        <v>267</v>
      </c>
      <c r="C813" s="11" t="s">
        <v>1792</v>
      </c>
      <c r="D813" s="52" t="s">
        <v>1793</v>
      </c>
      <c r="E813" s="106" t="s">
        <v>342</v>
      </c>
      <c r="F813" s="107" t="s">
        <v>354</v>
      </c>
      <c r="G813" s="108"/>
      <c r="H813" s="99"/>
      <c r="I813" s="50"/>
      <c r="J813" s="99"/>
      <c r="K813" s="50"/>
      <c r="L813" s="100"/>
      <c r="M813" s="107"/>
    </row>
    <row r="814" spans="1:13" ht="15.95" customHeight="1" x14ac:dyDescent="0.25">
      <c r="A814" s="101" t="s">
        <v>266</v>
      </c>
      <c r="B814" s="24" t="s">
        <v>357</v>
      </c>
      <c r="C814" s="12" t="s">
        <v>1794</v>
      </c>
      <c r="D814" s="19" t="s">
        <v>1795</v>
      </c>
      <c r="E814" s="109" t="s">
        <v>342</v>
      </c>
      <c r="F814" s="107" t="s">
        <v>354</v>
      </c>
      <c r="G814" s="110" t="s">
        <v>1520</v>
      </c>
      <c r="H814" s="104" t="s">
        <v>1521</v>
      </c>
      <c r="I814" s="111" t="s">
        <v>1542</v>
      </c>
      <c r="J814" s="104" t="s">
        <v>1543</v>
      </c>
      <c r="K814" s="111" t="s">
        <v>1544</v>
      </c>
      <c r="L814" s="105" t="s">
        <v>1545</v>
      </c>
      <c r="M814" s="107"/>
    </row>
    <row r="815" spans="1:13" ht="24" x14ac:dyDescent="0.25">
      <c r="A815" s="101" t="s">
        <v>266</v>
      </c>
      <c r="B815" s="24" t="s">
        <v>357</v>
      </c>
      <c r="C815" s="12" t="s">
        <v>1796</v>
      </c>
      <c r="D815" s="19" t="s">
        <v>1797</v>
      </c>
      <c r="E815" s="109" t="s">
        <v>342</v>
      </c>
      <c r="F815" s="107" t="s">
        <v>354</v>
      </c>
      <c r="G815" s="110" t="s">
        <v>1520</v>
      </c>
      <c r="H815" s="104" t="s">
        <v>1521</v>
      </c>
      <c r="I815" s="111" t="s">
        <v>1542</v>
      </c>
      <c r="J815" s="104" t="s">
        <v>1543</v>
      </c>
      <c r="K815" s="111" t="s">
        <v>1544</v>
      </c>
      <c r="L815" s="105" t="s">
        <v>1545</v>
      </c>
      <c r="M815" s="107"/>
    </row>
    <row r="816" spans="1:13" ht="24" x14ac:dyDescent="0.25">
      <c r="A816" s="101" t="s">
        <v>266</v>
      </c>
      <c r="B816" s="24" t="s">
        <v>357</v>
      </c>
      <c r="C816" s="12" t="s">
        <v>1798</v>
      </c>
      <c r="D816" s="19" t="s">
        <v>1799</v>
      </c>
      <c r="E816" s="109" t="s">
        <v>342</v>
      </c>
      <c r="F816" s="107" t="s">
        <v>354</v>
      </c>
      <c r="G816" s="110" t="s">
        <v>1520</v>
      </c>
      <c r="H816" s="104" t="s">
        <v>1521</v>
      </c>
      <c r="I816" s="111" t="s">
        <v>1542</v>
      </c>
      <c r="J816" s="104" t="s">
        <v>1543</v>
      </c>
      <c r="K816" s="111" t="s">
        <v>1544</v>
      </c>
      <c r="L816" s="105" t="s">
        <v>1545</v>
      </c>
      <c r="M816" s="107"/>
    </row>
    <row r="817" spans="1:13" ht="15.95" customHeight="1" x14ac:dyDescent="0.25">
      <c r="A817" s="101" t="s">
        <v>266</v>
      </c>
      <c r="B817" s="24" t="s">
        <v>357</v>
      </c>
      <c r="C817" s="12" t="s">
        <v>1800</v>
      </c>
      <c r="D817" s="19" t="s">
        <v>1801</v>
      </c>
      <c r="E817" s="109" t="s">
        <v>342</v>
      </c>
      <c r="F817" s="107" t="s">
        <v>354</v>
      </c>
      <c r="G817" s="110" t="s">
        <v>1520</v>
      </c>
      <c r="H817" s="104" t="s">
        <v>1521</v>
      </c>
      <c r="I817" s="111" t="s">
        <v>1542</v>
      </c>
      <c r="J817" s="104" t="s">
        <v>1543</v>
      </c>
      <c r="K817" s="111" t="s">
        <v>1544</v>
      </c>
      <c r="L817" s="105" t="s">
        <v>1545</v>
      </c>
      <c r="M817" s="107"/>
    </row>
    <row r="818" spans="1:13" ht="24" x14ac:dyDescent="0.25">
      <c r="A818" s="101" t="s">
        <v>266</v>
      </c>
      <c r="B818" s="24" t="s">
        <v>357</v>
      </c>
      <c r="C818" s="12" t="s">
        <v>1802</v>
      </c>
      <c r="D818" s="19" t="s">
        <v>1803</v>
      </c>
      <c r="E818" s="109" t="s">
        <v>342</v>
      </c>
      <c r="F818" s="107" t="s">
        <v>354</v>
      </c>
      <c r="G818" s="110" t="s">
        <v>1520</v>
      </c>
      <c r="H818" s="104" t="s">
        <v>1521</v>
      </c>
      <c r="I818" s="111" t="s">
        <v>1542</v>
      </c>
      <c r="J818" s="104" t="s">
        <v>1543</v>
      </c>
      <c r="K818" s="111" t="s">
        <v>1558</v>
      </c>
      <c r="L818" s="105" t="s">
        <v>1559</v>
      </c>
      <c r="M818" s="107"/>
    </row>
    <row r="819" spans="1:13" ht="15.95" customHeight="1" x14ac:dyDescent="0.25">
      <c r="A819" s="101" t="s">
        <v>266</v>
      </c>
      <c r="B819" s="24" t="s">
        <v>357</v>
      </c>
      <c r="C819" s="12" t="s">
        <v>1804</v>
      </c>
      <c r="D819" s="19" t="s">
        <v>1805</v>
      </c>
      <c r="E819" s="109" t="s">
        <v>342</v>
      </c>
      <c r="F819" s="107" t="s">
        <v>354</v>
      </c>
      <c r="G819" s="110" t="s">
        <v>1520</v>
      </c>
      <c r="H819" s="104" t="s">
        <v>1521</v>
      </c>
      <c r="I819" s="111" t="s">
        <v>1542</v>
      </c>
      <c r="J819" s="104" t="s">
        <v>1543</v>
      </c>
      <c r="K819" s="111" t="s">
        <v>1558</v>
      </c>
      <c r="L819" s="105" t="s">
        <v>1559</v>
      </c>
      <c r="M819" s="107"/>
    </row>
    <row r="820" spans="1:13" ht="15.95" customHeight="1" x14ac:dyDescent="0.25">
      <c r="A820" s="101" t="s">
        <v>266</v>
      </c>
      <c r="B820" s="24" t="s">
        <v>357</v>
      </c>
      <c r="C820" s="12" t="s">
        <v>1806</v>
      </c>
      <c r="D820" s="19" t="s">
        <v>1807</v>
      </c>
      <c r="E820" s="109" t="s">
        <v>342</v>
      </c>
      <c r="F820" s="107" t="s">
        <v>354</v>
      </c>
      <c r="G820" s="110" t="s">
        <v>1520</v>
      </c>
      <c r="H820" s="104" t="s">
        <v>1521</v>
      </c>
      <c r="I820" s="111" t="s">
        <v>1542</v>
      </c>
      <c r="J820" s="104" t="s">
        <v>1543</v>
      </c>
      <c r="K820" s="111" t="s">
        <v>1558</v>
      </c>
      <c r="L820" s="105" t="s">
        <v>1559</v>
      </c>
      <c r="M820" s="107"/>
    </row>
    <row r="821" spans="1:13" ht="24" x14ac:dyDescent="0.25">
      <c r="A821" s="101" t="s">
        <v>266</v>
      </c>
      <c r="B821" s="24" t="s">
        <v>357</v>
      </c>
      <c r="C821" s="12" t="s">
        <v>1808</v>
      </c>
      <c r="D821" s="19" t="s">
        <v>1809</v>
      </c>
      <c r="E821" s="109" t="s">
        <v>342</v>
      </c>
      <c r="F821" s="107" t="s">
        <v>354</v>
      </c>
      <c r="G821" s="110" t="s">
        <v>1520</v>
      </c>
      <c r="H821" s="104" t="s">
        <v>1521</v>
      </c>
      <c r="I821" s="111" t="s">
        <v>1542</v>
      </c>
      <c r="J821" s="104" t="s">
        <v>1543</v>
      </c>
      <c r="K821" s="111" t="s">
        <v>1558</v>
      </c>
      <c r="L821" s="105" t="s">
        <v>1559</v>
      </c>
      <c r="M821" s="107"/>
    </row>
    <row r="822" spans="1:13" ht="24" x14ac:dyDescent="0.25">
      <c r="A822" s="101" t="s">
        <v>266</v>
      </c>
      <c r="B822" s="24" t="s">
        <v>357</v>
      </c>
      <c r="C822" s="12" t="s">
        <v>1810</v>
      </c>
      <c r="D822" s="19" t="s">
        <v>1811</v>
      </c>
      <c r="E822" s="109" t="s">
        <v>342</v>
      </c>
      <c r="F822" s="107" t="s">
        <v>354</v>
      </c>
      <c r="G822" s="110" t="s">
        <v>1520</v>
      </c>
      <c r="H822" s="104" t="s">
        <v>1521</v>
      </c>
      <c r="I822" s="111" t="s">
        <v>1542</v>
      </c>
      <c r="J822" s="104" t="s">
        <v>1543</v>
      </c>
      <c r="K822" s="111" t="s">
        <v>1558</v>
      </c>
      <c r="L822" s="105" t="s">
        <v>1559</v>
      </c>
      <c r="M822" s="107"/>
    </row>
    <row r="823" spans="1:13" ht="24" x14ac:dyDescent="0.25">
      <c r="A823" s="101" t="s">
        <v>266</v>
      </c>
      <c r="B823" s="24" t="s">
        <v>357</v>
      </c>
      <c r="C823" s="12" t="s">
        <v>1812</v>
      </c>
      <c r="D823" s="19" t="s">
        <v>1813</v>
      </c>
      <c r="E823" s="109" t="s">
        <v>342</v>
      </c>
      <c r="F823" s="107" t="s">
        <v>354</v>
      </c>
      <c r="G823" s="110" t="s">
        <v>1520</v>
      </c>
      <c r="H823" s="104" t="s">
        <v>1521</v>
      </c>
      <c r="I823" s="111" t="s">
        <v>1542</v>
      </c>
      <c r="J823" s="104" t="s">
        <v>1543</v>
      </c>
      <c r="K823" s="111" t="s">
        <v>1558</v>
      </c>
      <c r="L823" s="105" t="s">
        <v>1559</v>
      </c>
      <c r="M823" s="107"/>
    </row>
    <row r="824" spans="1:13" ht="24" x14ac:dyDescent="0.25">
      <c r="A824" s="101" t="s">
        <v>266</v>
      </c>
      <c r="B824" s="24" t="s">
        <v>357</v>
      </c>
      <c r="C824" s="12" t="s">
        <v>1814</v>
      </c>
      <c r="D824" s="19" t="s">
        <v>1815</v>
      </c>
      <c r="E824" s="109" t="s">
        <v>342</v>
      </c>
      <c r="F824" s="107" t="s">
        <v>354</v>
      </c>
      <c r="G824" s="110" t="s">
        <v>1520</v>
      </c>
      <c r="H824" s="104" t="s">
        <v>1521</v>
      </c>
      <c r="I824" s="111" t="s">
        <v>1542</v>
      </c>
      <c r="J824" s="104" t="s">
        <v>1543</v>
      </c>
      <c r="K824" s="111" t="s">
        <v>1558</v>
      </c>
      <c r="L824" s="105" t="s">
        <v>1559</v>
      </c>
      <c r="M824" s="107"/>
    </row>
    <row r="825" spans="1:13" ht="24" x14ac:dyDescent="0.25">
      <c r="A825" s="101" t="s">
        <v>266</v>
      </c>
      <c r="B825" s="24" t="s">
        <v>357</v>
      </c>
      <c r="C825" s="12" t="s">
        <v>1816</v>
      </c>
      <c r="D825" s="19" t="s">
        <v>1817</v>
      </c>
      <c r="E825" s="109" t="s">
        <v>342</v>
      </c>
      <c r="F825" s="107" t="s">
        <v>354</v>
      </c>
      <c r="G825" s="110" t="s">
        <v>1520</v>
      </c>
      <c r="H825" s="104" t="s">
        <v>1521</v>
      </c>
      <c r="I825" s="111" t="s">
        <v>1542</v>
      </c>
      <c r="J825" s="104" t="s">
        <v>1543</v>
      </c>
      <c r="K825" s="111" t="s">
        <v>1558</v>
      </c>
      <c r="L825" s="105" t="s">
        <v>1559</v>
      </c>
      <c r="M825" s="107"/>
    </row>
    <row r="826" spans="1:13" ht="24" x14ac:dyDescent="0.25">
      <c r="A826" s="101" t="s">
        <v>266</v>
      </c>
      <c r="B826" s="24" t="s">
        <v>357</v>
      </c>
      <c r="C826" s="12" t="s">
        <v>1818</v>
      </c>
      <c r="D826" s="19" t="s">
        <v>1819</v>
      </c>
      <c r="E826" s="109" t="s">
        <v>342</v>
      </c>
      <c r="F826" s="107" t="s">
        <v>354</v>
      </c>
      <c r="G826" s="110" t="s">
        <v>1520</v>
      </c>
      <c r="H826" s="104" t="s">
        <v>1521</v>
      </c>
      <c r="I826" s="111" t="s">
        <v>1542</v>
      </c>
      <c r="J826" s="104" t="s">
        <v>1543</v>
      </c>
      <c r="K826" s="111" t="s">
        <v>1558</v>
      </c>
      <c r="L826" s="105" t="s">
        <v>1559</v>
      </c>
      <c r="M826" s="107"/>
    </row>
    <row r="827" spans="1:13" x14ac:dyDescent="0.25">
      <c r="A827" s="108" t="s">
        <v>266</v>
      </c>
      <c r="B827" s="51" t="s">
        <v>267</v>
      </c>
      <c r="C827" s="11" t="s">
        <v>1820</v>
      </c>
      <c r="D827" s="52" t="s">
        <v>1821</v>
      </c>
      <c r="E827" s="106" t="s">
        <v>342</v>
      </c>
      <c r="F827" s="107" t="s">
        <v>354</v>
      </c>
      <c r="G827" s="108" t="s">
        <v>1520</v>
      </c>
      <c r="H827" s="99" t="s">
        <v>1521</v>
      </c>
      <c r="I827" s="50"/>
      <c r="J827" s="99"/>
      <c r="K827" s="50"/>
      <c r="L827" s="100"/>
      <c r="M827" s="107"/>
    </row>
    <row r="828" spans="1:13" ht="15.95" customHeight="1" x14ac:dyDescent="0.25">
      <c r="A828" s="101" t="s">
        <v>266</v>
      </c>
      <c r="B828" s="24" t="s">
        <v>357</v>
      </c>
      <c r="C828" s="12" t="s">
        <v>1822</v>
      </c>
      <c r="D828" s="19" t="s">
        <v>1823</v>
      </c>
      <c r="E828" s="109" t="s">
        <v>342</v>
      </c>
      <c r="F828" s="107" t="s">
        <v>354</v>
      </c>
      <c r="G828" s="110" t="s">
        <v>1520</v>
      </c>
      <c r="H828" s="104" t="s">
        <v>1521</v>
      </c>
      <c r="I828" s="111" t="s">
        <v>1542</v>
      </c>
      <c r="J828" s="104" t="s">
        <v>1543</v>
      </c>
      <c r="K828" s="111" t="s">
        <v>1580</v>
      </c>
      <c r="L828" s="105" t="s">
        <v>1581</v>
      </c>
      <c r="M828" s="107"/>
    </row>
    <row r="829" spans="1:13" ht="15.95" customHeight="1" x14ac:dyDescent="0.25">
      <c r="A829" s="101" t="s">
        <v>266</v>
      </c>
      <c r="B829" s="24" t="s">
        <v>357</v>
      </c>
      <c r="C829" s="12" t="s">
        <v>1824</v>
      </c>
      <c r="D829" s="19" t="s">
        <v>1825</v>
      </c>
      <c r="E829" s="109" t="s">
        <v>342</v>
      </c>
      <c r="F829" s="107" t="s">
        <v>354</v>
      </c>
      <c r="G829" s="110" t="s">
        <v>1520</v>
      </c>
      <c r="H829" s="104" t="s">
        <v>1521</v>
      </c>
      <c r="I829" s="111" t="s">
        <v>1542</v>
      </c>
      <c r="J829" s="104" t="s">
        <v>1543</v>
      </c>
      <c r="K829" s="111" t="s">
        <v>1584</v>
      </c>
      <c r="L829" s="105" t="s">
        <v>1585</v>
      </c>
      <c r="M829" s="107"/>
    </row>
    <row r="830" spans="1:13" ht="15.95" customHeight="1" x14ac:dyDescent="0.25">
      <c r="A830" s="101" t="s">
        <v>266</v>
      </c>
      <c r="B830" s="24" t="s">
        <v>357</v>
      </c>
      <c r="C830" s="12" t="s">
        <v>1826</v>
      </c>
      <c r="D830" s="19" t="s">
        <v>1827</v>
      </c>
      <c r="E830" s="109" t="s">
        <v>342</v>
      </c>
      <c r="F830" s="107" t="s">
        <v>354</v>
      </c>
      <c r="G830" s="110" t="s">
        <v>1520</v>
      </c>
      <c r="H830" s="104" t="s">
        <v>1521</v>
      </c>
      <c r="I830" s="111" t="s">
        <v>1542</v>
      </c>
      <c r="J830" s="104" t="s">
        <v>1543</v>
      </c>
      <c r="K830" s="111" t="s">
        <v>1584</v>
      </c>
      <c r="L830" s="105" t="s">
        <v>1585</v>
      </c>
      <c r="M830" s="107"/>
    </row>
    <row r="831" spans="1:13" ht="24" x14ac:dyDescent="0.25">
      <c r="A831" s="101" t="s">
        <v>266</v>
      </c>
      <c r="B831" s="24" t="s">
        <v>357</v>
      </c>
      <c r="C831" s="12" t="s">
        <v>1828</v>
      </c>
      <c r="D831" s="19" t="s">
        <v>1829</v>
      </c>
      <c r="E831" s="109" t="s">
        <v>342</v>
      </c>
      <c r="F831" s="107" t="s">
        <v>354</v>
      </c>
      <c r="G831" s="110" t="s">
        <v>1520</v>
      </c>
      <c r="H831" s="104" t="s">
        <v>1521</v>
      </c>
      <c r="I831" s="111" t="s">
        <v>1542</v>
      </c>
      <c r="J831" s="104" t="s">
        <v>1543</v>
      </c>
      <c r="K831" s="111" t="s">
        <v>1584</v>
      </c>
      <c r="L831" s="105" t="s">
        <v>1585</v>
      </c>
      <c r="M831" s="107"/>
    </row>
    <row r="832" spans="1:13" ht="15.95" customHeight="1" x14ac:dyDescent="0.25">
      <c r="A832" s="101" t="s">
        <v>266</v>
      </c>
      <c r="B832" s="24" t="s">
        <v>357</v>
      </c>
      <c r="C832" s="12" t="s">
        <v>1830</v>
      </c>
      <c r="D832" s="19" t="s">
        <v>1831</v>
      </c>
      <c r="E832" s="109" t="s">
        <v>342</v>
      </c>
      <c r="F832" s="107" t="s">
        <v>354</v>
      </c>
      <c r="G832" s="110" t="s">
        <v>1520</v>
      </c>
      <c r="H832" s="104" t="s">
        <v>1521</v>
      </c>
      <c r="I832" s="111" t="s">
        <v>1542</v>
      </c>
      <c r="J832" s="104" t="s">
        <v>1543</v>
      </c>
      <c r="K832" s="111" t="s">
        <v>1558</v>
      </c>
      <c r="L832" s="105" t="s">
        <v>1559</v>
      </c>
      <c r="M832" s="107"/>
    </row>
    <row r="833" spans="1:13" ht="15.95" customHeight="1" x14ac:dyDescent="0.25">
      <c r="A833" s="101" t="s">
        <v>266</v>
      </c>
      <c r="B833" s="24" t="s">
        <v>357</v>
      </c>
      <c r="C833" s="12" t="s">
        <v>1832</v>
      </c>
      <c r="D833" s="19" t="s">
        <v>1833</v>
      </c>
      <c r="E833" s="109" t="s">
        <v>342</v>
      </c>
      <c r="F833" s="107" t="s">
        <v>354</v>
      </c>
      <c r="G833" s="110" t="s">
        <v>1520</v>
      </c>
      <c r="H833" s="104" t="s">
        <v>1521</v>
      </c>
      <c r="I833" s="111" t="s">
        <v>1542</v>
      </c>
      <c r="J833" s="104" t="s">
        <v>1543</v>
      </c>
      <c r="K833" s="111" t="s">
        <v>1558</v>
      </c>
      <c r="L833" s="105" t="s">
        <v>1559</v>
      </c>
      <c r="M833" s="107"/>
    </row>
    <row r="834" spans="1:13" ht="15.95" customHeight="1" x14ac:dyDescent="0.25">
      <c r="A834" s="101" t="s">
        <v>266</v>
      </c>
      <c r="B834" s="24" t="s">
        <v>357</v>
      </c>
      <c r="C834" s="12" t="s">
        <v>1834</v>
      </c>
      <c r="D834" s="19" t="s">
        <v>1835</v>
      </c>
      <c r="E834" s="109" t="s">
        <v>342</v>
      </c>
      <c r="F834" s="107" t="s">
        <v>354</v>
      </c>
      <c r="G834" s="110" t="s">
        <v>1520</v>
      </c>
      <c r="H834" s="104" t="s">
        <v>1521</v>
      </c>
      <c r="I834" s="111" t="s">
        <v>1542</v>
      </c>
      <c r="J834" s="104" t="s">
        <v>1543</v>
      </c>
      <c r="K834" s="111" t="s">
        <v>1558</v>
      </c>
      <c r="L834" s="105" t="s">
        <v>1559</v>
      </c>
      <c r="M834" s="107"/>
    </row>
    <row r="835" spans="1:13" ht="15.95" customHeight="1" x14ac:dyDescent="0.25">
      <c r="A835" s="101" t="s">
        <v>266</v>
      </c>
      <c r="B835" s="24" t="s">
        <v>357</v>
      </c>
      <c r="C835" s="12" t="s">
        <v>1836</v>
      </c>
      <c r="D835" s="19" t="s">
        <v>1837</v>
      </c>
      <c r="E835" s="109" t="s">
        <v>342</v>
      </c>
      <c r="F835" s="107" t="s">
        <v>354</v>
      </c>
      <c r="G835" s="110" t="s">
        <v>1520</v>
      </c>
      <c r="H835" s="104" t="s">
        <v>1521</v>
      </c>
      <c r="I835" s="111" t="s">
        <v>1542</v>
      </c>
      <c r="J835" s="104" t="s">
        <v>1543</v>
      </c>
      <c r="K835" s="111" t="s">
        <v>1558</v>
      </c>
      <c r="L835" s="105" t="s">
        <v>1559</v>
      </c>
      <c r="M835" s="107"/>
    </row>
    <row r="836" spans="1:13" ht="24" x14ac:dyDescent="0.25">
      <c r="A836" s="101" t="s">
        <v>266</v>
      </c>
      <c r="B836" s="24" t="s">
        <v>357</v>
      </c>
      <c r="C836" s="12" t="s">
        <v>1838</v>
      </c>
      <c r="D836" s="19" t="s">
        <v>1839</v>
      </c>
      <c r="E836" s="109" t="s">
        <v>342</v>
      </c>
      <c r="F836" s="107" t="s">
        <v>354</v>
      </c>
      <c r="G836" s="110" t="s">
        <v>1520</v>
      </c>
      <c r="H836" s="104" t="s">
        <v>1521</v>
      </c>
      <c r="I836" s="111" t="s">
        <v>1542</v>
      </c>
      <c r="J836" s="104" t="s">
        <v>1543</v>
      </c>
      <c r="K836" s="111" t="s">
        <v>1558</v>
      </c>
      <c r="L836" s="105" t="s">
        <v>1559</v>
      </c>
      <c r="M836" s="107"/>
    </row>
    <row r="837" spans="1:13" x14ac:dyDescent="0.25">
      <c r="A837" s="101" t="s">
        <v>266</v>
      </c>
      <c r="B837" s="24" t="s">
        <v>357</v>
      </c>
      <c r="C837" s="12" t="s">
        <v>1840</v>
      </c>
      <c r="D837" s="19" t="s">
        <v>1841</v>
      </c>
      <c r="E837" s="109" t="s">
        <v>342</v>
      </c>
      <c r="F837" s="107" t="s">
        <v>354</v>
      </c>
      <c r="G837" s="110" t="s">
        <v>1520</v>
      </c>
      <c r="H837" s="104" t="s">
        <v>1521</v>
      </c>
      <c r="I837" s="111" t="s">
        <v>1542</v>
      </c>
      <c r="J837" s="104" t="s">
        <v>1543</v>
      </c>
      <c r="K837" s="111" t="s">
        <v>1558</v>
      </c>
      <c r="L837" s="105" t="s">
        <v>1559</v>
      </c>
      <c r="M837" s="107"/>
    </row>
    <row r="838" spans="1:13" ht="15.95" customHeight="1" x14ac:dyDescent="0.25">
      <c r="A838" s="101" t="s">
        <v>266</v>
      </c>
      <c r="B838" s="24" t="s">
        <v>357</v>
      </c>
      <c r="C838" s="12" t="s">
        <v>1842</v>
      </c>
      <c r="D838" s="19" t="s">
        <v>1843</v>
      </c>
      <c r="E838" s="109" t="s">
        <v>342</v>
      </c>
      <c r="F838" s="107" t="s">
        <v>354</v>
      </c>
      <c r="G838" s="110" t="s">
        <v>1520</v>
      </c>
      <c r="H838" s="104" t="s">
        <v>1521</v>
      </c>
      <c r="I838" s="111" t="s">
        <v>1542</v>
      </c>
      <c r="J838" s="104" t="s">
        <v>1543</v>
      </c>
      <c r="K838" s="111" t="s">
        <v>1558</v>
      </c>
      <c r="L838" s="105" t="s">
        <v>1559</v>
      </c>
      <c r="M838" s="107"/>
    </row>
    <row r="839" spans="1:13" ht="24" x14ac:dyDescent="0.25">
      <c r="A839" s="101" t="s">
        <v>266</v>
      </c>
      <c r="B839" s="24" t="s">
        <v>357</v>
      </c>
      <c r="C839" s="12" t="s">
        <v>1844</v>
      </c>
      <c r="D839" s="19" t="s">
        <v>1845</v>
      </c>
      <c r="E839" s="109" t="s">
        <v>342</v>
      </c>
      <c r="F839" s="107" t="s">
        <v>354</v>
      </c>
      <c r="G839" s="110" t="s">
        <v>1520</v>
      </c>
      <c r="H839" s="104" t="s">
        <v>1521</v>
      </c>
      <c r="I839" s="111" t="s">
        <v>1542</v>
      </c>
      <c r="J839" s="104" t="s">
        <v>1543</v>
      </c>
      <c r="K839" s="111" t="s">
        <v>1558</v>
      </c>
      <c r="L839" s="105" t="s">
        <v>1559</v>
      </c>
      <c r="M839" s="107"/>
    </row>
    <row r="840" spans="1:13" ht="15.95" customHeight="1" x14ac:dyDescent="0.25">
      <c r="A840" s="101" t="s">
        <v>266</v>
      </c>
      <c r="B840" s="24" t="s">
        <v>357</v>
      </c>
      <c r="C840" s="12" t="s">
        <v>1846</v>
      </c>
      <c r="D840" s="19" t="s">
        <v>1847</v>
      </c>
      <c r="E840" s="109" t="s">
        <v>342</v>
      </c>
      <c r="F840" s="107" t="s">
        <v>354</v>
      </c>
      <c r="G840" s="110" t="s">
        <v>1520</v>
      </c>
      <c r="H840" s="104" t="s">
        <v>1521</v>
      </c>
      <c r="I840" s="111" t="s">
        <v>1542</v>
      </c>
      <c r="J840" s="104" t="s">
        <v>1543</v>
      </c>
      <c r="K840" s="111" t="s">
        <v>1558</v>
      </c>
      <c r="L840" s="105" t="s">
        <v>1559</v>
      </c>
      <c r="M840" s="107"/>
    </row>
    <row r="841" spans="1:13" ht="24" x14ac:dyDescent="0.25">
      <c r="A841" s="101" t="s">
        <v>266</v>
      </c>
      <c r="B841" s="24" t="s">
        <v>357</v>
      </c>
      <c r="C841" s="12" t="s">
        <v>1848</v>
      </c>
      <c r="D841" s="19" t="s">
        <v>1849</v>
      </c>
      <c r="E841" s="109" t="s">
        <v>342</v>
      </c>
      <c r="F841" s="107" t="s">
        <v>354</v>
      </c>
      <c r="G841" s="110" t="s">
        <v>1520</v>
      </c>
      <c r="H841" s="104" t="s">
        <v>1521</v>
      </c>
      <c r="I841" s="111" t="s">
        <v>1542</v>
      </c>
      <c r="J841" s="104" t="s">
        <v>1543</v>
      </c>
      <c r="K841" s="111" t="s">
        <v>1558</v>
      </c>
      <c r="L841" s="105" t="s">
        <v>1559</v>
      </c>
      <c r="M841" s="107"/>
    </row>
    <row r="842" spans="1:13" ht="24" x14ac:dyDescent="0.25">
      <c r="A842" s="101" t="s">
        <v>266</v>
      </c>
      <c r="B842" s="24" t="s">
        <v>357</v>
      </c>
      <c r="C842" s="12" t="s">
        <v>1850</v>
      </c>
      <c r="D842" s="19" t="s">
        <v>1851</v>
      </c>
      <c r="E842" s="109" t="s">
        <v>342</v>
      </c>
      <c r="F842" s="107" t="s">
        <v>354</v>
      </c>
      <c r="G842" s="110" t="s">
        <v>1520</v>
      </c>
      <c r="H842" s="104" t="s">
        <v>1521</v>
      </c>
      <c r="I842" s="111" t="s">
        <v>1542</v>
      </c>
      <c r="J842" s="104" t="s">
        <v>1543</v>
      </c>
      <c r="K842" s="111" t="s">
        <v>1558</v>
      </c>
      <c r="L842" s="105" t="s">
        <v>1559</v>
      </c>
      <c r="M842" s="107"/>
    </row>
    <row r="843" spans="1:13" ht="24" x14ac:dyDescent="0.25">
      <c r="A843" s="101" t="s">
        <v>266</v>
      </c>
      <c r="B843" s="24" t="s">
        <v>357</v>
      </c>
      <c r="C843" s="12" t="s">
        <v>1852</v>
      </c>
      <c r="D843" s="19" t="s">
        <v>1853</v>
      </c>
      <c r="E843" s="109" t="s">
        <v>342</v>
      </c>
      <c r="F843" s="107" t="s">
        <v>354</v>
      </c>
      <c r="G843" s="110" t="s">
        <v>1520</v>
      </c>
      <c r="H843" s="104" t="s">
        <v>1521</v>
      </c>
      <c r="I843" s="111" t="s">
        <v>1542</v>
      </c>
      <c r="J843" s="104" t="s">
        <v>1543</v>
      </c>
      <c r="K843" s="111" t="s">
        <v>1558</v>
      </c>
      <c r="L843" s="105" t="s">
        <v>1559</v>
      </c>
      <c r="M843" s="107"/>
    </row>
    <row r="844" spans="1:13" ht="24" x14ac:dyDescent="0.25">
      <c r="A844" s="101" t="s">
        <v>266</v>
      </c>
      <c r="B844" s="24" t="s">
        <v>357</v>
      </c>
      <c r="C844" s="12" t="s">
        <v>1854</v>
      </c>
      <c r="D844" s="19" t="s">
        <v>1855</v>
      </c>
      <c r="E844" s="109" t="s">
        <v>342</v>
      </c>
      <c r="F844" s="107" t="s">
        <v>354</v>
      </c>
      <c r="G844" s="110" t="s">
        <v>1520</v>
      </c>
      <c r="H844" s="104" t="s">
        <v>1521</v>
      </c>
      <c r="I844" s="111" t="s">
        <v>1542</v>
      </c>
      <c r="J844" s="104" t="s">
        <v>1543</v>
      </c>
      <c r="K844" s="111" t="s">
        <v>1558</v>
      </c>
      <c r="L844" s="105" t="s">
        <v>1559</v>
      </c>
      <c r="M844" s="107"/>
    </row>
    <row r="845" spans="1:13" ht="15.95" customHeight="1" x14ac:dyDescent="0.25">
      <c r="A845" s="101" t="s">
        <v>266</v>
      </c>
      <c r="B845" s="24" t="s">
        <v>357</v>
      </c>
      <c r="C845" s="12" t="s">
        <v>1856</v>
      </c>
      <c r="D845" s="19" t="s">
        <v>1857</v>
      </c>
      <c r="E845" s="109" t="s">
        <v>342</v>
      </c>
      <c r="F845" s="107" t="s">
        <v>354</v>
      </c>
      <c r="G845" s="110" t="s">
        <v>1520</v>
      </c>
      <c r="H845" s="104" t="s">
        <v>1521</v>
      </c>
      <c r="I845" s="111" t="s">
        <v>1542</v>
      </c>
      <c r="J845" s="104" t="s">
        <v>1543</v>
      </c>
      <c r="K845" s="111" t="s">
        <v>1558</v>
      </c>
      <c r="L845" s="105" t="s">
        <v>1559</v>
      </c>
      <c r="M845" s="107"/>
    </row>
    <row r="846" spans="1:13" ht="24" x14ac:dyDescent="0.25">
      <c r="A846" s="101" t="s">
        <v>266</v>
      </c>
      <c r="B846" s="24" t="s">
        <v>357</v>
      </c>
      <c r="C846" s="12" t="s">
        <v>1858</v>
      </c>
      <c r="D846" s="19" t="s">
        <v>1859</v>
      </c>
      <c r="E846" s="109" t="s">
        <v>342</v>
      </c>
      <c r="F846" s="107" t="s">
        <v>354</v>
      </c>
      <c r="G846" s="110" t="s">
        <v>1520</v>
      </c>
      <c r="H846" s="104" t="s">
        <v>1521</v>
      </c>
      <c r="I846" s="111" t="s">
        <v>1542</v>
      </c>
      <c r="J846" s="104" t="s">
        <v>1543</v>
      </c>
      <c r="K846" s="111" t="s">
        <v>1558</v>
      </c>
      <c r="L846" s="105" t="s">
        <v>1559</v>
      </c>
      <c r="M846" s="107"/>
    </row>
    <row r="847" spans="1:13" ht="24" x14ac:dyDescent="0.25">
      <c r="A847" s="101" t="s">
        <v>266</v>
      </c>
      <c r="B847" s="24" t="s">
        <v>357</v>
      </c>
      <c r="C847" s="12" t="s">
        <v>1860</v>
      </c>
      <c r="D847" s="19" t="s">
        <v>1861</v>
      </c>
      <c r="E847" s="109" t="s">
        <v>342</v>
      </c>
      <c r="F847" s="107" t="s">
        <v>354</v>
      </c>
      <c r="G847" s="110" t="s">
        <v>1520</v>
      </c>
      <c r="H847" s="104" t="s">
        <v>1521</v>
      </c>
      <c r="I847" s="111" t="s">
        <v>1542</v>
      </c>
      <c r="J847" s="104" t="s">
        <v>1543</v>
      </c>
      <c r="K847" s="111" t="s">
        <v>1558</v>
      </c>
      <c r="L847" s="105" t="s">
        <v>1559</v>
      </c>
      <c r="M847" s="107"/>
    </row>
    <row r="848" spans="1:13" ht="15.95" customHeight="1" x14ac:dyDescent="0.25">
      <c r="A848" s="108" t="s">
        <v>266</v>
      </c>
      <c r="B848" s="51" t="s">
        <v>267</v>
      </c>
      <c r="C848" s="11" t="s">
        <v>1862</v>
      </c>
      <c r="D848" s="52" t="s">
        <v>1863</v>
      </c>
      <c r="E848" s="106" t="s">
        <v>342</v>
      </c>
      <c r="F848" s="107" t="s">
        <v>354</v>
      </c>
      <c r="G848" s="108" t="s">
        <v>1520</v>
      </c>
      <c r="H848" s="99" t="s">
        <v>1521</v>
      </c>
      <c r="I848" s="50" t="s">
        <v>1542</v>
      </c>
      <c r="J848" s="99" t="s">
        <v>1543</v>
      </c>
      <c r="K848" s="50" t="s">
        <v>1558</v>
      </c>
      <c r="L848" s="100" t="s">
        <v>1559</v>
      </c>
      <c r="M848" s="107"/>
    </row>
    <row r="849" spans="1:13" ht="15.95" customHeight="1" x14ac:dyDescent="0.25">
      <c r="A849" s="101" t="s">
        <v>266</v>
      </c>
      <c r="B849" s="24" t="s">
        <v>357</v>
      </c>
      <c r="C849" s="12" t="s">
        <v>1864</v>
      </c>
      <c r="D849" s="19" t="s">
        <v>1865</v>
      </c>
      <c r="E849" s="109" t="s">
        <v>342</v>
      </c>
      <c r="F849" s="107" t="s">
        <v>354</v>
      </c>
      <c r="G849" s="110" t="s">
        <v>1520</v>
      </c>
      <c r="H849" s="104" t="s">
        <v>1521</v>
      </c>
      <c r="I849" s="111" t="s">
        <v>1542</v>
      </c>
      <c r="J849" s="104" t="s">
        <v>1543</v>
      </c>
      <c r="K849" s="111" t="s">
        <v>1558</v>
      </c>
      <c r="L849" s="105" t="s">
        <v>1559</v>
      </c>
      <c r="M849" s="107"/>
    </row>
    <row r="850" spans="1:13" ht="15.95" customHeight="1" x14ac:dyDescent="0.25">
      <c r="A850" s="101" t="s">
        <v>266</v>
      </c>
      <c r="B850" s="24" t="s">
        <v>357</v>
      </c>
      <c r="C850" s="12" t="s">
        <v>1866</v>
      </c>
      <c r="D850" s="19" t="s">
        <v>1867</v>
      </c>
      <c r="E850" s="109" t="s">
        <v>342</v>
      </c>
      <c r="F850" s="107" t="s">
        <v>354</v>
      </c>
      <c r="G850" s="110" t="s">
        <v>1520</v>
      </c>
      <c r="H850" s="104" t="s">
        <v>1521</v>
      </c>
      <c r="I850" s="111" t="s">
        <v>1542</v>
      </c>
      <c r="J850" s="104" t="s">
        <v>1543</v>
      </c>
      <c r="K850" s="111" t="s">
        <v>1558</v>
      </c>
      <c r="L850" s="105" t="s">
        <v>1559</v>
      </c>
      <c r="M850" s="107"/>
    </row>
    <row r="851" spans="1:13" ht="24" x14ac:dyDescent="0.25">
      <c r="A851" s="101" t="s">
        <v>266</v>
      </c>
      <c r="B851" s="24" t="s">
        <v>357</v>
      </c>
      <c r="C851" s="12" t="s">
        <v>1868</v>
      </c>
      <c r="D851" s="19" t="s">
        <v>1869</v>
      </c>
      <c r="E851" s="109" t="s">
        <v>342</v>
      </c>
      <c r="F851" s="107" t="s">
        <v>354</v>
      </c>
      <c r="G851" s="110" t="s">
        <v>1520</v>
      </c>
      <c r="H851" s="104" t="s">
        <v>1521</v>
      </c>
      <c r="I851" s="111" t="s">
        <v>1542</v>
      </c>
      <c r="J851" s="104" t="s">
        <v>1543</v>
      </c>
      <c r="K851" s="111" t="s">
        <v>1558</v>
      </c>
      <c r="L851" s="105" t="s">
        <v>1559</v>
      </c>
      <c r="M851" s="107"/>
    </row>
    <row r="852" spans="1:13" ht="24" x14ac:dyDescent="0.25">
      <c r="A852" s="108" t="s">
        <v>266</v>
      </c>
      <c r="B852" s="51" t="s">
        <v>267</v>
      </c>
      <c r="C852" s="11" t="s">
        <v>1870</v>
      </c>
      <c r="D852" s="52" t="s">
        <v>1871</v>
      </c>
      <c r="E852" s="106" t="s">
        <v>342</v>
      </c>
      <c r="F852" s="107" t="s">
        <v>354</v>
      </c>
      <c r="G852" s="108" t="s">
        <v>1520</v>
      </c>
      <c r="H852" s="99" t="s">
        <v>1521</v>
      </c>
      <c r="I852" s="50" t="s">
        <v>1542</v>
      </c>
      <c r="J852" s="99" t="s">
        <v>1543</v>
      </c>
      <c r="K852" s="50" t="s">
        <v>1558</v>
      </c>
      <c r="L852" s="100" t="s">
        <v>1559</v>
      </c>
      <c r="M852" s="107"/>
    </row>
    <row r="853" spans="1:13" ht="24" x14ac:dyDescent="0.25">
      <c r="A853" s="101" t="s">
        <v>266</v>
      </c>
      <c r="B853" s="24" t="s">
        <v>357</v>
      </c>
      <c r="C853" s="12" t="s">
        <v>1872</v>
      </c>
      <c r="D853" s="19" t="s">
        <v>1873</v>
      </c>
      <c r="E853" s="109" t="s">
        <v>342</v>
      </c>
      <c r="F853" s="107" t="s">
        <v>354</v>
      </c>
      <c r="G853" s="110" t="s">
        <v>1520</v>
      </c>
      <c r="H853" s="104" t="s">
        <v>1521</v>
      </c>
      <c r="I853" s="111" t="s">
        <v>1542</v>
      </c>
      <c r="J853" s="104" t="s">
        <v>1543</v>
      </c>
      <c r="K853" s="111" t="s">
        <v>1558</v>
      </c>
      <c r="L853" s="105" t="s">
        <v>1559</v>
      </c>
      <c r="M853" s="107"/>
    </row>
    <row r="854" spans="1:13" ht="15.95" customHeight="1" x14ac:dyDescent="0.25">
      <c r="A854" s="84" t="s">
        <v>266</v>
      </c>
      <c r="B854" s="85" t="s">
        <v>280</v>
      </c>
      <c r="C854" s="129" t="s">
        <v>1874</v>
      </c>
      <c r="D854" s="87" t="s">
        <v>1875</v>
      </c>
      <c r="E854" s="88" t="s">
        <v>342</v>
      </c>
      <c r="F854" s="89" t="s">
        <v>343</v>
      </c>
      <c r="G854" s="90" t="s">
        <v>344</v>
      </c>
      <c r="H854" s="91" t="s">
        <v>345</v>
      </c>
      <c r="I854" s="92" t="s">
        <v>347</v>
      </c>
      <c r="J854" s="91" t="s">
        <v>348</v>
      </c>
      <c r="K854" s="92"/>
      <c r="L854" s="93"/>
      <c r="M854" s="94"/>
    </row>
    <row r="855" spans="1:13" ht="15.95" customHeight="1" x14ac:dyDescent="0.25">
      <c r="A855" s="108" t="s">
        <v>266</v>
      </c>
      <c r="B855" s="51" t="s">
        <v>267</v>
      </c>
      <c r="C855" s="11" t="s">
        <v>1876</v>
      </c>
      <c r="D855" s="52" t="s">
        <v>1877</v>
      </c>
      <c r="E855" s="106" t="s">
        <v>342</v>
      </c>
      <c r="F855" s="107" t="s">
        <v>354</v>
      </c>
      <c r="G855" s="108" t="s">
        <v>344</v>
      </c>
      <c r="H855" s="99" t="s">
        <v>345</v>
      </c>
      <c r="I855" s="50" t="s">
        <v>347</v>
      </c>
      <c r="J855" s="99" t="s">
        <v>348</v>
      </c>
      <c r="K855" s="50" t="s">
        <v>355</v>
      </c>
      <c r="L855" s="100" t="s">
        <v>356</v>
      </c>
      <c r="M855" s="107"/>
    </row>
    <row r="856" spans="1:13" ht="15.95" customHeight="1" x14ac:dyDescent="0.25">
      <c r="A856" s="101" t="s">
        <v>266</v>
      </c>
      <c r="B856" s="24" t="s">
        <v>357</v>
      </c>
      <c r="C856" s="12" t="s">
        <v>1876</v>
      </c>
      <c r="D856" s="19" t="s">
        <v>1878</v>
      </c>
      <c r="E856" s="109" t="s">
        <v>342</v>
      </c>
      <c r="F856" s="107" t="s">
        <v>354</v>
      </c>
      <c r="G856" s="110" t="s">
        <v>344</v>
      </c>
      <c r="H856" s="104" t="s">
        <v>345</v>
      </c>
      <c r="I856" s="111" t="s">
        <v>347</v>
      </c>
      <c r="J856" s="104" t="s">
        <v>348</v>
      </c>
      <c r="K856" s="111" t="s">
        <v>355</v>
      </c>
      <c r="L856" s="105" t="s">
        <v>356</v>
      </c>
      <c r="M856" s="107"/>
    </row>
    <row r="857" spans="1:13" x14ac:dyDescent="0.25">
      <c r="A857" s="108" t="s">
        <v>266</v>
      </c>
      <c r="B857" s="51" t="s">
        <v>267</v>
      </c>
      <c r="C857" s="11" t="s">
        <v>1879</v>
      </c>
      <c r="D857" s="52" t="s">
        <v>1880</v>
      </c>
      <c r="E857" s="106" t="s">
        <v>342</v>
      </c>
      <c r="F857" s="107" t="s">
        <v>354</v>
      </c>
      <c r="G857" s="108" t="s">
        <v>344</v>
      </c>
      <c r="H857" s="99" t="s">
        <v>345</v>
      </c>
      <c r="I857" s="50" t="s">
        <v>347</v>
      </c>
      <c r="J857" s="99" t="s">
        <v>348</v>
      </c>
      <c r="K857" s="50" t="s">
        <v>355</v>
      </c>
      <c r="L857" s="100" t="s">
        <v>356</v>
      </c>
      <c r="M857" s="107"/>
    </row>
    <row r="858" spans="1:13" x14ac:dyDescent="0.25">
      <c r="A858" s="101" t="s">
        <v>266</v>
      </c>
      <c r="B858" s="24" t="s">
        <v>357</v>
      </c>
      <c r="C858" s="12" t="s">
        <v>1879</v>
      </c>
      <c r="D858" s="19" t="s">
        <v>1881</v>
      </c>
      <c r="E858" s="109" t="s">
        <v>342</v>
      </c>
      <c r="F858" s="107" t="s">
        <v>354</v>
      </c>
      <c r="G858" s="110" t="s">
        <v>344</v>
      </c>
      <c r="H858" s="104" t="s">
        <v>345</v>
      </c>
      <c r="I858" s="111" t="s">
        <v>347</v>
      </c>
      <c r="J858" s="104" t="s">
        <v>348</v>
      </c>
      <c r="K858" s="111" t="s">
        <v>355</v>
      </c>
      <c r="L858" s="105" t="s">
        <v>356</v>
      </c>
      <c r="M858" s="107"/>
    </row>
    <row r="859" spans="1:13" x14ac:dyDescent="0.25">
      <c r="A859" s="108" t="s">
        <v>266</v>
      </c>
      <c r="B859" s="51" t="s">
        <v>267</v>
      </c>
      <c r="C859" s="11" t="s">
        <v>1882</v>
      </c>
      <c r="D859" s="52" t="s">
        <v>1883</v>
      </c>
      <c r="E859" s="106" t="s">
        <v>342</v>
      </c>
      <c r="F859" s="107" t="s">
        <v>354</v>
      </c>
      <c r="G859" s="108" t="s">
        <v>344</v>
      </c>
      <c r="H859" s="99" t="s">
        <v>345</v>
      </c>
      <c r="I859" s="50" t="s">
        <v>347</v>
      </c>
      <c r="J859" s="99" t="s">
        <v>348</v>
      </c>
      <c r="K859" s="50" t="s">
        <v>355</v>
      </c>
      <c r="L859" s="100" t="s">
        <v>356</v>
      </c>
      <c r="M859" s="107"/>
    </row>
    <row r="860" spans="1:13" x14ac:dyDescent="0.25">
      <c r="A860" s="101" t="s">
        <v>266</v>
      </c>
      <c r="B860" s="24" t="s">
        <v>357</v>
      </c>
      <c r="C860" s="12" t="s">
        <v>1882</v>
      </c>
      <c r="D860" s="19" t="s">
        <v>1884</v>
      </c>
      <c r="E860" s="109" t="s">
        <v>342</v>
      </c>
      <c r="F860" s="107" t="s">
        <v>354</v>
      </c>
      <c r="G860" s="110" t="s">
        <v>344</v>
      </c>
      <c r="H860" s="104" t="s">
        <v>345</v>
      </c>
      <c r="I860" s="111" t="s">
        <v>347</v>
      </c>
      <c r="J860" s="104" t="s">
        <v>348</v>
      </c>
      <c r="K860" s="111" t="s">
        <v>355</v>
      </c>
      <c r="L860" s="105" t="s">
        <v>356</v>
      </c>
      <c r="M860" s="107"/>
    </row>
    <row r="861" spans="1:13" ht="25.5" x14ac:dyDescent="0.25">
      <c r="A861" s="84" t="s">
        <v>266</v>
      </c>
      <c r="B861" s="85" t="s">
        <v>280</v>
      </c>
      <c r="C861" s="129" t="s">
        <v>1885</v>
      </c>
      <c r="D861" s="87" t="s">
        <v>1886</v>
      </c>
      <c r="E861" s="88" t="s">
        <v>342</v>
      </c>
      <c r="F861" s="89" t="s">
        <v>343</v>
      </c>
      <c r="G861" s="90" t="s">
        <v>344</v>
      </c>
      <c r="H861" s="91" t="s">
        <v>345</v>
      </c>
      <c r="I861" s="92" t="s">
        <v>347</v>
      </c>
      <c r="J861" s="91" t="s">
        <v>348</v>
      </c>
      <c r="K861" s="92"/>
      <c r="L861" s="93"/>
      <c r="M861" s="94"/>
    </row>
    <row r="862" spans="1:13" ht="15.95" customHeight="1" x14ac:dyDescent="0.25">
      <c r="A862" s="108" t="s">
        <v>266</v>
      </c>
      <c r="B862" s="51" t="s">
        <v>267</v>
      </c>
      <c r="C862" s="11" t="s">
        <v>1887</v>
      </c>
      <c r="D862" s="52" t="s">
        <v>1888</v>
      </c>
      <c r="E862" s="106" t="s">
        <v>342</v>
      </c>
      <c r="F862" s="107" t="s">
        <v>354</v>
      </c>
      <c r="G862" s="108" t="s">
        <v>344</v>
      </c>
      <c r="H862" s="99" t="s">
        <v>345</v>
      </c>
      <c r="I862" s="50" t="s">
        <v>347</v>
      </c>
      <c r="J862" s="99" t="s">
        <v>348</v>
      </c>
      <c r="K862" s="50" t="s">
        <v>355</v>
      </c>
      <c r="L862" s="100" t="s">
        <v>356</v>
      </c>
      <c r="M862" s="107"/>
    </row>
    <row r="863" spans="1:13" ht="15.95" customHeight="1" x14ac:dyDescent="0.25">
      <c r="A863" s="101" t="s">
        <v>266</v>
      </c>
      <c r="B863" s="24" t="s">
        <v>357</v>
      </c>
      <c r="C863" s="12" t="s">
        <v>1887</v>
      </c>
      <c r="D863" s="19" t="s">
        <v>1889</v>
      </c>
      <c r="E863" s="109" t="s">
        <v>342</v>
      </c>
      <c r="F863" s="107" t="s">
        <v>354</v>
      </c>
      <c r="G863" s="110" t="s">
        <v>344</v>
      </c>
      <c r="H863" s="104" t="s">
        <v>345</v>
      </c>
      <c r="I863" s="111" t="s">
        <v>347</v>
      </c>
      <c r="J863" s="104" t="s">
        <v>348</v>
      </c>
      <c r="K863" s="111" t="s">
        <v>355</v>
      </c>
      <c r="L863" s="105" t="s">
        <v>356</v>
      </c>
      <c r="M863" s="107"/>
    </row>
    <row r="864" spans="1:13" ht="15.95" customHeight="1" x14ac:dyDescent="0.25">
      <c r="A864" s="108" t="s">
        <v>266</v>
      </c>
      <c r="B864" s="51" t="s">
        <v>267</v>
      </c>
      <c r="C864" s="11" t="s">
        <v>1890</v>
      </c>
      <c r="D864" s="52" t="s">
        <v>1891</v>
      </c>
      <c r="E864" s="106" t="s">
        <v>342</v>
      </c>
      <c r="F864" s="107" t="s">
        <v>354</v>
      </c>
      <c r="G864" s="108" t="s">
        <v>344</v>
      </c>
      <c r="H864" s="99" t="s">
        <v>345</v>
      </c>
      <c r="I864" s="50" t="s">
        <v>347</v>
      </c>
      <c r="J864" s="99" t="s">
        <v>348</v>
      </c>
      <c r="K864" s="50" t="s">
        <v>355</v>
      </c>
      <c r="L864" s="100" t="s">
        <v>356</v>
      </c>
      <c r="M864" s="107"/>
    </row>
    <row r="865" spans="1:13" ht="15.95" customHeight="1" x14ac:dyDescent="0.25">
      <c r="A865" s="101" t="s">
        <v>266</v>
      </c>
      <c r="B865" s="24" t="s">
        <v>357</v>
      </c>
      <c r="C865" s="12" t="s">
        <v>1890</v>
      </c>
      <c r="D865" s="19" t="s">
        <v>1892</v>
      </c>
      <c r="E865" s="109" t="s">
        <v>342</v>
      </c>
      <c r="F865" s="107" t="s">
        <v>354</v>
      </c>
      <c r="G865" s="110" t="s">
        <v>344</v>
      </c>
      <c r="H865" s="104" t="s">
        <v>345</v>
      </c>
      <c r="I865" s="111" t="s">
        <v>347</v>
      </c>
      <c r="J865" s="104" t="s">
        <v>348</v>
      </c>
      <c r="K865" s="111" t="s">
        <v>355</v>
      </c>
      <c r="L865" s="105" t="s">
        <v>356</v>
      </c>
      <c r="M865" s="107"/>
    </row>
    <row r="866" spans="1:13" ht="15.95" customHeight="1" x14ac:dyDescent="0.25">
      <c r="A866" s="84" t="s">
        <v>266</v>
      </c>
      <c r="B866" s="85" t="s">
        <v>280</v>
      </c>
      <c r="C866" s="129" t="s">
        <v>1893</v>
      </c>
      <c r="D866" s="87" t="s">
        <v>1894</v>
      </c>
      <c r="E866" s="88" t="s">
        <v>342</v>
      </c>
      <c r="F866" s="89" t="s">
        <v>343</v>
      </c>
      <c r="G866" s="90" t="s">
        <v>1520</v>
      </c>
      <c r="H866" s="91" t="s">
        <v>1521</v>
      </c>
      <c r="I866" s="92"/>
      <c r="J866" s="91"/>
      <c r="K866" s="92"/>
      <c r="L866" s="93"/>
      <c r="M866" s="94"/>
    </row>
    <row r="867" spans="1:13" ht="15.95" customHeight="1" x14ac:dyDescent="0.25">
      <c r="A867" s="108" t="s">
        <v>266</v>
      </c>
      <c r="B867" s="51" t="s">
        <v>267</v>
      </c>
      <c r="C867" s="11" t="s">
        <v>1895</v>
      </c>
      <c r="D867" s="52" t="s">
        <v>1896</v>
      </c>
      <c r="E867" s="106" t="s">
        <v>342</v>
      </c>
      <c r="F867" s="107" t="s">
        <v>354</v>
      </c>
      <c r="G867" s="108" t="s">
        <v>1520</v>
      </c>
      <c r="H867" s="99" t="s">
        <v>1521</v>
      </c>
      <c r="I867" s="50"/>
      <c r="J867" s="99"/>
      <c r="K867" s="50"/>
      <c r="L867" s="100"/>
      <c r="M867" s="107"/>
    </row>
    <row r="868" spans="1:13" ht="15.95" customHeight="1" x14ac:dyDescent="0.25">
      <c r="A868" s="101" t="s">
        <v>266</v>
      </c>
      <c r="B868" s="24" t="s">
        <v>357</v>
      </c>
      <c r="C868" s="12" t="s">
        <v>1897</v>
      </c>
      <c r="D868" s="19" t="s">
        <v>1898</v>
      </c>
      <c r="E868" s="109" t="s">
        <v>342</v>
      </c>
      <c r="F868" s="107" t="s">
        <v>354</v>
      </c>
      <c r="G868" s="110" t="s">
        <v>1520</v>
      </c>
      <c r="H868" s="104" t="s">
        <v>1521</v>
      </c>
      <c r="I868" s="111" t="s">
        <v>1542</v>
      </c>
      <c r="J868" s="104" t="s">
        <v>1543</v>
      </c>
      <c r="K868" s="111" t="s">
        <v>1544</v>
      </c>
      <c r="L868" s="105" t="s">
        <v>1545</v>
      </c>
      <c r="M868" s="107"/>
    </row>
    <row r="869" spans="1:13" ht="24" x14ac:dyDescent="0.25">
      <c r="A869" s="101" t="s">
        <v>266</v>
      </c>
      <c r="B869" s="24" t="s">
        <v>357</v>
      </c>
      <c r="C869" s="12" t="s">
        <v>1899</v>
      </c>
      <c r="D869" s="19" t="s">
        <v>1900</v>
      </c>
      <c r="E869" s="109" t="s">
        <v>342</v>
      </c>
      <c r="F869" s="107" t="s">
        <v>354</v>
      </c>
      <c r="G869" s="110" t="s">
        <v>1520</v>
      </c>
      <c r="H869" s="104" t="s">
        <v>1521</v>
      </c>
      <c r="I869" s="111" t="s">
        <v>1542</v>
      </c>
      <c r="J869" s="104" t="s">
        <v>1543</v>
      </c>
      <c r="K869" s="111" t="s">
        <v>1544</v>
      </c>
      <c r="L869" s="105" t="s">
        <v>1545</v>
      </c>
      <c r="M869" s="107"/>
    </row>
    <row r="870" spans="1:13" ht="24" x14ac:dyDescent="0.25">
      <c r="A870" s="101" t="s">
        <v>266</v>
      </c>
      <c r="B870" s="24" t="s">
        <v>357</v>
      </c>
      <c r="C870" s="12" t="s">
        <v>1901</v>
      </c>
      <c r="D870" s="19" t="s">
        <v>1902</v>
      </c>
      <c r="E870" s="109" t="s">
        <v>342</v>
      </c>
      <c r="F870" s="107" t="s">
        <v>354</v>
      </c>
      <c r="G870" s="110" t="s">
        <v>1520</v>
      </c>
      <c r="H870" s="104" t="s">
        <v>1521</v>
      </c>
      <c r="I870" s="111" t="s">
        <v>1542</v>
      </c>
      <c r="J870" s="104" t="s">
        <v>1543</v>
      </c>
      <c r="K870" s="111" t="s">
        <v>1544</v>
      </c>
      <c r="L870" s="105" t="s">
        <v>1545</v>
      </c>
      <c r="M870" s="107"/>
    </row>
    <row r="871" spans="1:13" ht="15.95" customHeight="1" x14ac:dyDescent="0.25">
      <c r="A871" s="101" t="s">
        <v>266</v>
      </c>
      <c r="B871" s="24" t="s">
        <v>357</v>
      </c>
      <c r="C871" s="12" t="s">
        <v>1903</v>
      </c>
      <c r="D871" s="19" t="s">
        <v>1904</v>
      </c>
      <c r="E871" s="109" t="s">
        <v>342</v>
      </c>
      <c r="F871" s="107" t="s">
        <v>354</v>
      </c>
      <c r="G871" s="110" t="s">
        <v>1520</v>
      </c>
      <c r="H871" s="104" t="s">
        <v>1521</v>
      </c>
      <c r="I871" s="111" t="s">
        <v>1542</v>
      </c>
      <c r="J871" s="104" t="s">
        <v>1543</v>
      </c>
      <c r="K871" s="111" t="s">
        <v>1544</v>
      </c>
      <c r="L871" s="105" t="s">
        <v>1545</v>
      </c>
      <c r="M871" s="107"/>
    </row>
    <row r="872" spans="1:13" ht="24" x14ac:dyDescent="0.25">
      <c r="A872" s="101" t="s">
        <v>266</v>
      </c>
      <c r="B872" s="24" t="s">
        <v>357</v>
      </c>
      <c r="C872" s="12" t="s">
        <v>1905</v>
      </c>
      <c r="D872" s="19" t="s">
        <v>1906</v>
      </c>
      <c r="E872" s="109" t="s">
        <v>342</v>
      </c>
      <c r="F872" s="107" t="s">
        <v>354</v>
      </c>
      <c r="G872" s="110" t="s">
        <v>1520</v>
      </c>
      <c r="H872" s="104" t="s">
        <v>1521</v>
      </c>
      <c r="I872" s="111" t="s">
        <v>1542</v>
      </c>
      <c r="J872" s="104" t="s">
        <v>1543</v>
      </c>
      <c r="K872" s="111" t="s">
        <v>1558</v>
      </c>
      <c r="L872" s="105" t="s">
        <v>1559</v>
      </c>
      <c r="M872" s="107"/>
    </row>
    <row r="873" spans="1:13" ht="15.95" customHeight="1" x14ac:dyDescent="0.25">
      <c r="A873" s="101" t="s">
        <v>266</v>
      </c>
      <c r="B873" s="24" t="s">
        <v>357</v>
      </c>
      <c r="C873" s="12" t="s">
        <v>1907</v>
      </c>
      <c r="D873" s="19" t="s">
        <v>1908</v>
      </c>
      <c r="E873" s="109" t="s">
        <v>342</v>
      </c>
      <c r="F873" s="107" t="s">
        <v>354</v>
      </c>
      <c r="G873" s="110" t="s">
        <v>1520</v>
      </c>
      <c r="H873" s="104" t="s">
        <v>1521</v>
      </c>
      <c r="I873" s="111" t="s">
        <v>1542</v>
      </c>
      <c r="J873" s="104" t="s">
        <v>1543</v>
      </c>
      <c r="K873" s="111" t="s">
        <v>1558</v>
      </c>
      <c r="L873" s="105" t="s">
        <v>1559</v>
      </c>
      <c r="M873" s="107"/>
    </row>
    <row r="874" spans="1:13" ht="15.95" customHeight="1" x14ac:dyDescent="0.25">
      <c r="A874" s="101" t="s">
        <v>266</v>
      </c>
      <c r="B874" s="24" t="s">
        <v>357</v>
      </c>
      <c r="C874" s="12" t="s">
        <v>1909</v>
      </c>
      <c r="D874" s="19" t="s">
        <v>1910</v>
      </c>
      <c r="E874" s="109" t="s">
        <v>342</v>
      </c>
      <c r="F874" s="107" t="s">
        <v>354</v>
      </c>
      <c r="G874" s="110" t="s">
        <v>1520</v>
      </c>
      <c r="H874" s="104" t="s">
        <v>1521</v>
      </c>
      <c r="I874" s="111" t="s">
        <v>1542</v>
      </c>
      <c r="J874" s="104" t="s">
        <v>1543</v>
      </c>
      <c r="K874" s="111" t="s">
        <v>1558</v>
      </c>
      <c r="L874" s="105" t="s">
        <v>1559</v>
      </c>
      <c r="M874" s="107"/>
    </row>
    <row r="875" spans="1:13" ht="24" x14ac:dyDescent="0.25">
      <c r="A875" s="101" t="s">
        <v>266</v>
      </c>
      <c r="B875" s="24" t="s">
        <v>357</v>
      </c>
      <c r="C875" s="12" t="s">
        <v>1911</v>
      </c>
      <c r="D875" s="19" t="s">
        <v>1912</v>
      </c>
      <c r="E875" s="109" t="s">
        <v>342</v>
      </c>
      <c r="F875" s="107" t="s">
        <v>354</v>
      </c>
      <c r="G875" s="110" t="s">
        <v>1520</v>
      </c>
      <c r="H875" s="104" t="s">
        <v>1521</v>
      </c>
      <c r="I875" s="111" t="s">
        <v>1542</v>
      </c>
      <c r="J875" s="104" t="s">
        <v>1543</v>
      </c>
      <c r="K875" s="111" t="s">
        <v>1558</v>
      </c>
      <c r="L875" s="105" t="s">
        <v>1559</v>
      </c>
      <c r="M875" s="107"/>
    </row>
    <row r="876" spans="1:13" ht="24" x14ac:dyDescent="0.25">
      <c r="A876" s="101" t="s">
        <v>266</v>
      </c>
      <c r="B876" s="24" t="s">
        <v>357</v>
      </c>
      <c r="C876" s="12" t="s">
        <v>1913</v>
      </c>
      <c r="D876" s="19" t="s">
        <v>1914</v>
      </c>
      <c r="E876" s="109" t="s">
        <v>342</v>
      </c>
      <c r="F876" s="107" t="s">
        <v>354</v>
      </c>
      <c r="G876" s="110" t="s">
        <v>1520</v>
      </c>
      <c r="H876" s="104" t="s">
        <v>1521</v>
      </c>
      <c r="I876" s="111" t="s">
        <v>1542</v>
      </c>
      <c r="J876" s="104" t="s">
        <v>1543</v>
      </c>
      <c r="K876" s="111" t="s">
        <v>1558</v>
      </c>
      <c r="L876" s="105" t="s">
        <v>1559</v>
      </c>
      <c r="M876" s="107"/>
    </row>
    <row r="877" spans="1:13" ht="24" x14ac:dyDescent="0.25">
      <c r="A877" s="101" t="s">
        <v>266</v>
      </c>
      <c r="B877" s="24" t="s">
        <v>357</v>
      </c>
      <c r="C877" s="12" t="s">
        <v>1915</v>
      </c>
      <c r="D877" s="19" t="s">
        <v>1916</v>
      </c>
      <c r="E877" s="109" t="s">
        <v>342</v>
      </c>
      <c r="F877" s="107" t="s">
        <v>354</v>
      </c>
      <c r="G877" s="110" t="s">
        <v>1520</v>
      </c>
      <c r="H877" s="104" t="s">
        <v>1521</v>
      </c>
      <c r="I877" s="111" t="s">
        <v>1542</v>
      </c>
      <c r="J877" s="104" t="s">
        <v>1543</v>
      </c>
      <c r="K877" s="111" t="s">
        <v>1558</v>
      </c>
      <c r="L877" s="105" t="s">
        <v>1559</v>
      </c>
      <c r="M877" s="107"/>
    </row>
    <row r="878" spans="1:13" ht="24" x14ac:dyDescent="0.25">
      <c r="A878" s="101" t="s">
        <v>266</v>
      </c>
      <c r="B878" s="24" t="s">
        <v>357</v>
      </c>
      <c r="C878" s="12" t="s">
        <v>1917</v>
      </c>
      <c r="D878" s="19" t="s">
        <v>1918</v>
      </c>
      <c r="E878" s="109" t="s">
        <v>342</v>
      </c>
      <c r="F878" s="107" t="s">
        <v>354</v>
      </c>
      <c r="G878" s="110" t="s">
        <v>1520</v>
      </c>
      <c r="H878" s="104" t="s">
        <v>1521</v>
      </c>
      <c r="I878" s="111" t="s">
        <v>1542</v>
      </c>
      <c r="J878" s="104" t="s">
        <v>1543</v>
      </c>
      <c r="K878" s="111" t="s">
        <v>1558</v>
      </c>
      <c r="L878" s="105" t="s">
        <v>1559</v>
      </c>
      <c r="M878" s="107"/>
    </row>
    <row r="879" spans="1:13" ht="24" x14ac:dyDescent="0.25">
      <c r="A879" s="101" t="s">
        <v>266</v>
      </c>
      <c r="B879" s="24" t="s">
        <v>357</v>
      </c>
      <c r="C879" s="12" t="s">
        <v>1919</v>
      </c>
      <c r="D879" s="19" t="s">
        <v>1920</v>
      </c>
      <c r="E879" s="109" t="s">
        <v>342</v>
      </c>
      <c r="F879" s="107" t="s">
        <v>354</v>
      </c>
      <c r="G879" s="110" t="s">
        <v>1520</v>
      </c>
      <c r="H879" s="104" t="s">
        <v>1521</v>
      </c>
      <c r="I879" s="111" t="s">
        <v>1542</v>
      </c>
      <c r="J879" s="104" t="s">
        <v>1543</v>
      </c>
      <c r="K879" s="111" t="s">
        <v>1558</v>
      </c>
      <c r="L879" s="105" t="s">
        <v>1559</v>
      </c>
      <c r="M879" s="107"/>
    </row>
    <row r="880" spans="1:13" ht="24" x14ac:dyDescent="0.25">
      <c r="A880" s="101" t="s">
        <v>266</v>
      </c>
      <c r="B880" s="24" t="s">
        <v>357</v>
      </c>
      <c r="C880" s="12" t="s">
        <v>1921</v>
      </c>
      <c r="D880" s="19" t="s">
        <v>1922</v>
      </c>
      <c r="E880" s="109" t="s">
        <v>342</v>
      </c>
      <c r="F880" s="107" t="s">
        <v>354</v>
      </c>
      <c r="G880" s="110" t="s">
        <v>1520</v>
      </c>
      <c r="H880" s="104" t="s">
        <v>1521</v>
      </c>
      <c r="I880" s="111" t="s">
        <v>1542</v>
      </c>
      <c r="J880" s="104" t="s">
        <v>1543</v>
      </c>
      <c r="K880" s="111" t="s">
        <v>1558</v>
      </c>
      <c r="L880" s="105" t="s">
        <v>1559</v>
      </c>
      <c r="M880" s="107"/>
    </row>
    <row r="881" spans="1:13" ht="15.95" customHeight="1" x14ac:dyDescent="0.25">
      <c r="A881" s="108" t="s">
        <v>266</v>
      </c>
      <c r="B881" s="51" t="s">
        <v>267</v>
      </c>
      <c r="C881" s="11" t="s">
        <v>1923</v>
      </c>
      <c r="D881" s="52" t="s">
        <v>1924</v>
      </c>
      <c r="E881" s="106" t="s">
        <v>342</v>
      </c>
      <c r="F881" s="107" t="s">
        <v>354</v>
      </c>
      <c r="G881" s="108" t="s">
        <v>1520</v>
      </c>
      <c r="H881" s="99" t="s">
        <v>1521</v>
      </c>
      <c r="I881" s="50"/>
      <c r="J881" s="99"/>
      <c r="K881" s="50"/>
      <c r="L881" s="100"/>
      <c r="M881" s="107"/>
    </row>
    <row r="882" spans="1:13" ht="24" x14ac:dyDescent="0.25">
      <c r="A882" s="101" t="s">
        <v>266</v>
      </c>
      <c r="B882" s="24" t="s">
        <v>357</v>
      </c>
      <c r="C882" s="12" t="s">
        <v>1925</v>
      </c>
      <c r="D882" s="19" t="s">
        <v>1926</v>
      </c>
      <c r="E882" s="109" t="s">
        <v>342</v>
      </c>
      <c r="F882" s="107" t="s">
        <v>354</v>
      </c>
      <c r="G882" s="110" t="s">
        <v>1520</v>
      </c>
      <c r="H882" s="104" t="s">
        <v>1521</v>
      </c>
      <c r="I882" s="111" t="s">
        <v>1542</v>
      </c>
      <c r="J882" s="104" t="s">
        <v>1543</v>
      </c>
      <c r="K882" s="111" t="s">
        <v>1580</v>
      </c>
      <c r="L882" s="105" t="s">
        <v>1581</v>
      </c>
      <c r="M882" s="107"/>
    </row>
    <row r="883" spans="1:13" ht="15.95" customHeight="1" x14ac:dyDescent="0.25">
      <c r="A883" s="101" t="s">
        <v>266</v>
      </c>
      <c r="B883" s="24" t="s">
        <v>357</v>
      </c>
      <c r="C883" s="12" t="s">
        <v>1927</v>
      </c>
      <c r="D883" s="19" t="s">
        <v>1928</v>
      </c>
      <c r="E883" s="109" t="s">
        <v>342</v>
      </c>
      <c r="F883" s="107" t="s">
        <v>354</v>
      </c>
      <c r="G883" s="110" t="s">
        <v>1520</v>
      </c>
      <c r="H883" s="104" t="s">
        <v>1521</v>
      </c>
      <c r="I883" s="111" t="s">
        <v>1542</v>
      </c>
      <c r="J883" s="104" t="s">
        <v>1543</v>
      </c>
      <c r="K883" s="111" t="s">
        <v>1584</v>
      </c>
      <c r="L883" s="105" t="s">
        <v>1585</v>
      </c>
      <c r="M883" s="107"/>
    </row>
    <row r="884" spans="1:13" ht="15.95" customHeight="1" x14ac:dyDescent="0.25">
      <c r="A884" s="101" t="s">
        <v>266</v>
      </c>
      <c r="B884" s="24" t="s">
        <v>357</v>
      </c>
      <c r="C884" s="12" t="s">
        <v>1929</v>
      </c>
      <c r="D884" s="19" t="s">
        <v>1930</v>
      </c>
      <c r="E884" s="109" t="s">
        <v>342</v>
      </c>
      <c r="F884" s="107" t="s">
        <v>354</v>
      </c>
      <c r="G884" s="110" t="s">
        <v>1520</v>
      </c>
      <c r="H884" s="104" t="s">
        <v>1521</v>
      </c>
      <c r="I884" s="111" t="s">
        <v>1542</v>
      </c>
      <c r="J884" s="104" t="s">
        <v>1543</v>
      </c>
      <c r="K884" s="111" t="s">
        <v>1584</v>
      </c>
      <c r="L884" s="105" t="s">
        <v>1585</v>
      </c>
      <c r="M884" s="107"/>
    </row>
    <row r="885" spans="1:13" ht="24" x14ac:dyDescent="0.25">
      <c r="A885" s="101" t="s">
        <v>266</v>
      </c>
      <c r="B885" s="24" t="s">
        <v>357</v>
      </c>
      <c r="C885" s="12" t="s">
        <v>1931</v>
      </c>
      <c r="D885" s="19" t="s">
        <v>1932</v>
      </c>
      <c r="E885" s="109" t="s">
        <v>342</v>
      </c>
      <c r="F885" s="107" t="s">
        <v>354</v>
      </c>
      <c r="G885" s="110" t="s">
        <v>1520</v>
      </c>
      <c r="H885" s="104" t="s">
        <v>1521</v>
      </c>
      <c r="I885" s="111" t="s">
        <v>1542</v>
      </c>
      <c r="J885" s="104" t="s">
        <v>1543</v>
      </c>
      <c r="K885" s="111" t="s">
        <v>1584</v>
      </c>
      <c r="L885" s="105" t="s">
        <v>1585</v>
      </c>
      <c r="M885" s="107"/>
    </row>
    <row r="886" spans="1:13" ht="15.75" customHeight="1" x14ac:dyDescent="0.25">
      <c r="A886" s="101" t="s">
        <v>266</v>
      </c>
      <c r="B886" s="24" t="s">
        <v>357</v>
      </c>
      <c r="C886" s="12" t="s">
        <v>1933</v>
      </c>
      <c r="D886" s="19" t="s">
        <v>1934</v>
      </c>
      <c r="E886" s="109" t="s">
        <v>342</v>
      </c>
      <c r="F886" s="107" t="s">
        <v>354</v>
      </c>
      <c r="G886" s="110" t="s">
        <v>1520</v>
      </c>
      <c r="H886" s="104" t="s">
        <v>1521</v>
      </c>
      <c r="I886" s="111" t="s">
        <v>1542</v>
      </c>
      <c r="J886" s="104" t="s">
        <v>1543</v>
      </c>
      <c r="K886" s="111" t="s">
        <v>1558</v>
      </c>
      <c r="L886" s="105" t="s">
        <v>1559</v>
      </c>
      <c r="M886" s="107"/>
    </row>
    <row r="887" spans="1:13" ht="15.95" customHeight="1" x14ac:dyDescent="0.25">
      <c r="A887" s="101" t="s">
        <v>266</v>
      </c>
      <c r="B887" s="24" t="s">
        <v>357</v>
      </c>
      <c r="C887" s="12" t="s">
        <v>1935</v>
      </c>
      <c r="D887" s="19" t="s">
        <v>1936</v>
      </c>
      <c r="E887" s="109" t="s">
        <v>342</v>
      </c>
      <c r="F887" s="107" t="s">
        <v>354</v>
      </c>
      <c r="G887" s="110" t="s">
        <v>1520</v>
      </c>
      <c r="H887" s="104" t="s">
        <v>1521</v>
      </c>
      <c r="I887" s="111" t="s">
        <v>1542</v>
      </c>
      <c r="J887" s="104" t="s">
        <v>1543</v>
      </c>
      <c r="K887" s="111" t="s">
        <v>1558</v>
      </c>
      <c r="L887" s="105" t="s">
        <v>1559</v>
      </c>
      <c r="M887" s="107"/>
    </row>
    <row r="888" spans="1:13" ht="15.95" customHeight="1" x14ac:dyDescent="0.25">
      <c r="A888" s="101" t="s">
        <v>266</v>
      </c>
      <c r="B888" s="24" t="s">
        <v>357</v>
      </c>
      <c r="C888" s="12" t="s">
        <v>1937</v>
      </c>
      <c r="D888" s="19" t="s">
        <v>1938</v>
      </c>
      <c r="E888" s="109" t="s">
        <v>342</v>
      </c>
      <c r="F888" s="107" t="s">
        <v>354</v>
      </c>
      <c r="G888" s="110" t="s">
        <v>1520</v>
      </c>
      <c r="H888" s="104" t="s">
        <v>1521</v>
      </c>
      <c r="I888" s="111" t="s">
        <v>1542</v>
      </c>
      <c r="J888" s="104" t="s">
        <v>1543</v>
      </c>
      <c r="K888" s="111" t="s">
        <v>1558</v>
      </c>
      <c r="L888" s="105" t="s">
        <v>1559</v>
      </c>
      <c r="M888" s="107"/>
    </row>
    <row r="889" spans="1:13" x14ac:dyDescent="0.25">
      <c r="A889" s="101" t="s">
        <v>266</v>
      </c>
      <c r="B889" s="24" t="s">
        <v>357</v>
      </c>
      <c r="C889" s="12" t="s">
        <v>1939</v>
      </c>
      <c r="D889" s="19" t="s">
        <v>1940</v>
      </c>
      <c r="E889" s="109" t="s">
        <v>342</v>
      </c>
      <c r="F889" s="107" t="s">
        <v>354</v>
      </c>
      <c r="G889" s="110" t="s">
        <v>1520</v>
      </c>
      <c r="H889" s="104" t="s">
        <v>1521</v>
      </c>
      <c r="I889" s="111" t="s">
        <v>1542</v>
      </c>
      <c r="J889" s="104" t="s">
        <v>1543</v>
      </c>
      <c r="K889" s="111" t="s">
        <v>1558</v>
      </c>
      <c r="L889" s="105" t="s">
        <v>1559</v>
      </c>
      <c r="M889" s="107"/>
    </row>
    <row r="890" spans="1:13" ht="24" x14ac:dyDescent="0.25">
      <c r="A890" s="101" t="s">
        <v>266</v>
      </c>
      <c r="B890" s="24" t="s">
        <v>357</v>
      </c>
      <c r="C890" s="12" t="s">
        <v>1941</v>
      </c>
      <c r="D890" s="19" t="s">
        <v>1942</v>
      </c>
      <c r="E890" s="109" t="s">
        <v>342</v>
      </c>
      <c r="F890" s="107" t="s">
        <v>354</v>
      </c>
      <c r="G890" s="110" t="s">
        <v>1520</v>
      </c>
      <c r="H890" s="104" t="s">
        <v>1521</v>
      </c>
      <c r="I890" s="111" t="s">
        <v>1542</v>
      </c>
      <c r="J890" s="104" t="s">
        <v>1543</v>
      </c>
      <c r="K890" s="111" t="s">
        <v>1558</v>
      </c>
      <c r="L890" s="105" t="s">
        <v>1559</v>
      </c>
      <c r="M890" s="107"/>
    </row>
    <row r="891" spans="1:13" ht="15.95" customHeight="1" x14ac:dyDescent="0.25">
      <c r="A891" s="101" t="s">
        <v>266</v>
      </c>
      <c r="B891" s="24" t="s">
        <v>357</v>
      </c>
      <c r="C891" s="12" t="s">
        <v>1943</v>
      </c>
      <c r="D891" s="19" t="s">
        <v>1944</v>
      </c>
      <c r="E891" s="109" t="s">
        <v>342</v>
      </c>
      <c r="F891" s="107" t="s">
        <v>354</v>
      </c>
      <c r="G891" s="110" t="s">
        <v>1520</v>
      </c>
      <c r="H891" s="104" t="s">
        <v>1521</v>
      </c>
      <c r="I891" s="111" t="s">
        <v>1542</v>
      </c>
      <c r="J891" s="104" t="s">
        <v>1543</v>
      </c>
      <c r="K891" s="111" t="s">
        <v>1558</v>
      </c>
      <c r="L891" s="105" t="s">
        <v>1559</v>
      </c>
      <c r="M891" s="107"/>
    </row>
    <row r="892" spans="1:13" ht="15.95" customHeight="1" x14ac:dyDescent="0.25">
      <c r="A892" s="101" t="s">
        <v>266</v>
      </c>
      <c r="B892" s="24" t="s">
        <v>357</v>
      </c>
      <c r="C892" s="12" t="s">
        <v>1945</v>
      </c>
      <c r="D892" s="19" t="s">
        <v>1946</v>
      </c>
      <c r="E892" s="109" t="s">
        <v>342</v>
      </c>
      <c r="F892" s="107" t="s">
        <v>354</v>
      </c>
      <c r="G892" s="110" t="s">
        <v>1520</v>
      </c>
      <c r="H892" s="104" t="s">
        <v>1521</v>
      </c>
      <c r="I892" s="111" t="s">
        <v>1542</v>
      </c>
      <c r="J892" s="104" t="s">
        <v>1543</v>
      </c>
      <c r="K892" s="111" t="s">
        <v>1558</v>
      </c>
      <c r="L892" s="105" t="s">
        <v>1559</v>
      </c>
      <c r="M892" s="107"/>
    </row>
    <row r="893" spans="1:13" ht="24" x14ac:dyDescent="0.25">
      <c r="A893" s="101" t="s">
        <v>266</v>
      </c>
      <c r="B893" s="24" t="s">
        <v>357</v>
      </c>
      <c r="C893" s="12" t="s">
        <v>1947</v>
      </c>
      <c r="D893" s="19" t="s">
        <v>1948</v>
      </c>
      <c r="E893" s="109" t="s">
        <v>342</v>
      </c>
      <c r="F893" s="107" t="s">
        <v>354</v>
      </c>
      <c r="G893" s="110" t="s">
        <v>1520</v>
      </c>
      <c r="H893" s="104" t="s">
        <v>1521</v>
      </c>
      <c r="I893" s="111" t="s">
        <v>1542</v>
      </c>
      <c r="J893" s="104" t="s">
        <v>1543</v>
      </c>
      <c r="K893" s="111" t="s">
        <v>1558</v>
      </c>
      <c r="L893" s="105" t="s">
        <v>1559</v>
      </c>
      <c r="M893" s="107"/>
    </row>
    <row r="894" spans="1:13" ht="15.95" customHeight="1" x14ac:dyDescent="0.25">
      <c r="A894" s="101" t="s">
        <v>266</v>
      </c>
      <c r="B894" s="24" t="s">
        <v>357</v>
      </c>
      <c r="C894" s="12" t="s">
        <v>1949</v>
      </c>
      <c r="D894" s="19" t="s">
        <v>1950</v>
      </c>
      <c r="E894" s="109" t="s">
        <v>342</v>
      </c>
      <c r="F894" s="107" t="s">
        <v>354</v>
      </c>
      <c r="G894" s="110" t="s">
        <v>1520</v>
      </c>
      <c r="H894" s="104" t="s">
        <v>1521</v>
      </c>
      <c r="I894" s="111" t="s">
        <v>1542</v>
      </c>
      <c r="J894" s="104" t="s">
        <v>1543</v>
      </c>
      <c r="K894" s="111" t="s">
        <v>1558</v>
      </c>
      <c r="L894" s="105" t="s">
        <v>1559</v>
      </c>
      <c r="M894" s="107"/>
    </row>
    <row r="895" spans="1:13" ht="24" x14ac:dyDescent="0.25">
      <c r="A895" s="101" t="s">
        <v>266</v>
      </c>
      <c r="B895" s="24" t="s">
        <v>357</v>
      </c>
      <c r="C895" s="12" t="s">
        <v>1951</v>
      </c>
      <c r="D895" s="19" t="s">
        <v>1952</v>
      </c>
      <c r="E895" s="109" t="s">
        <v>342</v>
      </c>
      <c r="F895" s="107" t="s">
        <v>354</v>
      </c>
      <c r="G895" s="110" t="s">
        <v>1520</v>
      </c>
      <c r="H895" s="104" t="s">
        <v>1521</v>
      </c>
      <c r="I895" s="111" t="s">
        <v>1542</v>
      </c>
      <c r="J895" s="104" t="s">
        <v>1543</v>
      </c>
      <c r="K895" s="111" t="s">
        <v>1558</v>
      </c>
      <c r="L895" s="105" t="s">
        <v>1559</v>
      </c>
      <c r="M895" s="107"/>
    </row>
    <row r="896" spans="1:13" ht="24" x14ac:dyDescent="0.25">
      <c r="A896" s="101" t="s">
        <v>266</v>
      </c>
      <c r="B896" s="24" t="s">
        <v>357</v>
      </c>
      <c r="C896" s="12" t="s">
        <v>1953</v>
      </c>
      <c r="D896" s="19" t="s">
        <v>1954</v>
      </c>
      <c r="E896" s="109" t="s">
        <v>342</v>
      </c>
      <c r="F896" s="107" t="s">
        <v>354</v>
      </c>
      <c r="G896" s="110" t="s">
        <v>1520</v>
      </c>
      <c r="H896" s="104" t="s">
        <v>1521</v>
      </c>
      <c r="I896" s="111" t="s">
        <v>1542</v>
      </c>
      <c r="J896" s="104" t="s">
        <v>1543</v>
      </c>
      <c r="K896" s="111" t="s">
        <v>1558</v>
      </c>
      <c r="L896" s="105" t="s">
        <v>1559</v>
      </c>
      <c r="M896" s="107"/>
    </row>
    <row r="897" spans="1:13" ht="24" x14ac:dyDescent="0.25">
      <c r="A897" s="101" t="s">
        <v>266</v>
      </c>
      <c r="B897" s="24" t="s">
        <v>357</v>
      </c>
      <c r="C897" s="12" t="s">
        <v>1955</v>
      </c>
      <c r="D897" s="19" t="s">
        <v>1956</v>
      </c>
      <c r="E897" s="109" t="s">
        <v>342</v>
      </c>
      <c r="F897" s="107" t="s">
        <v>354</v>
      </c>
      <c r="G897" s="110" t="s">
        <v>1520</v>
      </c>
      <c r="H897" s="104" t="s">
        <v>1521</v>
      </c>
      <c r="I897" s="111" t="s">
        <v>1542</v>
      </c>
      <c r="J897" s="104" t="s">
        <v>1543</v>
      </c>
      <c r="K897" s="111" t="s">
        <v>1558</v>
      </c>
      <c r="L897" s="105" t="s">
        <v>1559</v>
      </c>
      <c r="M897" s="107"/>
    </row>
    <row r="898" spans="1:13" ht="24" x14ac:dyDescent="0.25">
      <c r="A898" s="101" t="s">
        <v>266</v>
      </c>
      <c r="B898" s="24" t="s">
        <v>357</v>
      </c>
      <c r="C898" s="12" t="s">
        <v>1957</v>
      </c>
      <c r="D898" s="19" t="s">
        <v>1958</v>
      </c>
      <c r="E898" s="109" t="s">
        <v>342</v>
      </c>
      <c r="F898" s="107" t="s">
        <v>354</v>
      </c>
      <c r="G898" s="110" t="s">
        <v>1520</v>
      </c>
      <c r="H898" s="104" t="s">
        <v>1521</v>
      </c>
      <c r="I898" s="111" t="s">
        <v>1542</v>
      </c>
      <c r="J898" s="104" t="s">
        <v>1543</v>
      </c>
      <c r="K898" s="111" t="s">
        <v>1558</v>
      </c>
      <c r="L898" s="105" t="s">
        <v>1559</v>
      </c>
      <c r="M898" s="107"/>
    </row>
    <row r="899" spans="1:13" ht="15.95" customHeight="1" x14ac:dyDescent="0.25">
      <c r="A899" s="101" t="s">
        <v>266</v>
      </c>
      <c r="B899" s="24" t="s">
        <v>357</v>
      </c>
      <c r="C899" s="12" t="s">
        <v>1959</v>
      </c>
      <c r="D899" s="19" t="s">
        <v>1960</v>
      </c>
      <c r="E899" s="109" t="s">
        <v>342</v>
      </c>
      <c r="F899" s="107" t="s">
        <v>354</v>
      </c>
      <c r="G899" s="110" t="s">
        <v>1520</v>
      </c>
      <c r="H899" s="104" t="s">
        <v>1521</v>
      </c>
      <c r="I899" s="111" t="s">
        <v>1542</v>
      </c>
      <c r="J899" s="104" t="s">
        <v>1543</v>
      </c>
      <c r="K899" s="111" t="s">
        <v>1558</v>
      </c>
      <c r="L899" s="105" t="s">
        <v>1559</v>
      </c>
      <c r="M899" s="107"/>
    </row>
    <row r="900" spans="1:13" ht="24" x14ac:dyDescent="0.25">
      <c r="A900" s="101" t="s">
        <v>266</v>
      </c>
      <c r="B900" s="24" t="s">
        <v>357</v>
      </c>
      <c r="C900" s="12" t="s">
        <v>1961</v>
      </c>
      <c r="D900" s="19" t="s">
        <v>1962</v>
      </c>
      <c r="E900" s="109" t="s">
        <v>342</v>
      </c>
      <c r="F900" s="107" t="s">
        <v>354</v>
      </c>
      <c r="G900" s="110" t="s">
        <v>1520</v>
      </c>
      <c r="H900" s="104" t="s">
        <v>1521</v>
      </c>
      <c r="I900" s="111" t="s">
        <v>1542</v>
      </c>
      <c r="J900" s="104" t="s">
        <v>1543</v>
      </c>
      <c r="K900" s="111" t="s">
        <v>1558</v>
      </c>
      <c r="L900" s="105" t="s">
        <v>1559</v>
      </c>
      <c r="M900" s="107"/>
    </row>
    <row r="901" spans="1:13" ht="24" x14ac:dyDescent="0.25">
      <c r="A901" s="101" t="s">
        <v>266</v>
      </c>
      <c r="B901" s="24" t="s">
        <v>357</v>
      </c>
      <c r="C901" s="12" t="s">
        <v>1963</v>
      </c>
      <c r="D901" s="19" t="s">
        <v>1964</v>
      </c>
      <c r="E901" s="109" t="s">
        <v>342</v>
      </c>
      <c r="F901" s="107" t="s">
        <v>354</v>
      </c>
      <c r="G901" s="110" t="s">
        <v>1520</v>
      </c>
      <c r="H901" s="104" t="s">
        <v>1521</v>
      </c>
      <c r="I901" s="111" t="s">
        <v>1542</v>
      </c>
      <c r="J901" s="104" t="s">
        <v>1543</v>
      </c>
      <c r="K901" s="111" t="s">
        <v>1558</v>
      </c>
      <c r="L901" s="105" t="s">
        <v>1559</v>
      </c>
      <c r="M901" s="107"/>
    </row>
    <row r="902" spans="1:13" ht="15.95" customHeight="1" x14ac:dyDescent="0.25">
      <c r="A902" s="108" t="s">
        <v>266</v>
      </c>
      <c r="B902" s="51" t="s">
        <v>267</v>
      </c>
      <c r="C902" s="11" t="s">
        <v>1965</v>
      </c>
      <c r="D902" s="52" t="s">
        <v>1966</v>
      </c>
      <c r="E902" s="106" t="s">
        <v>342</v>
      </c>
      <c r="F902" s="107" t="s">
        <v>354</v>
      </c>
      <c r="G902" s="108" t="s">
        <v>1520</v>
      </c>
      <c r="H902" s="99" t="s">
        <v>1521</v>
      </c>
      <c r="I902" s="50" t="s">
        <v>1542</v>
      </c>
      <c r="J902" s="99" t="s">
        <v>1543</v>
      </c>
      <c r="K902" s="50" t="s">
        <v>1558</v>
      </c>
      <c r="L902" s="100" t="s">
        <v>1559</v>
      </c>
      <c r="M902" s="107"/>
    </row>
    <row r="903" spans="1:13" ht="15.95" customHeight="1" x14ac:dyDescent="0.25">
      <c r="A903" s="101" t="s">
        <v>266</v>
      </c>
      <c r="B903" s="24" t="s">
        <v>357</v>
      </c>
      <c r="C903" s="12" t="s">
        <v>1967</v>
      </c>
      <c r="D903" s="19" t="s">
        <v>1968</v>
      </c>
      <c r="E903" s="109" t="s">
        <v>342</v>
      </c>
      <c r="F903" s="107" t="s">
        <v>354</v>
      </c>
      <c r="G903" s="110" t="s">
        <v>1520</v>
      </c>
      <c r="H903" s="104" t="s">
        <v>1521</v>
      </c>
      <c r="I903" s="111" t="s">
        <v>1542</v>
      </c>
      <c r="J903" s="104" t="s">
        <v>1543</v>
      </c>
      <c r="K903" s="111" t="s">
        <v>1558</v>
      </c>
      <c r="L903" s="105" t="s">
        <v>1559</v>
      </c>
      <c r="M903" s="107"/>
    </row>
    <row r="904" spans="1:13" ht="15.95" customHeight="1" x14ac:dyDescent="0.25">
      <c r="A904" s="101" t="s">
        <v>266</v>
      </c>
      <c r="B904" s="24" t="s">
        <v>357</v>
      </c>
      <c r="C904" s="12" t="s">
        <v>1969</v>
      </c>
      <c r="D904" s="19" t="s">
        <v>1970</v>
      </c>
      <c r="E904" s="109" t="s">
        <v>342</v>
      </c>
      <c r="F904" s="107" t="s">
        <v>354</v>
      </c>
      <c r="G904" s="110" t="s">
        <v>1520</v>
      </c>
      <c r="H904" s="104" t="s">
        <v>1521</v>
      </c>
      <c r="I904" s="111" t="s">
        <v>1542</v>
      </c>
      <c r="J904" s="104" t="s">
        <v>1543</v>
      </c>
      <c r="K904" s="111" t="s">
        <v>1558</v>
      </c>
      <c r="L904" s="105" t="s">
        <v>1559</v>
      </c>
      <c r="M904" s="107"/>
    </row>
    <row r="905" spans="1:13" ht="24" x14ac:dyDescent="0.25">
      <c r="A905" s="101" t="s">
        <v>266</v>
      </c>
      <c r="B905" s="24" t="s">
        <v>357</v>
      </c>
      <c r="C905" s="12" t="s">
        <v>1971</v>
      </c>
      <c r="D905" s="19" t="s">
        <v>1972</v>
      </c>
      <c r="E905" s="109" t="s">
        <v>342</v>
      </c>
      <c r="F905" s="107" t="s">
        <v>354</v>
      </c>
      <c r="G905" s="110" t="s">
        <v>1520</v>
      </c>
      <c r="H905" s="104" t="s">
        <v>1521</v>
      </c>
      <c r="I905" s="111" t="s">
        <v>1542</v>
      </c>
      <c r="J905" s="104" t="s">
        <v>1543</v>
      </c>
      <c r="K905" s="111" t="s">
        <v>1558</v>
      </c>
      <c r="L905" s="105" t="s">
        <v>1559</v>
      </c>
      <c r="M905" s="107"/>
    </row>
    <row r="906" spans="1:13" ht="24" x14ac:dyDescent="0.25">
      <c r="A906" s="108" t="s">
        <v>266</v>
      </c>
      <c r="B906" s="51" t="s">
        <v>267</v>
      </c>
      <c r="C906" s="11" t="s">
        <v>1973</v>
      </c>
      <c r="D906" s="52" t="s">
        <v>1974</v>
      </c>
      <c r="E906" s="106" t="s">
        <v>342</v>
      </c>
      <c r="F906" s="107" t="s">
        <v>354</v>
      </c>
      <c r="G906" s="108" t="s">
        <v>1520</v>
      </c>
      <c r="H906" s="99" t="s">
        <v>1521</v>
      </c>
      <c r="I906" s="50" t="s">
        <v>1542</v>
      </c>
      <c r="J906" s="99" t="s">
        <v>1543</v>
      </c>
      <c r="K906" s="50" t="s">
        <v>1558</v>
      </c>
      <c r="L906" s="100" t="s">
        <v>1559</v>
      </c>
      <c r="M906" s="107"/>
    </row>
    <row r="907" spans="1:13" ht="24" x14ac:dyDescent="0.25">
      <c r="A907" s="101" t="s">
        <v>266</v>
      </c>
      <c r="B907" s="24" t="s">
        <v>357</v>
      </c>
      <c r="C907" s="12" t="s">
        <v>1973</v>
      </c>
      <c r="D907" s="19" t="s">
        <v>1975</v>
      </c>
      <c r="E907" s="109" t="s">
        <v>342</v>
      </c>
      <c r="F907" s="107" t="s">
        <v>354</v>
      </c>
      <c r="G907" s="110" t="s">
        <v>1520</v>
      </c>
      <c r="H907" s="104" t="s">
        <v>1521</v>
      </c>
      <c r="I907" s="111" t="s">
        <v>1542</v>
      </c>
      <c r="J907" s="104" t="s">
        <v>1543</v>
      </c>
      <c r="K907" s="111" t="s">
        <v>1558</v>
      </c>
      <c r="L907" s="105" t="s">
        <v>1559</v>
      </c>
      <c r="M907" s="107"/>
    </row>
    <row r="908" spans="1:13" ht="15.95" customHeight="1" x14ac:dyDescent="0.25">
      <c r="A908" s="84" t="s">
        <v>266</v>
      </c>
      <c r="B908" s="85" t="s">
        <v>280</v>
      </c>
      <c r="C908" s="129" t="s">
        <v>1976</v>
      </c>
      <c r="D908" s="87" t="s">
        <v>1977</v>
      </c>
      <c r="E908" s="88" t="s">
        <v>342</v>
      </c>
      <c r="F908" s="89" t="s">
        <v>343</v>
      </c>
      <c r="G908" s="90" t="s">
        <v>344</v>
      </c>
      <c r="H908" s="91" t="s">
        <v>345</v>
      </c>
      <c r="I908" s="92" t="s">
        <v>347</v>
      </c>
      <c r="J908" s="91" t="s">
        <v>348</v>
      </c>
      <c r="K908" s="92"/>
      <c r="L908" s="93"/>
      <c r="M908" s="94" t="s">
        <v>1522</v>
      </c>
    </row>
    <row r="909" spans="1:13" ht="15.95" customHeight="1" x14ac:dyDescent="0.25">
      <c r="A909" s="108" t="s">
        <v>266</v>
      </c>
      <c r="B909" s="51" t="s">
        <v>267</v>
      </c>
      <c r="C909" s="11" t="s">
        <v>1978</v>
      </c>
      <c r="D909" s="52" t="s">
        <v>1979</v>
      </c>
      <c r="E909" s="106" t="s">
        <v>342</v>
      </c>
      <c r="F909" s="107" t="s">
        <v>354</v>
      </c>
      <c r="G909" s="108" t="s">
        <v>344</v>
      </c>
      <c r="H909" s="99" t="s">
        <v>345</v>
      </c>
      <c r="I909" s="50" t="s">
        <v>347</v>
      </c>
      <c r="J909" s="99" t="s">
        <v>348</v>
      </c>
      <c r="K909" s="50" t="s">
        <v>355</v>
      </c>
      <c r="L909" s="100" t="s">
        <v>356</v>
      </c>
      <c r="M909" s="107" t="s">
        <v>1522</v>
      </c>
    </row>
    <row r="910" spans="1:13" ht="15.95" customHeight="1" x14ac:dyDescent="0.25">
      <c r="A910" s="101" t="s">
        <v>266</v>
      </c>
      <c r="B910" s="24" t="s">
        <v>357</v>
      </c>
      <c r="C910" s="12" t="s">
        <v>1978</v>
      </c>
      <c r="D910" s="19" t="s">
        <v>1980</v>
      </c>
      <c r="E910" s="109" t="s">
        <v>342</v>
      </c>
      <c r="F910" s="107" t="s">
        <v>354</v>
      </c>
      <c r="G910" s="110" t="s">
        <v>344</v>
      </c>
      <c r="H910" s="104" t="s">
        <v>345</v>
      </c>
      <c r="I910" s="111" t="s">
        <v>347</v>
      </c>
      <c r="J910" s="104" t="s">
        <v>348</v>
      </c>
      <c r="K910" s="111" t="s">
        <v>355</v>
      </c>
      <c r="L910" s="105" t="s">
        <v>356</v>
      </c>
      <c r="M910" s="107" t="s">
        <v>1522</v>
      </c>
    </row>
    <row r="911" spans="1:13" ht="15.95" customHeight="1" x14ac:dyDescent="0.25">
      <c r="A911" s="108" t="s">
        <v>266</v>
      </c>
      <c r="B911" s="51" t="s">
        <v>267</v>
      </c>
      <c r="C911" s="11" t="s">
        <v>1981</v>
      </c>
      <c r="D911" s="52" t="s">
        <v>1982</v>
      </c>
      <c r="E911" s="106" t="s">
        <v>342</v>
      </c>
      <c r="F911" s="107" t="s">
        <v>354</v>
      </c>
      <c r="G911" s="108" t="s">
        <v>344</v>
      </c>
      <c r="H911" s="99" t="s">
        <v>345</v>
      </c>
      <c r="I911" s="50" t="s">
        <v>347</v>
      </c>
      <c r="J911" s="99" t="s">
        <v>348</v>
      </c>
      <c r="K911" s="50" t="s">
        <v>355</v>
      </c>
      <c r="L911" s="100" t="s">
        <v>356</v>
      </c>
      <c r="M911" s="107" t="s">
        <v>1522</v>
      </c>
    </row>
    <row r="912" spans="1:13" ht="15.95" customHeight="1" x14ac:dyDescent="0.25">
      <c r="A912" s="101" t="s">
        <v>266</v>
      </c>
      <c r="B912" s="24" t="s">
        <v>357</v>
      </c>
      <c r="C912" s="12" t="s">
        <v>1981</v>
      </c>
      <c r="D912" s="19" t="s">
        <v>1983</v>
      </c>
      <c r="E912" s="109" t="s">
        <v>342</v>
      </c>
      <c r="F912" s="107" t="s">
        <v>354</v>
      </c>
      <c r="G912" s="110" t="s">
        <v>344</v>
      </c>
      <c r="H912" s="104" t="s">
        <v>345</v>
      </c>
      <c r="I912" s="111" t="s">
        <v>347</v>
      </c>
      <c r="J912" s="104" t="s">
        <v>348</v>
      </c>
      <c r="K912" s="111" t="s">
        <v>355</v>
      </c>
      <c r="L912" s="105" t="s">
        <v>356</v>
      </c>
      <c r="M912" s="107" t="s">
        <v>1522</v>
      </c>
    </row>
    <row r="913" spans="1:13" ht="15.95" customHeight="1" x14ac:dyDescent="0.25">
      <c r="A913" s="108" t="s">
        <v>266</v>
      </c>
      <c r="B913" s="51" t="s">
        <v>267</v>
      </c>
      <c r="C913" s="11" t="s">
        <v>1984</v>
      </c>
      <c r="D913" s="52" t="s">
        <v>1985</v>
      </c>
      <c r="E913" s="106" t="s">
        <v>342</v>
      </c>
      <c r="F913" s="107" t="s">
        <v>354</v>
      </c>
      <c r="G913" s="108" t="s">
        <v>344</v>
      </c>
      <c r="H913" s="99" t="s">
        <v>345</v>
      </c>
      <c r="I913" s="50" t="s">
        <v>347</v>
      </c>
      <c r="J913" s="99" t="s">
        <v>348</v>
      </c>
      <c r="K913" s="50" t="s">
        <v>355</v>
      </c>
      <c r="L913" s="100" t="s">
        <v>356</v>
      </c>
      <c r="M913" s="107" t="s">
        <v>1522</v>
      </c>
    </row>
    <row r="914" spans="1:13" ht="15.95" customHeight="1" x14ac:dyDescent="0.25">
      <c r="A914" s="101" t="s">
        <v>266</v>
      </c>
      <c r="B914" s="24" t="s">
        <v>357</v>
      </c>
      <c r="C914" s="12" t="s">
        <v>1984</v>
      </c>
      <c r="D914" s="19" t="s">
        <v>1986</v>
      </c>
      <c r="E914" s="109" t="s">
        <v>342</v>
      </c>
      <c r="F914" s="107" t="s">
        <v>354</v>
      </c>
      <c r="G914" s="110" t="s">
        <v>344</v>
      </c>
      <c r="H914" s="104" t="s">
        <v>345</v>
      </c>
      <c r="I914" s="111" t="s">
        <v>347</v>
      </c>
      <c r="J914" s="104" t="s">
        <v>348</v>
      </c>
      <c r="K914" s="111" t="s">
        <v>355</v>
      </c>
      <c r="L914" s="105" t="s">
        <v>356</v>
      </c>
      <c r="M914" s="107" t="s">
        <v>1522</v>
      </c>
    </row>
    <row r="915" spans="1:13" ht="25.5" x14ac:dyDescent="0.25">
      <c r="A915" s="84" t="s">
        <v>266</v>
      </c>
      <c r="B915" s="85" t="s">
        <v>280</v>
      </c>
      <c r="C915" s="129" t="s">
        <v>1987</v>
      </c>
      <c r="D915" s="87" t="s">
        <v>1988</v>
      </c>
      <c r="E915" s="88" t="s">
        <v>342</v>
      </c>
      <c r="F915" s="89" t="s">
        <v>343</v>
      </c>
      <c r="G915" s="90" t="s">
        <v>344</v>
      </c>
      <c r="H915" s="91" t="s">
        <v>345</v>
      </c>
      <c r="I915" s="92" t="s">
        <v>347</v>
      </c>
      <c r="J915" s="91" t="s">
        <v>348</v>
      </c>
      <c r="K915" s="92"/>
      <c r="L915" s="93"/>
      <c r="M915" s="94" t="s">
        <v>1522</v>
      </c>
    </row>
    <row r="916" spans="1:13" ht="15.95" customHeight="1" x14ac:dyDescent="0.25">
      <c r="A916" s="108" t="s">
        <v>266</v>
      </c>
      <c r="B916" s="51" t="s">
        <v>267</v>
      </c>
      <c r="C916" s="11" t="s">
        <v>1989</v>
      </c>
      <c r="D916" s="52" t="s">
        <v>1990</v>
      </c>
      <c r="E916" s="106" t="s">
        <v>342</v>
      </c>
      <c r="F916" s="107" t="s">
        <v>354</v>
      </c>
      <c r="G916" s="108" t="s">
        <v>344</v>
      </c>
      <c r="H916" s="99" t="s">
        <v>345</v>
      </c>
      <c r="I916" s="50" t="s">
        <v>347</v>
      </c>
      <c r="J916" s="99" t="s">
        <v>348</v>
      </c>
      <c r="K916" s="50" t="s">
        <v>355</v>
      </c>
      <c r="L916" s="100" t="s">
        <v>356</v>
      </c>
      <c r="M916" s="107" t="s">
        <v>1522</v>
      </c>
    </row>
    <row r="917" spans="1:13" ht="15.95" customHeight="1" x14ac:dyDescent="0.25">
      <c r="A917" s="101" t="s">
        <v>266</v>
      </c>
      <c r="B917" s="24" t="s">
        <v>357</v>
      </c>
      <c r="C917" s="12" t="s">
        <v>1989</v>
      </c>
      <c r="D917" s="19" t="s">
        <v>1991</v>
      </c>
      <c r="E917" s="109" t="s">
        <v>342</v>
      </c>
      <c r="F917" s="107" t="s">
        <v>354</v>
      </c>
      <c r="G917" s="110" t="s">
        <v>344</v>
      </c>
      <c r="H917" s="104" t="s">
        <v>345</v>
      </c>
      <c r="I917" s="111" t="s">
        <v>347</v>
      </c>
      <c r="J917" s="104" t="s">
        <v>348</v>
      </c>
      <c r="K917" s="111" t="s">
        <v>355</v>
      </c>
      <c r="L917" s="105" t="s">
        <v>356</v>
      </c>
      <c r="M917" s="107" t="s">
        <v>1522</v>
      </c>
    </row>
    <row r="918" spans="1:13" ht="15.95" customHeight="1" x14ac:dyDescent="0.25">
      <c r="A918" s="108" t="s">
        <v>266</v>
      </c>
      <c r="B918" s="51" t="s">
        <v>267</v>
      </c>
      <c r="C918" s="11" t="s">
        <v>1992</v>
      </c>
      <c r="D918" s="52" t="s">
        <v>1993</v>
      </c>
      <c r="E918" s="106" t="s">
        <v>342</v>
      </c>
      <c r="F918" s="107" t="s">
        <v>354</v>
      </c>
      <c r="G918" s="108" t="s">
        <v>344</v>
      </c>
      <c r="H918" s="99" t="s">
        <v>345</v>
      </c>
      <c r="I918" s="50" t="s">
        <v>347</v>
      </c>
      <c r="J918" s="99" t="s">
        <v>348</v>
      </c>
      <c r="K918" s="50" t="s">
        <v>355</v>
      </c>
      <c r="L918" s="100" t="s">
        <v>356</v>
      </c>
      <c r="M918" s="107" t="s">
        <v>1522</v>
      </c>
    </row>
    <row r="919" spans="1:13" ht="15.95" customHeight="1" x14ac:dyDescent="0.25">
      <c r="A919" s="101" t="s">
        <v>266</v>
      </c>
      <c r="B919" s="24" t="s">
        <v>357</v>
      </c>
      <c r="C919" s="12" t="s">
        <v>1992</v>
      </c>
      <c r="D919" s="19" t="s">
        <v>1994</v>
      </c>
      <c r="E919" s="109" t="s">
        <v>342</v>
      </c>
      <c r="F919" s="107" t="s">
        <v>354</v>
      </c>
      <c r="G919" s="110" t="s">
        <v>344</v>
      </c>
      <c r="H919" s="104" t="s">
        <v>345</v>
      </c>
      <c r="I919" s="111" t="s">
        <v>347</v>
      </c>
      <c r="J919" s="104" t="s">
        <v>348</v>
      </c>
      <c r="K919" s="111" t="s">
        <v>355</v>
      </c>
      <c r="L919" s="105" t="s">
        <v>356</v>
      </c>
      <c r="M919" s="107" t="s">
        <v>1522</v>
      </c>
    </row>
    <row r="920" spans="1:13" ht="15.95" customHeight="1" x14ac:dyDescent="0.25">
      <c r="A920" s="84" t="s">
        <v>266</v>
      </c>
      <c r="B920" s="85" t="s">
        <v>280</v>
      </c>
      <c r="C920" s="129" t="s">
        <v>1995</v>
      </c>
      <c r="D920" s="87" t="s">
        <v>1996</v>
      </c>
      <c r="E920" s="88" t="s">
        <v>342</v>
      </c>
      <c r="F920" s="89" t="s">
        <v>343</v>
      </c>
      <c r="G920" s="90" t="s">
        <v>1520</v>
      </c>
      <c r="H920" s="91" t="s">
        <v>1521</v>
      </c>
      <c r="I920" s="92"/>
      <c r="J920" s="91"/>
      <c r="K920" s="92"/>
      <c r="L920" s="93"/>
      <c r="M920" s="94"/>
    </row>
    <row r="921" spans="1:13" ht="15.95" customHeight="1" x14ac:dyDescent="0.25">
      <c r="A921" s="95" t="s">
        <v>266</v>
      </c>
      <c r="B921" s="23" t="s">
        <v>267</v>
      </c>
      <c r="C921" s="11" t="s">
        <v>1997</v>
      </c>
      <c r="D921" s="26" t="s">
        <v>1998</v>
      </c>
      <c r="E921" s="106" t="s">
        <v>342</v>
      </c>
      <c r="F921" s="107" t="s">
        <v>354</v>
      </c>
      <c r="G921" s="108" t="s">
        <v>1520</v>
      </c>
      <c r="H921" s="99" t="s">
        <v>1521</v>
      </c>
      <c r="I921" s="50"/>
      <c r="J921" s="99"/>
      <c r="K921" s="50"/>
      <c r="L921" s="100"/>
      <c r="M921" s="107"/>
    </row>
    <row r="922" spans="1:13" ht="15.95" customHeight="1" x14ac:dyDescent="0.25">
      <c r="A922" s="101" t="s">
        <v>266</v>
      </c>
      <c r="B922" s="24" t="s">
        <v>357</v>
      </c>
      <c r="C922" s="12" t="s">
        <v>1999</v>
      </c>
      <c r="D922" s="19" t="s">
        <v>2000</v>
      </c>
      <c r="E922" s="109" t="s">
        <v>342</v>
      </c>
      <c r="F922" s="107" t="s">
        <v>354</v>
      </c>
      <c r="G922" s="110" t="s">
        <v>1520</v>
      </c>
      <c r="H922" s="104" t="s">
        <v>1521</v>
      </c>
      <c r="I922" s="111" t="s">
        <v>1542</v>
      </c>
      <c r="J922" s="104" t="s">
        <v>1543</v>
      </c>
      <c r="K922" s="111" t="s">
        <v>1544</v>
      </c>
      <c r="L922" s="105" t="s">
        <v>1545</v>
      </c>
      <c r="M922" s="107"/>
    </row>
    <row r="923" spans="1:13" ht="15.95" customHeight="1" x14ac:dyDescent="0.25">
      <c r="A923" s="101" t="s">
        <v>266</v>
      </c>
      <c r="B923" s="24" t="s">
        <v>357</v>
      </c>
      <c r="C923" s="12" t="s">
        <v>2001</v>
      </c>
      <c r="D923" s="19" t="s">
        <v>2002</v>
      </c>
      <c r="E923" s="109" t="s">
        <v>342</v>
      </c>
      <c r="F923" s="107" t="s">
        <v>354</v>
      </c>
      <c r="G923" s="110" t="s">
        <v>1520</v>
      </c>
      <c r="H923" s="104" t="s">
        <v>1521</v>
      </c>
      <c r="I923" s="111" t="s">
        <v>1542</v>
      </c>
      <c r="J923" s="104" t="s">
        <v>1543</v>
      </c>
      <c r="K923" s="111" t="s">
        <v>1544</v>
      </c>
      <c r="L923" s="105" t="s">
        <v>1545</v>
      </c>
      <c r="M923" s="107"/>
    </row>
    <row r="924" spans="1:13" ht="15.95" customHeight="1" x14ac:dyDescent="0.25">
      <c r="A924" s="101" t="s">
        <v>266</v>
      </c>
      <c r="B924" s="24" t="s">
        <v>357</v>
      </c>
      <c r="C924" s="12" t="s">
        <v>2003</v>
      </c>
      <c r="D924" s="19" t="s">
        <v>2004</v>
      </c>
      <c r="E924" s="109" t="s">
        <v>342</v>
      </c>
      <c r="F924" s="107" t="s">
        <v>354</v>
      </c>
      <c r="G924" s="110" t="s">
        <v>1520</v>
      </c>
      <c r="H924" s="104" t="s">
        <v>1521</v>
      </c>
      <c r="I924" s="111" t="s">
        <v>1542</v>
      </c>
      <c r="J924" s="104" t="s">
        <v>1543</v>
      </c>
      <c r="K924" s="111" t="s">
        <v>1544</v>
      </c>
      <c r="L924" s="105" t="s">
        <v>1545</v>
      </c>
      <c r="M924" s="107"/>
    </row>
    <row r="925" spans="1:13" ht="15.95" customHeight="1" x14ac:dyDescent="0.25">
      <c r="A925" s="101" t="s">
        <v>266</v>
      </c>
      <c r="B925" s="24" t="s">
        <v>357</v>
      </c>
      <c r="C925" s="12" t="s">
        <v>2005</v>
      </c>
      <c r="D925" s="19" t="s">
        <v>2006</v>
      </c>
      <c r="E925" s="109" t="s">
        <v>342</v>
      </c>
      <c r="F925" s="107" t="s">
        <v>354</v>
      </c>
      <c r="G925" s="110" t="s">
        <v>1520</v>
      </c>
      <c r="H925" s="104" t="s">
        <v>1521</v>
      </c>
      <c r="I925" s="111" t="s">
        <v>1542</v>
      </c>
      <c r="J925" s="104" t="s">
        <v>1543</v>
      </c>
      <c r="K925" s="111" t="s">
        <v>1544</v>
      </c>
      <c r="L925" s="105" t="s">
        <v>1545</v>
      </c>
      <c r="M925" s="107"/>
    </row>
    <row r="926" spans="1:13" ht="15.95" customHeight="1" x14ac:dyDescent="0.25">
      <c r="A926" s="101" t="s">
        <v>266</v>
      </c>
      <c r="B926" s="24" t="s">
        <v>357</v>
      </c>
      <c r="C926" s="12" t="s">
        <v>2007</v>
      </c>
      <c r="D926" s="19" t="s">
        <v>2008</v>
      </c>
      <c r="E926" s="109" t="s">
        <v>342</v>
      </c>
      <c r="F926" s="107" t="s">
        <v>354</v>
      </c>
      <c r="G926" s="110" t="s">
        <v>1520</v>
      </c>
      <c r="H926" s="104" t="s">
        <v>1521</v>
      </c>
      <c r="I926" s="111" t="s">
        <v>1542</v>
      </c>
      <c r="J926" s="104" t="s">
        <v>1543</v>
      </c>
      <c r="K926" s="111" t="s">
        <v>1558</v>
      </c>
      <c r="L926" s="105" t="s">
        <v>1559</v>
      </c>
      <c r="M926" s="107"/>
    </row>
    <row r="927" spans="1:13" ht="15.95" customHeight="1" x14ac:dyDescent="0.25">
      <c r="A927" s="101" t="s">
        <v>266</v>
      </c>
      <c r="B927" s="24" t="s">
        <v>357</v>
      </c>
      <c r="C927" s="12" t="s">
        <v>2009</v>
      </c>
      <c r="D927" s="19" t="s">
        <v>2010</v>
      </c>
      <c r="E927" s="109" t="s">
        <v>342</v>
      </c>
      <c r="F927" s="107" t="s">
        <v>354</v>
      </c>
      <c r="G927" s="110" t="s">
        <v>1520</v>
      </c>
      <c r="H927" s="104" t="s">
        <v>1521</v>
      </c>
      <c r="I927" s="111" t="s">
        <v>1542</v>
      </c>
      <c r="J927" s="104" t="s">
        <v>1543</v>
      </c>
      <c r="K927" s="111" t="s">
        <v>1558</v>
      </c>
      <c r="L927" s="105" t="s">
        <v>1559</v>
      </c>
      <c r="M927" s="107"/>
    </row>
    <row r="928" spans="1:13" ht="15.95" customHeight="1" x14ac:dyDescent="0.25">
      <c r="A928" s="101" t="s">
        <v>266</v>
      </c>
      <c r="B928" s="24" t="s">
        <v>357</v>
      </c>
      <c r="C928" s="12" t="s">
        <v>2011</v>
      </c>
      <c r="D928" s="19" t="s">
        <v>2012</v>
      </c>
      <c r="E928" s="109" t="s">
        <v>342</v>
      </c>
      <c r="F928" s="107" t="s">
        <v>354</v>
      </c>
      <c r="G928" s="110" t="s">
        <v>1520</v>
      </c>
      <c r="H928" s="104" t="s">
        <v>1521</v>
      </c>
      <c r="I928" s="111" t="s">
        <v>1542</v>
      </c>
      <c r="J928" s="104" t="s">
        <v>1543</v>
      </c>
      <c r="K928" s="111" t="s">
        <v>1558</v>
      </c>
      <c r="L928" s="105" t="s">
        <v>1559</v>
      </c>
      <c r="M928" s="107"/>
    </row>
    <row r="929" spans="1:13" ht="15.95" customHeight="1" x14ac:dyDescent="0.25">
      <c r="A929" s="101" t="s">
        <v>266</v>
      </c>
      <c r="B929" s="24" t="s">
        <v>357</v>
      </c>
      <c r="C929" s="12" t="s">
        <v>2013</v>
      </c>
      <c r="D929" s="19" t="s">
        <v>2014</v>
      </c>
      <c r="E929" s="109" t="s">
        <v>342</v>
      </c>
      <c r="F929" s="107" t="s">
        <v>354</v>
      </c>
      <c r="G929" s="110" t="s">
        <v>1520</v>
      </c>
      <c r="H929" s="104" t="s">
        <v>1521</v>
      </c>
      <c r="I929" s="111" t="s">
        <v>1542</v>
      </c>
      <c r="J929" s="104" t="s">
        <v>1543</v>
      </c>
      <c r="K929" s="111" t="s">
        <v>1558</v>
      </c>
      <c r="L929" s="105" t="s">
        <v>1559</v>
      </c>
      <c r="M929" s="107"/>
    </row>
    <row r="930" spans="1:13" ht="15.95" customHeight="1" x14ac:dyDescent="0.25">
      <c r="A930" s="101" t="s">
        <v>266</v>
      </c>
      <c r="B930" s="24" t="s">
        <v>357</v>
      </c>
      <c r="C930" s="12" t="s">
        <v>2015</v>
      </c>
      <c r="D930" s="19" t="s">
        <v>2016</v>
      </c>
      <c r="E930" s="109" t="s">
        <v>342</v>
      </c>
      <c r="F930" s="107" t="s">
        <v>354</v>
      </c>
      <c r="G930" s="110" t="s">
        <v>1520</v>
      </c>
      <c r="H930" s="104" t="s">
        <v>1521</v>
      </c>
      <c r="I930" s="111" t="s">
        <v>1542</v>
      </c>
      <c r="J930" s="104" t="s">
        <v>1543</v>
      </c>
      <c r="K930" s="111" t="s">
        <v>1558</v>
      </c>
      <c r="L930" s="105" t="s">
        <v>1559</v>
      </c>
      <c r="M930" s="107"/>
    </row>
    <row r="931" spans="1:13" ht="15.95" customHeight="1" x14ac:dyDescent="0.25">
      <c r="A931" s="101" t="s">
        <v>266</v>
      </c>
      <c r="B931" s="24" t="s">
        <v>357</v>
      </c>
      <c r="C931" s="12" t="s">
        <v>2017</v>
      </c>
      <c r="D931" s="19" t="s">
        <v>2018</v>
      </c>
      <c r="E931" s="109" t="s">
        <v>342</v>
      </c>
      <c r="F931" s="107" t="s">
        <v>354</v>
      </c>
      <c r="G931" s="110" t="s">
        <v>1520</v>
      </c>
      <c r="H931" s="104" t="s">
        <v>1521</v>
      </c>
      <c r="I931" s="111" t="s">
        <v>1542</v>
      </c>
      <c r="J931" s="104" t="s">
        <v>1543</v>
      </c>
      <c r="K931" s="111" t="s">
        <v>1558</v>
      </c>
      <c r="L931" s="105" t="s">
        <v>1559</v>
      </c>
      <c r="M931" s="107"/>
    </row>
    <row r="932" spans="1:13" ht="24" x14ac:dyDescent="0.25">
      <c r="A932" s="101" t="s">
        <v>266</v>
      </c>
      <c r="B932" s="24" t="s">
        <v>357</v>
      </c>
      <c r="C932" s="12" t="s">
        <v>2019</v>
      </c>
      <c r="D932" s="19" t="s">
        <v>2020</v>
      </c>
      <c r="E932" s="109" t="s">
        <v>342</v>
      </c>
      <c r="F932" s="107" t="s">
        <v>354</v>
      </c>
      <c r="G932" s="110" t="s">
        <v>1520</v>
      </c>
      <c r="H932" s="104" t="s">
        <v>1521</v>
      </c>
      <c r="I932" s="111" t="s">
        <v>1542</v>
      </c>
      <c r="J932" s="104" t="s">
        <v>1543</v>
      </c>
      <c r="K932" s="111" t="s">
        <v>1558</v>
      </c>
      <c r="L932" s="105" t="s">
        <v>1559</v>
      </c>
      <c r="M932" s="107"/>
    </row>
    <row r="933" spans="1:13" ht="24" x14ac:dyDescent="0.25">
      <c r="A933" s="101" t="s">
        <v>266</v>
      </c>
      <c r="B933" s="24" t="s">
        <v>357</v>
      </c>
      <c r="C933" s="12" t="s">
        <v>2021</v>
      </c>
      <c r="D933" s="19" t="s">
        <v>2022</v>
      </c>
      <c r="E933" s="109" t="s">
        <v>342</v>
      </c>
      <c r="F933" s="107" t="s">
        <v>354</v>
      </c>
      <c r="G933" s="110" t="s">
        <v>1520</v>
      </c>
      <c r="H933" s="104" t="s">
        <v>1521</v>
      </c>
      <c r="I933" s="111" t="s">
        <v>1542</v>
      </c>
      <c r="J933" s="104" t="s">
        <v>1543</v>
      </c>
      <c r="K933" s="111" t="s">
        <v>1558</v>
      </c>
      <c r="L933" s="105" t="s">
        <v>1559</v>
      </c>
      <c r="M933" s="107"/>
    </row>
    <row r="934" spans="1:13" ht="15.95" customHeight="1" x14ac:dyDescent="0.25">
      <c r="A934" s="101" t="s">
        <v>266</v>
      </c>
      <c r="B934" s="24" t="s">
        <v>357</v>
      </c>
      <c r="C934" s="12" t="s">
        <v>2023</v>
      </c>
      <c r="D934" s="19" t="s">
        <v>2024</v>
      </c>
      <c r="E934" s="109" t="s">
        <v>342</v>
      </c>
      <c r="F934" s="107" t="s">
        <v>354</v>
      </c>
      <c r="G934" s="110" t="s">
        <v>1520</v>
      </c>
      <c r="H934" s="104" t="s">
        <v>1521</v>
      </c>
      <c r="I934" s="111" t="s">
        <v>1542</v>
      </c>
      <c r="J934" s="104" t="s">
        <v>1543</v>
      </c>
      <c r="K934" s="111" t="s">
        <v>1558</v>
      </c>
      <c r="L934" s="105" t="s">
        <v>1559</v>
      </c>
      <c r="M934" s="107"/>
    </row>
    <row r="935" spans="1:13" ht="15.95" customHeight="1" x14ac:dyDescent="0.25">
      <c r="A935" s="95" t="s">
        <v>266</v>
      </c>
      <c r="B935" s="23" t="s">
        <v>267</v>
      </c>
      <c r="C935" s="11" t="s">
        <v>2025</v>
      </c>
      <c r="D935" s="26" t="s">
        <v>2026</v>
      </c>
      <c r="E935" s="106" t="s">
        <v>342</v>
      </c>
      <c r="F935" s="107" t="s">
        <v>354</v>
      </c>
      <c r="G935" s="108" t="s">
        <v>1520</v>
      </c>
      <c r="H935" s="99" t="s">
        <v>1521</v>
      </c>
      <c r="I935" s="50"/>
      <c r="J935" s="99"/>
      <c r="K935" s="50"/>
      <c r="L935" s="100"/>
      <c r="M935" s="107"/>
    </row>
    <row r="936" spans="1:13" ht="15.95" customHeight="1" x14ac:dyDescent="0.25">
      <c r="A936" s="101" t="s">
        <v>266</v>
      </c>
      <c r="B936" s="24" t="s">
        <v>357</v>
      </c>
      <c r="C936" s="12" t="s">
        <v>2027</v>
      </c>
      <c r="D936" s="19" t="s">
        <v>2028</v>
      </c>
      <c r="E936" s="109" t="s">
        <v>342</v>
      </c>
      <c r="F936" s="107" t="s">
        <v>354</v>
      </c>
      <c r="G936" s="110" t="s">
        <v>1520</v>
      </c>
      <c r="H936" s="104" t="s">
        <v>1521</v>
      </c>
      <c r="I936" s="111" t="s">
        <v>1542</v>
      </c>
      <c r="J936" s="104" t="s">
        <v>1543</v>
      </c>
      <c r="K936" s="111" t="s">
        <v>1580</v>
      </c>
      <c r="L936" s="105" t="s">
        <v>1581</v>
      </c>
      <c r="M936" s="107"/>
    </row>
    <row r="937" spans="1:13" ht="15.95" customHeight="1" x14ac:dyDescent="0.25">
      <c r="A937" s="101" t="s">
        <v>266</v>
      </c>
      <c r="B937" s="24" t="s">
        <v>357</v>
      </c>
      <c r="C937" s="12" t="s">
        <v>2029</v>
      </c>
      <c r="D937" s="19" t="s">
        <v>2030</v>
      </c>
      <c r="E937" s="109" t="s">
        <v>342</v>
      </c>
      <c r="F937" s="107" t="s">
        <v>354</v>
      </c>
      <c r="G937" s="110" t="s">
        <v>1520</v>
      </c>
      <c r="H937" s="104" t="s">
        <v>1521</v>
      </c>
      <c r="I937" s="111" t="s">
        <v>1542</v>
      </c>
      <c r="J937" s="104" t="s">
        <v>1543</v>
      </c>
      <c r="K937" s="111" t="s">
        <v>1584</v>
      </c>
      <c r="L937" s="105" t="s">
        <v>1585</v>
      </c>
      <c r="M937" s="107"/>
    </row>
    <row r="938" spans="1:13" ht="15.95" customHeight="1" x14ac:dyDescent="0.25">
      <c r="A938" s="101" t="s">
        <v>266</v>
      </c>
      <c r="B938" s="24" t="s">
        <v>357</v>
      </c>
      <c r="C938" s="12" t="s">
        <v>2031</v>
      </c>
      <c r="D938" s="19" t="s">
        <v>2032</v>
      </c>
      <c r="E938" s="109" t="s">
        <v>342</v>
      </c>
      <c r="F938" s="107" t="s">
        <v>354</v>
      </c>
      <c r="G938" s="110" t="s">
        <v>1520</v>
      </c>
      <c r="H938" s="104" t="s">
        <v>1521</v>
      </c>
      <c r="I938" s="111" t="s">
        <v>1542</v>
      </c>
      <c r="J938" s="104" t="s">
        <v>1543</v>
      </c>
      <c r="K938" s="111" t="s">
        <v>1584</v>
      </c>
      <c r="L938" s="105" t="s">
        <v>1585</v>
      </c>
      <c r="M938" s="107"/>
    </row>
    <row r="939" spans="1:13" ht="15.95" customHeight="1" x14ac:dyDescent="0.25">
      <c r="A939" s="101" t="s">
        <v>266</v>
      </c>
      <c r="B939" s="24" t="s">
        <v>357</v>
      </c>
      <c r="C939" s="12" t="s">
        <v>2033</v>
      </c>
      <c r="D939" s="19" t="s">
        <v>2034</v>
      </c>
      <c r="E939" s="109" t="s">
        <v>342</v>
      </c>
      <c r="F939" s="107" t="s">
        <v>354</v>
      </c>
      <c r="G939" s="110" t="s">
        <v>1520</v>
      </c>
      <c r="H939" s="104" t="s">
        <v>1521</v>
      </c>
      <c r="I939" s="111" t="s">
        <v>1542</v>
      </c>
      <c r="J939" s="104" t="s">
        <v>1543</v>
      </c>
      <c r="K939" s="111" t="s">
        <v>1584</v>
      </c>
      <c r="L939" s="105" t="s">
        <v>1585</v>
      </c>
      <c r="M939" s="107"/>
    </row>
    <row r="940" spans="1:13" ht="15.95" customHeight="1" x14ac:dyDescent="0.25">
      <c r="A940" s="101" t="s">
        <v>266</v>
      </c>
      <c r="B940" s="24" t="s">
        <v>357</v>
      </c>
      <c r="C940" s="12" t="s">
        <v>2035</v>
      </c>
      <c r="D940" s="19" t="s">
        <v>2036</v>
      </c>
      <c r="E940" s="109" t="s">
        <v>342</v>
      </c>
      <c r="F940" s="107" t="s">
        <v>354</v>
      </c>
      <c r="G940" s="110" t="s">
        <v>1520</v>
      </c>
      <c r="H940" s="104" t="s">
        <v>1521</v>
      </c>
      <c r="I940" s="111" t="s">
        <v>1542</v>
      </c>
      <c r="J940" s="104" t="s">
        <v>1543</v>
      </c>
      <c r="K940" s="111" t="s">
        <v>1558</v>
      </c>
      <c r="L940" s="105" t="s">
        <v>1559</v>
      </c>
      <c r="M940" s="107"/>
    </row>
    <row r="941" spans="1:13" ht="15.95" customHeight="1" x14ac:dyDescent="0.25">
      <c r="A941" s="101" t="s">
        <v>266</v>
      </c>
      <c r="B941" s="24" t="s">
        <v>357</v>
      </c>
      <c r="C941" s="12" t="s">
        <v>2037</v>
      </c>
      <c r="D941" s="19" t="s">
        <v>2038</v>
      </c>
      <c r="E941" s="109" t="s">
        <v>342</v>
      </c>
      <c r="F941" s="107" t="s">
        <v>354</v>
      </c>
      <c r="G941" s="110" t="s">
        <v>1520</v>
      </c>
      <c r="H941" s="104" t="s">
        <v>1521</v>
      </c>
      <c r="I941" s="111" t="s">
        <v>1542</v>
      </c>
      <c r="J941" s="104" t="s">
        <v>1543</v>
      </c>
      <c r="K941" s="111" t="s">
        <v>1558</v>
      </c>
      <c r="L941" s="105" t="s">
        <v>1559</v>
      </c>
      <c r="M941" s="107"/>
    </row>
    <row r="942" spans="1:13" ht="15.95" customHeight="1" x14ac:dyDescent="0.25">
      <c r="A942" s="101" t="s">
        <v>266</v>
      </c>
      <c r="B942" s="24" t="s">
        <v>357</v>
      </c>
      <c r="C942" s="12" t="s">
        <v>2039</v>
      </c>
      <c r="D942" s="19" t="s">
        <v>2040</v>
      </c>
      <c r="E942" s="109" t="s">
        <v>342</v>
      </c>
      <c r="F942" s="107" t="s">
        <v>354</v>
      </c>
      <c r="G942" s="110" t="s">
        <v>1520</v>
      </c>
      <c r="H942" s="104" t="s">
        <v>1521</v>
      </c>
      <c r="I942" s="111" t="s">
        <v>1542</v>
      </c>
      <c r="J942" s="104" t="s">
        <v>1543</v>
      </c>
      <c r="K942" s="111" t="s">
        <v>1558</v>
      </c>
      <c r="L942" s="105" t="s">
        <v>1559</v>
      </c>
      <c r="M942" s="107"/>
    </row>
    <row r="943" spans="1:13" x14ac:dyDescent="0.25">
      <c r="A943" s="101" t="s">
        <v>266</v>
      </c>
      <c r="B943" s="24" t="s">
        <v>357</v>
      </c>
      <c r="C943" s="12" t="s">
        <v>2041</v>
      </c>
      <c r="D943" s="19" t="s">
        <v>2042</v>
      </c>
      <c r="E943" s="109" t="s">
        <v>342</v>
      </c>
      <c r="F943" s="107" t="s">
        <v>354</v>
      </c>
      <c r="G943" s="110" t="s">
        <v>1520</v>
      </c>
      <c r="H943" s="104" t="s">
        <v>1521</v>
      </c>
      <c r="I943" s="111" t="s">
        <v>1542</v>
      </c>
      <c r="J943" s="104" t="s">
        <v>1543</v>
      </c>
      <c r="K943" s="111" t="s">
        <v>1558</v>
      </c>
      <c r="L943" s="105" t="s">
        <v>1559</v>
      </c>
      <c r="M943" s="107"/>
    </row>
    <row r="944" spans="1:13" ht="24" x14ac:dyDescent="0.25">
      <c r="A944" s="101" t="s">
        <v>266</v>
      </c>
      <c r="B944" s="24" t="s">
        <v>357</v>
      </c>
      <c r="C944" s="12" t="s">
        <v>2043</v>
      </c>
      <c r="D944" s="19" t="s">
        <v>2044</v>
      </c>
      <c r="E944" s="109" t="s">
        <v>342</v>
      </c>
      <c r="F944" s="107" t="s">
        <v>354</v>
      </c>
      <c r="G944" s="110" t="s">
        <v>1520</v>
      </c>
      <c r="H944" s="104" t="s">
        <v>1521</v>
      </c>
      <c r="I944" s="111" t="s">
        <v>1542</v>
      </c>
      <c r="J944" s="104" t="s">
        <v>1543</v>
      </c>
      <c r="K944" s="111" t="s">
        <v>1558</v>
      </c>
      <c r="L944" s="105" t="s">
        <v>1559</v>
      </c>
      <c r="M944" s="107"/>
    </row>
    <row r="945" spans="1:13" ht="15.95" customHeight="1" x14ac:dyDescent="0.25">
      <c r="A945" s="101" t="s">
        <v>266</v>
      </c>
      <c r="B945" s="24" t="s">
        <v>357</v>
      </c>
      <c r="C945" s="12" t="s">
        <v>2045</v>
      </c>
      <c r="D945" s="19" t="s">
        <v>2046</v>
      </c>
      <c r="E945" s="109" t="s">
        <v>342</v>
      </c>
      <c r="F945" s="107" t="s">
        <v>354</v>
      </c>
      <c r="G945" s="110" t="s">
        <v>1520</v>
      </c>
      <c r="H945" s="104" t="s">
        <v>1521</v>
      </c>
      <c r="I945" s="111" t="s">
        <v>1542</v>
      </c>
      <c r="J945" s="104" t="s">
        <v>1543</v>
      </c>
      <c r="K945" s="111" t="s">
        <v>1558</v>
      </c>
      <c r="L945" s="105" t="s">
        <v>1559</v>
      </c>
      <c r="M945" s="107"/>
    </row>
    <row r="946" spans="1:13" ht="15.95" customHeight="1" x14ac:dyDescent="0.25">
      <c r="A946" s="101" t="s">
        <v>266</v>
      </c>
      <c r="B946" s="24" t="s">
        <v>357</v>
      </c>
      <c r="C946" s="12" t="s">
        <v>2047</v>
      </c>
      <c r="D946" s="19" t="s">
        <v>2048</v>
      </c>
      <c r="E946" s="109" t="s">
        <v>342</v>
      </c>
      <c r="F946" s="107" t="s">
        <v>354</v>
      </c>
      <c r="G946" s="110" t="s">
        <v>1520</v>
      </c>
      <c r="H946" s="104" t="s">
        <v>1521</v>
      </c>
      <c r="I946" s="111" t="s">
        <v>1542</v>
      </c>
      <c r="J946" s="104" t="s">
        <v>1543</v>
      </c>
      <c r="K946" s="111" t="s">
        <v>1558</v>
      </c>
      <c r="L946" s="105" t="s">
        <v>1559</v>
      </c>
      <c r="M946" s="107"/>
    </row>
    <row r="947" spans="1:13" ht="24" x14ac:dyDescent="0.25">
      <c r="A947" s="101" t="s">
        <v>266</v>
      </c>
      <c r="B947" s="24" t="s">
        <v>357</v>
      </c>
      <c r="C947" s="12" t="s">
        <v>2049</v>
      </c>
      <c r="D947" s="19" t="s">
        <v>2050</v>
      </c>
      <c r="E947" s="109" t="s">
        <v>342</v>
      </c>
      <c r="F947" s="107" t="s">
        <v>354</v>
      </c>
      <c r="G947" s="110" t="s">
        <v>1520</v>
      </c>
      <c r="H947" s="104" t="s">
        <v>1521</v>
      </c>
      <c r="I947" s="111" t="s">
        <v>1542</v>
      </c>
      <c r="J947" s="104" t="s">
        <v>1543</v>
      </c>
      <c r="K947" s="111" t="s">
        <v>1558</v>
      </c>
      <c r="L947" s="105" t="s">
        <v>1559</v>
      </c>
      <c r="M947" s="107"/>
    </row>
    <row r="948" spans="1:13" ht="15.95" customHeight="1" x14ac:dyDescent="0.25">
      <c r="A948" s="101" t="s">
        <v>266</v>
      </c>
      <c r="B948" s="24" t="s">
        <v>357</v>
      </c>
      <c r="C948" s="12" t="s">
        <v>2051</v>
      </c>
      <c r="D948" s="19" t="s">
        <v>2052</v>
      </c>
      <c r="E948" s="109" t="s">
        <v>342</v>
      </c>
      <c r="F948" s="107" t="s">
        <v>354</v>
      </c>
      <c r="G948" s="110" t="s">
        <v>1520</v>
      </c>
      <c r="H948" s="104" t="s">
        <v>1521</v>
      </c>
      <c r="I948" s="111" t="s">
        <v>1542</v>
      </c>
      <c r="J948" s="104" t="s">
        <v>1543</v>
      </c>
      <c r="K948" s="111" t="s">
        <v>1558</v>
      </c>
      <c r="L948" s="105" t="s">
        <v>1559</v>
      </c>
      <c r="M948" s="107"/>
    </row>
    <row r="949" spans="1:13" ht="24" x14ac:dyDescent="0.25">
      <c r="A949" s="101" t="s">
        <v>266</v>
      </c>
      <c r="B949" s="24" t="s">
        <v>357</v>
      </c>
      <c r="C949" s="12" t="s">
        <v>2053</v>
      </c>
      <c r="D949" s="19" t="s">
        <v>2054</v>
      </c>
      <c r="E949" s="109" t="s">
        <v>342</v>
      </c>
      <c r="F949" s="107" t="s">
        <v>354</v>
      </c>
      <c r="G949" s="110" t="s">
        <v>1520</v>
      </c>
      <c r="H949" s="104" t="s">
        <v>1521</v>
      </c>
      <c r="I949" s="111" t="s">
        <v>1542</v>
      </c>
      <c r="J949" s="104" t="s">
        <v>1543</v>
      </c>
      <c r="K949" s="111" t="s">
        <v>1558</v>
      </c>
      <c r="L949" s="105" t="s">
        <v>1559</v>
      </c>
      <c r="M949" s="107"/>
    </row>
    <row r="950" spans="1:13" ht="24" x14ac:dyDescent="0.25">
      <c r="A950" s="101" t="s">
        <v>266</v>
      </c>
      <c r="B950" s="24" t="s">
        <v>357</v>
      </c>
      <c r="C950" s="12" t="s">
        <v>2055</v>
      </c>
      <c r="D950" s="19" t="s">
        <v>2056</v>
      </c>
      <c r="E950" s="109" t="s">
        <v>342</v>
      </c>
      <c r="F950" s="107" t="s">
        <v>354</v>
      </c>
      <c r="G950" s="110" t="s">
        <v>1520</v>
      </c>
      <c r="H950" s="104" t="s">
        <v>1521</v>
      </c>
      <c r="I950" s="111" t="s">
        <v>1542</v>
      </c>
      <c r="J950" s="104" t="s">
        <v>1543</v>
      </c>
      <c r="K950" s="111" t="s">
        <v>1558</v>
      </c>
      <c r="L950" s="105" t="s">
        <v>1559</v>
      </c>
      <c r="M950" s="107"/>
    </row>
    <row r="951" spans="1:13" ht="15.95" customHeight="1" x14ac:dyDescent="0.25">
      <c r="A951" s="101" t="s">
        <v>266</v>
      </c>
      <c r="B951" s="24" t="s">
        <v>357</v>
      </c>
      <c r="C951" s="12" t="s">
        <v>2057</v>
      </c>
      <c r="D951" s="19" t="s">
        <v>2058</v>
      </c>
      <c r="E951" s="109" t="s">
        <v>342</v>
      </c>
      <c r="F951" s="107" t="s">
        <v>354</v>
      </c>
      <c r="G951" s="110" t="s">
        <v>1520</v>
      </c>
      <c r="H951" s="104" t="s">
        <v>1521</v>
      </c>
      <c r="I951" s="111" t="s">
        <v>1542</v>
      </c>
      <c r="J951" s="104" t="s">
        <v>1543</v>
      </c>
      <c r="K951" s="111" t="s">
        <v>1558</v>
      </c>
      <c r="L951" s="105" t="s">
        <v>1559</v>
      </c>
      <c r="M951" s="107"/>
    </row>
    <row r="952" spans="1:13" ht="15.95" customHeight="1" x14ac:dyDescent="0.25">
      <c r="A952" s="101" t="s">
        <v>266</v>
      </c>
      <c r="B952" s="24" t="s">
        <v>357</v>
      </c>
      <c r="C952" s="12" t="s">
        <v>2059</v>
      </c>
      <c r="D952" s="19" t="s">
        <v>2060</v>
      </c>
      <c r="E952" s="109" t="s">
        <v>342</v>
      </c>
      <c r="F952" s="107" t="s">
        <v>354</v>
      </c>
      <c r="G952" s="110" t="s">
        <v>1520</v>
      </c>
      <c r="H952" s="104" t="s">
        <v>1521</v>
      </c>
      <c r="I952" s="111" t="s">
        <v>1542</v>
      </c>
      <c r="J952" s="104" t="s">
        <v>1543</v>
      </c>
      <c r="K952" s="111" t="s">
        <v>1558</v>
      </c>
      <c r="L952" s="105" t="s">
        <v>1559</v>
      </c>
      <c r="M952" s="107"/>
    </row>
    <row r="953" spans="1:13" ht="15.95" customHeight="1" x14ac:dyDescent="0.25">
      <c r="A953" s="101" t="s">
        <v>266</v>
      </c>
      <c r="B953" s="24" t="s">
        <v>357</v>
      </c>
      <c r="C953" s="12" t="s">
        <v>2061</v>
      </c>
      <c r="D953" s="19" t="s">
        <v>2062</v>
      </c>
      <c r="E953" s="109" t="s">
        <v>342</v>
      </c>
      <c r="F953" s="107" t="s">
        <v>354</v>
      </c>
      <c r="G953" s="110" t="s">
        <v>1520</v>
      </c>
      <c r="H953" s="104" t="s">
        <v>1521</v>
      </c>
      <c r="I953" s="111" t="s">
        <v>1542</v>
      </c>
      <c r="J953" s="104" t="s">
        <v>1543</v>
      </c>
      <c r="K953" s="111" t="s">
        <v>1558</v>
      </c>
      <c r="L953" s="105" t="s">
        <v>1559</v>
      </c>
      <c r="M953" s="107"/>
    </row>
    <row r="954" spans="1:13" ht="24" x14ac:dyDescent="0.25">
      <c r="A954" s="101" t="s">
        <v>266</v>
      </c>
      <c r="B954" s="24" t="s">
        <v>357</v>
      </c>
      <c r="C954" s="12" t="s">
        <v>2063</v>
      </c>
      <c r="D954" s="19" t="s">
        <v>2064</v>
      </c>
      <c r="E954" s="109" t="s">
        <v>342</v>
      </c>
      <c r="F954" s="107" t="s">
        <v>354</v>
      </c>
      <c r="G954" s="110" t="s">
        <v>1520</v>
      </c>
      <c r="H954" s="104" t="s">
        <v>1521</v>
      </c>
      <c r="I954" s="111" t="s">
        <v>1542</v>
      </c>
      <c r="J954" s="104" t="s">
        <v>1543</v>
      </c>
      <c r="K954" s="111" t="s">
        <v>1558</v>
      </c>
      <c r="L954" s="105" t="s">
        <v>1559</v>
      </c>
      <c r="M954" s="107"/>
    </row>
    <row r="955" spans="1:13" ht="15.95" customHeight="1" x14ac:dyDescent="0.25">
      <c r="A955" s="101" t="s">
        <v>266</v>
      </c>
      <c r="B955" s="24" t="s">
        <v>357</v>
      </c>
      <c r="C955" s="12" t="s">
        <v>2065</v>
      </c>
      <c r="D955" s="19" t="s">
        <v>2066</v>
      </c>
      <c r="E955" s="109" t="s">
        <v>342</v>
      </c>
      <c r="F955" s="107" t="s">
        <v>354</v>
      </c>
      <c r="G955" s="110" t="s">
        <v>1520</v>
      </c>
      <c r="H955" s="104" t="s">
        <v>1521</v>
      </c>
      <c r="I955" s="111" t="s">
        <v>1542</v>
      </c>
      <c r="J955" s="104" t="s">
        <v>1543</v>
      </c>
      <c r="K955" s="111" t="s">
        <v>1558</v>
      </c>
      <c r="L955" s="105" t="s">
        <v>1559</v>
      </c>
      <c r="M955" s="107"/>
    </row>
    <row r="956" spans="1:13" ht="15.95" customHeight="1" x14ac:dyDescent="0.25">
      <c r="A956" s="95" t="s">
        <v>266</v>
      </c>
      <c r="B956" s="23" t="s">
        <v>267</v>
      </c>
      <c r="C956" s="11" t="s">
        <v>2067</v>
      </c>
      <c r="D956" s="26" t="s">
        <v>2068</v>
      </c>
      <c r="E956" s="106" t="s">
        <v>342</v>
      </c>
      <c r="F956" s="107" t="s">
        <v>354</v>
      </c>
      <c r="G956" s="108" t="s">
        <v>1520</v>
      </c>
      <c r="H956" s="99" t="s">
        <v>1521</v>
      </c>
      <c r="I956" s="50" t="s">
        <v>1542</v>
      </c>
      <c r="J956" s="99" t="s">
        <v>1543</v>
      </c>
      <c r="K956" s="50" t="s">
        <v>1558</v>
      </c>
      <c r="L956" s="100" t="s">
        <v>1559</v>
      </c>
      <c r="M956" s="107"/>
    </row>
    <row r="957" spans="1:13" ht="15.95" customHeight="1" x14ac:dyDescent="0.25">
      <c r="A957" s="101" t="s">
        <v>266</v>
      </c>
      <c r="B957" s="24" t="s">
        <v>357</v>
      </c>
      <c r="C957" s="12" t="s">
        <v>2069</v>
      </c>
      <c r="D957" s="19" t="s">
        <v>2070</v>
      </c>
      <c r="E957" s="109" t="s">
        <v>342</v>
      </c>
      <c r="F957" s="107" t="s">
        <v>354</v>
      </c>
      <c r="G957" s="110" t="s">
        <v>1520</v>
      </c>
      <c r="H957" s="104" t="s">
        <v>1521</v>
      </c>
      <c r="I957" s="111" t="s">
        <v>1542</v>
      </c>
      <c r="J957" s="104" t="s">
        <v>1543</v>
      </c>
      <c r="K957" s="111" t="s">
        <v>1558</v>
      </c>
      <c r="L957" s="105" t="s">
        <v>1559</v>
      </c>
      <c r="M957" s="107"/>
    </row>
    <row r="958" spans="1:13" ht="15.95" customHeight="1" x14ac:dyDescent="0.25">
      <c r="A958" s="101" t="s">
        <v>266</v>
      </c>
      <c r="B958" s="24" t="s">
        <v>357</v>
      </c>
      <c r="C958" s="12" t="s">
        <v>2071</v>
      </c>
      <c r="D958" s="19" t="s">
        <v>2072</v>
      </c>
      <c r="E958" s="109" t="s">
        <v>342</v>
      </c>
      <c r="F958" s="107" t="s">
        <v>354</v>
      </c>
      <c r="G958" s="110" t="s">
        <v>1520</v>
      </c>
      <c r="H958" s="104" t="s">
        <v>1521</v>
      </c>
      <c r="I958" s="111" t="s">
        <v>1542</v>
      </c>
      <c r="J958" s="104" t="s">
        <v>1543</v>
      </c>
      <c r="K958" s="111" t="s">
        <v>1558</v>
      </c>
      <c r="L958" s="105" t="s">
        <v>1559</v>
      </c>
      <c r="M958" s="107"/>
    </row>
    <row r="959" spans="1:13" ht="15.95" customHeight="1" x14ac:dyDescent="0.25">
      <c r="A959" s="101" t="s">
        <v>266</v>
      </c>
      <c r="B959" s="24" t="s">
        <v>357</v>
      </c>
      <c r="C959" s="12" t="s">
        <v>2073</v>
      </c>
      <c r="D959" s="19" t="s">
        <v>2074</v>
      </c>
      <c r="E959" s="109" t="s">
        <v>342</v>
      </c>
      <c r="F959" s="107" t="s">
        <v>354</v>
      </c>
      <c r="G959" s="110" t="s">
        <v>1520</v>
      </c>
      <c r="H959" s="104" t="s">
        <v>1521</v>
      </c>
      <c r="I959" s="111" t="s">
        <v>1542</v>
      </c>
      <c r="J959" s="104" t="s">
        <v>1543</v>
      </c>
      <c r="K959" s="111" t="s">
        <v>1558</v>
      </c>
      <c r="L959" s="105" t="s">
        <v>1559</v>
      </c>
      <c r="M959" s="107"/>
    </row>
    <row r="960" spans="1:13" ht="15.95" customHeight="1" x14ac:dyDescent="0.25">
      <c r="A960" s="95" t="s">
        <v>266</v>
      </c>
      <c r="B960" s="23" t="s">
        <v>267</v>
      </c>
      <c r="C960" s="11" t="s">
        <v>2075</v>
      </c>
      <c r="D960" s="26" t="s">
        <v>2076</v>
      </c>
      <c r="E960" s="106" t="s">
        <v>342</v>
      </c>
      <c r="F960" s="107" t="s">
        <v>354</v>
      </c>
      <c r="G960" s="108" t="s">
        <v>1520</v>
      </c>
      <c r="H960" s="99" t="s">
        <v>1521</v>
      </c>
      <c r="I960" s="50" t="s">
        <v>1542</v>
      </c>
      <c r="J960" s="99" t="s">
        <v>1543</v>
      </c>
      <c r="K960" s="50" t="s">
        <v>1558</v>
      </c>
      <c r="L960" s="100" t="s">
        <v>1559</v>
      </c>
      <c r="M960" s="107"/>
    </row>
    <row r="961" spans="1:13" ht="24" x14ac:dyDescent="0.25">
      <c r="A961" s="101" t="s">
        <v>266</v>
      </c>
      <c r="B961" s="24" t="s">
        <v>357</v>
      </c>
      <c r="C961" s="12" t="s">
        <v>2075</v>
      </c>
      <c r="D961" s="19" t="s">
        <v>2077</v>
      </c>
      <c r="E961" s="109" t="s">
        <v>342</v>
      </c>
      <c r="F961" s="107" t="s">
        <v>354</v>
      </c>
      <c r="G961" s="110" t="s">
        <v>1520</v>
      </c>
      <c r="H961" s="104" t="s">
        <v>1521</v>
      </c>
      <c r="I961" s="111" t="s">
        <v>1542</v>
      </c>
      <c r="J961" s="104" t="s">
        <v>1543</v>
      </c>
      <c r="K961" s="111" t="s">
        <v>1558</v>
      </c>
      <c r="L961" s="105" t="s">
        <v>1559</v>
      </c>
      <c r="M961" s="107"/>
    </row>
    <row r="962" spans="1:13" x14ac:dyDescent="0.25">
      <c r="A962" s="84" t="s">
        <v>266</v>
      </c>
      <c r="B962" s="85" t="s">
        <v>280</v>
      </c>
      <c r="C962" s="129" t="s">
        <v>2078</v>
      </c>
      <c r="D962" s="87" t="s">
        <v>2079</v>
      </c>
      <c r="E962" s="88" t="s">
        <v>342</v>
      </c>
      <c r="F962" s="89" t="s">
        <v>343</v>
      </c>
      <c r="G962" s="90" t="s">
        <v>344</v>
      </c>
      <c r="H962" s="91" t="s">
        <v>345</v>
      </c>
      <c r="I962" s="92" t="s">
        <v>347</v>
      </c>
      <c r="J962" s="91" t="s">
        <v>348</v>
      </c>
      <c r="K962" s="92"/>
      <c r="L962" s="93"/>
      <c r="M962" s="94"/>
    </row>
    <row r="963" spans="1:13" x14ac:dyDescent="0.25">
      <c r="A963" s="95" t="s">
        <v>266</v>
      </c>
      <c r="B963" s="23" t="s">
        <v>267</v>
      </c>
      <c r="C963" s="11" t="s">
        <v>2080</v>
      </c>
      <c r="D963" s="26" t="s">
        <v>2081</v>
      </c>
      <c r="E963" s="106" t="s">
        <v>342</v>
      </c>
      <c r="F963" s="107" t="s">
        <v>354</v>
      </c>
      <c r="G963" s="108" t="s">
        <v>344</v>
      </c>
      <c r="H963" s="99" t="s">
        <v>345</v>
      </c>
      <c r="I963" s="50" t="s">
        <v>347</v>
      </c>
      <c r="J963" s="99" t="s">
        <v>348</v>
      </c>
      <c r="K963" s="50" t="s">
        <v>355</v>
      </c>
      <c r="L963" s="100" t="s">
        <v>356</v>
      </c>
      <c r="M963" s="107"/>
    </row>
    <row r="964" spans="1:13" x14ac:dyDescent="0.25">
      <c r="A964" s="101" t="s">
        <v>266</v>
      </c>
      <c r="B964" s="24" t="s">
        <v>357</v>
      </c>
      <c r="C964" s="12" t="s">
        <v>2080</v>
      </c>
      <c r="D964" s="19" t="s">
        <v>2082</v>
      </c>
      <c r="E964" s="109" t="s">
        <v>342</v>
      </c>
      <c r="F964" s="107" t="s">
        <v>354</v>
      </c>
      <c r="G964" s="110" t="s">
        <v>344</v>
      </c>
      <c r="H964" s="104" t="s">
        <v>345</v>
      </c>
      <c r="I964" s="111" t="s">
        <v>347</v>
      </c>
      <c r="J964" s="104" t="s">
        <v>348</v>
      </c>
      <c r="K964" s="111" t="s">
        <v>355</v>
      </c>
      <c r="L964" s="105" t="s">
        <v>356</v>
      </c>
      <c r="M964" s="107"/>
    </row>
    <row r="965" spans="1:13" x14ac:dyDescent="0.25">
      <c r="A965" s="95" t="s">
        <v>266</v>
      </c>
      <c r="B965" s="23" t="s">
        <v>267</v>
      </c>
      <c r="C965" s="11" t="s">
        <v>2083</v>
      </c>
      <c r="D965" s="26" t="s">
        <v>2084</v>
      </c>
      <c r="E965" s="106" t="s">
        <v>342</v>
      </c>
      <c r="F965" s="107" t="s">
        <v>354</v>
      </c>
      <c r="G965" s="108" t="s">
        <v>344</v>
      </c>
      <c r="H965" s="99" t="s">
        <v>345</v>
      </c>
      <c r="I965" s="50" t="s">
        <v>347</v>
      </c>
      <c r="J965" s="99" t="s">
        <v>348</v>
      </c>
      <c r="K965" s="50" t="s">
        <v>355</v>
      </c>
      <c r="L965" s="100" t="s">
        <v>356</v>
      </c>
      <c r="M965" s="107"/>
    </row>
    <row r="966" spans="1:13" x14ac:dyDescent="0.25">
      <c r="A966" s="101" t="s">
        <v>266</v>
      </c>
      <c r="B966" s="24" t="s">
        <v>357</v>
      </c>
      <c r="C966" s="12" t="s">
        <v>2083</v>
      </c>
      <c r="D966" s="19" t="s">
        <v>2085</v>
      </c>
      <c r="E966" s="109" t="s">
        <v>342</v>
      </c>
      <c r="F966" s="107" t="s">
        <v>354</v>
      </c>
      <c r="G966" s="110" t="s">
        <v>344</v>
      </c>
      <c r="H966" s="104" t="s">
        <v>345</v>
      </c>
      <c r="I966" s="111" t="s">
        <v>347</v>
      </c>
      <c r="J966" s="104" t="s">
        <v>348</v>
      </c>
      <c r="K966" s="111" t="s">
        <v>355</v>
      </c>
      <c r="L966" s="105" t="s">
        <v>356</v>
      </c>
      <c r="M966" s="107"/>
    </row>
    <row r="967" spans="1:13" x14ac:dyDescent="0.25">
      <c r="A967" s="95" t="s">
        <v>266</v>
      </c>
      <c r="B967" s="23" t="s">
        <v>267</v>
      </c>
      <c r="C967" s="11" t="s">
        <v>2086</v>
      </c>
      <c r="D967" s="26" t="s">
        <v>2087</v>
      </c>
      <c r="E967" s="106" t="s">
        <v>342</v>
      </c>
      <c r="F967" s="107" t="s">
        <v>354</v>
      </c>
      <c r="G967" s="108" t="s">
        <v>344</v>
      </c>
      <c r="H967" s="99" t="s">
        <v>345</v>
      </c>
      <c r="I967" s="50" t="s">
        <v>347</v>
      </c>
      <c r="J967" s="99" t="s">
        <v>348</v>
      </c>
      <c r="K967" s="50" t="s">
        <v>355</v>
      </c>
      <c r="L967" s="100" t="s">
        <v>356</v>
      </c>
      <c r="M967" s="107"/>
    </row>
    <row r="968" spans="1:13" x14ac:dyDescent="0.25">
      <c r="A968" s="101" t="s">
        <v>266</v>
      </c>
      <c r="B968" s="24" t="s">
        <v>357</v>
      </c>
      <c r="C968" s="12" t="s">
        <v>2086</v>
      </c>
      <c r="D968" s="19" t="s">
        <v>2088</v>
      </c>
      <c r="E968" s="109" t="s">
        <v>342</v>
      </c>
      <c r="F968" s="107" t="s">
        <v>354</v>
      </c>
      <c r="G968" s="110" t="s">
        <v>344</v>
      </c>
      <c r="H968" s="104" t="s">
        <v>345</v>
      </c>
      <c r="I968" s="111" t="s">
        <v>347</v>
      </c>
      <c r="J968" s="104" t="s">
        <v>348</v>
      </c>
      <c r="K968" s="111" t="s">
        <v>355</v>
      </c>
      <c r="L968" s="105" t="s">
        <v>356</v>
      </c>
      <c r="M968" s="107"/>
    </row>
    <row r="969" spans="1:13" x14ac:dyDescent="0.25">
      <c r="A969" s="84" t="s">
        <v>266</v>
      </c>
      <c r="B969" s="85" t="s">
        <v>280</v>
      </c>
      <c r="C969" s="129" t="s">
        <v>2089</v>
      </c>
      <c r="D969" s="87" t="s">
        <v>2090</v>
      </c>
      <c r="E969" s="88" t="s">
        <v>342</v>
      </c>
      <c r="F969" s="89" t="s">
        <v>343</v>
      </c>
      <c r="G969" s="90" t="s">
        <v>344</v>
      </c>
      <c r="H969" s="91" t="s">
        <v>345</v>
      </c>
      <c r="I969" s="92" t="s">
        <v>347</v>
      </c>
      <c r="J969" s="91" t="s">
        <v>348</v>
      </c>
      <c r="K969" s="92"/>
      <c r="L969" s="93"/>
      <c r="M969" s="94"/>
    </row>
    <row r="970" spans="1:13" x14ac:dyDescent="0.25">
      <c r="A970" s="95" t="s">
        <v>266</v>
      </c>
      <c r="B970" s="23" t="s">
        <v>267</v>
      </c>
      <c r="C970" s="11" t="s">
        <v>2091</v>
      </c>
      <c r="D970" s="26" t="s">
        <v>2092</v>
      </c>
      <c r="E970" s="106" t="s">
        <v>342</v>
      </c>
      <c r="F970" s="107" t="s">
        <v>354</v>
      </c>
      <c r="G970" s="108" t="s">
        <v>344</v>
      </c>
      <c r="H970" s="99" t="s">
        <v>345</v>
      </c>
      <c r="I970" s="50" t="s">
        <v>347</v>
      </c>
      <c r="J970" s="99" t="s">
        <v>348</v>
      </c>
      <c r="K970" s="50" t="s">
        <v>355</v>
      </c>
      <c r="L970" s="100" t="s">
        <v>356</v>
      </c>
      <c r="M970" s="107"/>
    </row>
    <row r="971" spans="1:13" x14ac:dyDescent="0.25">
      <c r="A971" s="101" t="s">
        <v>266</v>
      </c>
      <c r="B971" s="24" t="s">
        <v>357</v>
      </c>
      <c r="C971" s="12" t="s">
        <v>2091</v>
      </c>
      <c r="D971" s="19" t="s">
        <v>2093</v>
      </c>
      <c r="E971" s="109" t="s">
        <v>342</v>
      </c>
      <c r="F971" s="107" t="s">
        <v>354</v>
      </c>
      <c r="G971" s="110" t="s">
        <v>344</v>
      </c>
      <c r="H971" s="104" t="s">
        <v>345</v>
      </c>
      <c r="I971" s="111" t="s">
        <v>347</v>
      </c>
      <c r="J971" s="104" t="s">
        <v>348</v>
      </c>
      <c r="K971" s="111" t="s">
        <v>355</v>
      </c>
      <c r="L971" s="105" t="s">
        <v>356</v>
      </c>
      <c r="M971" s="107"/>
    </row>
    <row r="972" spans="1:13" x14ac:dyDescent="0.25">
      <c r="A972" s="95" t="s">
        <v>266</v>
      </c>
      <c r="B972" s="23" t="s">
        <v>267</v>
      </c>
      <c r="C972" s="11" t="s">
        <v>2094</v>
      </c>
      <c r="D972" s="26" t="s">
        <v>2095</v>
      </c>
      <c r="E972" s="106" t="s">
        <v>342</v>
      </c>
      <c r="F972" s="107" t="s">
        <v>354</v>
      </c>
      <c r="G972" s="108" t="s">
        <v>344</v>
      </c>
      <c r="H972" s="99" t="s">
        <v>345</v>
      </c>
      <c r="I972" s="50" t="s">
        <v>347</v>
      </c>
      <c r="J972" s="99" t="s">
        <v>348</v>
      </c>
      <c r="K972" s="50" t="s">
        <v>355</v>
      </c>
      <c r="L972" s="100" t="s">
        <v>356</v>
      </c>
      <c r="M972" s="107"/>
    </row>
    <row r="973" spans="1:13" x14ac:dyDescent="0.25">
      <c r="A973" s="101" t="s">
        <v>266</v>
      </c>
      <c r="B973" s="24" t="s">
        <v>357</v>
      </c>
      <c r="C973" s="12" t="s">
        <v>2094</v>
      </c>
      <c r="D973" s="19" t="s">
        <v>2096</v>
      </c>
      <c r="E973" s="109" t="s">
        <v>342</v>
      </c>
      <c r="F973" s="107" t="s">
        <v>354</v>
      </c>
      <c r="G973" s="110" t="s">
        <v>344</v>
      </c>
      <c r="H973" s="104" t="s">
        <v>345</v>
      </c>
      <c r="I973" s="111" t="s">
        <v>347</v>
      </c>
      <c r="J973" s="104" t="s">
        <v>348</v>
      </c>
      <c r="K973" s="111" t="s">
        <v>355</v>
      </c>
      <c r="L973" s="105" t="s">
        <v>356</v>
      </c>
      <c r="M973" s="107"/>
    </row>
    <row r="974" spans="1:13" x14ac:dyDescent="0.25">
      <c r="A974" s="84" t="s">
        <v>266</v>
      </c>
      <c r="B974" s="85" t="s">
        <v>280</v>
      </c>
      <c r="C974" s="129" t="s">
        <v>2097</v>
      </c>
      <c r="D974" s="87" t="s">
        <v>2098</v>
      </c>
      <c r="E974" s="88" t="s">
        <v>342</v>
      </c>
      <c r="F974" s="89" t="s">
        <v>343</v>
      </c>
      <c r="G974" s="90" t="s">
        <v>1520</v>
      </c>
      <c r="H974" s="91" t="s">
        <v>1521</v>
      </c>
      <c r="I974" s="92"/>
      <c r="J974" s="91"/>
      <c r="K974" s="92"/>
      <c r="L974" s="93"/>
      <c r="M974" s="94"/>
    </row>
    <row r="975" spans="1:13" x14ac:dyDescent="0.25">
      <c r="A975" s="95" t="s">
        <v>266</v>
      </c>
      <c r="B975" s="23" t="s">
        <v>267</v>
      </c>
      <c r="C975" s="11" t="s">
        <v>2099</v>
      </c>
      <c r="D975" s="26" t="s">
        <v>2100</v>
      </c>
      <c r="E975" s="106" t="s">
        <v>342</v>
      </c>
      <c r="F975" s="107" t="s">
        <v>354</v>
      </c>
      <c r="G975" s="108" t="s">
        <v>1520</v>
      </c>
      <c r="H975" s="99" t="s">
        <v>1521</v>
      </c>
      <c r="I975" s="50"/>
      <c r="J975" s="99"/>
      <c r="K975" s="50"/>
      <c r="L975" s="100"/>
      <c r="M975" s="107"/>
    </row>
    <row r="976" spans="1:13" ht="15.95" customHeight="1" x14ac:dyDescent="0.25">
      <c r="A976" s="101" t="s">
        <v>266</v>
      </c>
      <c r="B976" s="24" t="s">
        <v>357</v>
      </c>
      <c r="C976" s="12" t="s">
        <v>2101</v>
      </c>
      <c r="D976" s="19" t="s">
        <v>2102</v>
      </c>
      <c r="E976" s="109" t="s">
        <v>342</v>
      </c>
      <c r="F976" s="107" t="s">
        <v>354</v>
      </c>
      <c r="G976" s="110" t="s">
        <v>1520</v>
      </c>
      <c r="H976" s="104" t="s">
        <v>1521</v>
      </c>
      <c r="I976" s="111" t="s">
        <v>1542</v>
      </c>
      <c r="J976" s="104" t="s">
        <v>1543</v>
      </c>
      <c r="K976" s="111" t="s">
        <v>1544</v>
      </c>
      <c r="L976" s="105" t="s">
        <v>1545</v>
      </c>
      <c r="M976" s="107"/>
    </row>
    <row r="977" spans="1:13" ht="15.95" customHeight="1" x14ac:dyDescent="0.25">
      <c r="A977" s="101" t="s">
        <v>266</v>
      </c>
      <c r="B977" s="24" t="s">
        <v>357</v>
      </c>
      <c r="C977" s="12" t="s">
        <v>2103</v>
      </c>
      <c r="D977" s="19" t="s">
        <v>2104</v>
      </c>
      <c r="E977" s="109" t="s">
        <v>342</v>
      </c>
      <c r="F977" s="107" t="s">
        <v>354</v>
      </c>
      <c r="G977" s="110" t="s">
        <v>1520</v>
      </c>
      <c r="H977" s="104" t="s">
        <v>1521</v>
      </c>
      <c r="I977" s="111" t="s">
        <v>1542</v>
      </c>
      <c r="J977" s="104" t="s">
        <v>1543</v>
      </c>
      <c r="K977" s="111" t="s">
        <v>1544</v>
      </c>
      <c r="L977" s="105" t="s">
        <v>1545</v>
      </c>
      <c r="M977" s="107"/>
    </row>
    <row r="978" spans="1:13" ht="15.95" customHeight="1" x14ac:dyDescent="0.25">
      <c r="A978" s="101" t="s">
        <v>266</v>
      </c>
      <c r="B978" s="24" t="s">
        <v>357</v>
      </c>
      <c r="C978" s="12" t="s">
        <v>2105</v>
      </c>
      <c r="D978" s="19" t="s">
        <v>2106</v>
      </c>
      <c r="E978" s="109" t="s">
        <v>342</v>
      </c>
      <c r="F978" s="107" t="s">
        <v>354</v>
      </c>
      <c r="G978" s="110" t="s">
        <v>1520</v>
      </c>
      <c r="H978" s="104" t="s">
        <v>1521</v>
      </c>
      <c r="I978" s="111" t="s">
        <v>1542</v>
      </c>
      <c r="J978" s="104" t="s">
        <v>1543</v>
      </c>
      <c r="K978" s="111" t="s">
        <v>1544</v>
      </c>
      <c r="L978" s="105" t="s">
        <v>1545</v>
      </c>
      <c r="M978" s="107"/>
    </row>
    <row r="979" spans="1:13" ht="15.95" customHeight="1" x14ac:dyDescent="0.25">
      <c r="A979" s="101" t="s">
        <v>266</v>
      </c>
      <c r="B979" s="24" t="s">
        <v>357</v>
      </c>
      <c r="C979" s="12" t="s">
        <v>2107</v>
      </c>
      <c r="D979" s="19" t="s">
        <v>2108</v>
      </c>
      <c r="E979" s="109" t="s">
        <v>342</v>
      </c>
      <c r="F979" s="107" t="s">
        <v>354</v>
      </c>
      <c r="G979" s="110" t="s">
        <v>1520</v>
      </c>
      <c r="H979" s="104" t="s">
        <v>1521</v>
      </c>
      <c r="I979" s="111" t="s">
        <v>1542</v>
      </c>
      <c r="J979" s="104" t="s">
        <v>1543</v>
      </c>
      <c r="K979" s="111" t="s">
        <v>1544</v>
      </c>
      <c r="L979" s="105" t="s">
        <v>1545</v>
      </c>
      <c r="M979" s="107"/>
    </row>
    <row r="980" spans="1:13" ht="15.95" customHeight="1" x14ac:dyDescent="0.25">
      <c r="A980" s="101" t="s">
        <v>266</v>
      </c>
      <c r="B980" s="24" t="s">
        <v>357</v>
      </c>
      <c r="C980" s="12" t="s">
        <v>2109</v>
      </c>
      <c r="D980" s="19" t="s">
        <v>2110</v>
      </c>
      <c r="E980" s="109" t="s">
        <v>342</v>
      </c>
      <c r="F980" s="107" t="s">
        <v>354</v>
      </c>
      <c r="G980" s="110" t="s">
        <v>1520</v>
      </c>
      <c r="H980" s="104" t="s">
        <v>1521</v>
      </c>
      <c r="I980" s="111" t="s">
        <v>1542</v>
      </c>
      <c r="J980" s="104" t="s">
        <v>1543</v>
      </c>
      <c r="K980" s="111" t="s">
        <v>1558</v>
      </c>
      <c r="L980" s="105" t="s">
        <v>1559</v>
      </c>
      <c r="M980" s="107"/>
    </row>
    <row r="981" spans="1:13" ht="15.95" customHeight="1" x14ac:dyDescent="0.25">
      <c r="A981" s="101" t="s">
        <v>266</v>
      </c>
      <c r="B981" s="24" t="s">
        <v>357</v>
      </c>
      <c r="C981" s="12" t="s">
        <v>2111</v>
      </c>
      <c r="D981" s="19" t="s">
        <v>2112</v>
      </c>
      <c r="E981" s="109" t="s">
        <v>342</v>
      </c>
      <c r="F981" s="107" t="s">
        <v>354</v>
      </c>
      <c r="G981" s="110" t="s">
        <v>1520</v>
      </c>
      <c r="H981" s="104" t="s">
        <v>1521</v>
      </c>
      <c r="I981" s="111" t="s">
        <v>1542</v>
      </c>
      <c r="J981" s="104" t="s">
        <v>1543</v>
      </c>
      <c r="K981" s="111" t="s">
        <v>1558</v>
      </c>
      <c r="L981" s="105" t="s">
        <v>1559</v>
      </c>
      <c r="M981" s="107"/>
    </row>
    <row r="982" spans="1:13" ht="15.95" customHeight="1" x14ac:dyDescent="0.25">
      <c r="A982" s="101" t="s">
        <v>266</v>
      </c>
      <c r="B982" s="24" t="s">
        <v>357</v>
      </c>
      <c r="C982" s="12" t="s">
        <v>2113</v>
      </c>
      <c r="D982" s="19" t="s">
        <v>2114</v>
      </c>
      <c r="E982" s="109" t="s">
        <v>342</v>
      </c>
      <c r="F982" s="107" t="s">
        <v>354</v>
      </c>
      <c r="G982" s="110" t="s">
        <v>1520</v>
      </c>
      <c r="H982" s="104" t="s">
        <v>1521</v>
      </c>
      <c r="I982" s="111" t="s">
        <v>1542</v>
      </c>
      <c r="J982" s="104" t="s">
        <v>1543</v>
      </c>
      <c r="K982" s="111" t="s">
        <v>1558</v>
      </c>
      <c r="L982" s="105" t="s">
        <v>1559</v>
      </c>
      <c r="M982" s="107"/>
    </row>
    <row r="983" spans="1:13" ht="15.95" customHeight="1" x14ac:dyDescent="0.25">
      <c r="A983" s="101" t="s">
        <v>266</v>
      </c>
      <c r="B983" s="24" t="s">
        <v>357</v>
      </c>
      <c r="C983" s="12" t="s">
        <v>2115</v>
      </c>
      <c r="D983" s="19" t="s">
        <v>2116</v>
      </c>
      <c r="E983" s="109" t="s">
        <v>342</v>
      </c>
      <c r="F983" s="107" t="s">
        <v>354</v>
      </c>
      <c r="G983" s="110" t="s">
        <v>1520</v>
      </c>
      <c r="H983" s="104" t="s">
        <v>1521</v>
      </c>
      <c r="I983" s="111" t="s">
        <v>1542</v>
      </c>
      <c r="J983" s="104" t="s">
        <v>1543</v>
      </c>
      <c r="K983" s="111" t="s">
        <v>1558</v>
      </c>
      <c r="L983" s="105" t="s">
        <v>1559</v>
      </c>
      <c r="M983" s="107"/>
    </row>
    <row r="984" spans="1:13" ht="15.95" customHeight="1" x14ac:dyDescent="0.25">
      <c r="A984" s="101" t="s">
        <v>266</v>
      </c>
      <c r="B984" s="24" t="s">
        <v>357</v>
      </c>
      <c r="C984" s="12" t="s">
        <v>2117</v>
      </c>
      <c r="D984" s="19" t="s">
        <v>2118</v>
      </c>
      <c r="E984" s="109" t="s">
        <v>342</v>
      </c>
      <c r="F984" s="107" t="s">
        <v>354</v>
      </c>
      <c r="G984" s="110" t="s">
        <v>1520</v>
      </c>
      <c r="H984" s="104" t="s">
        <v>1521</v>
      </c>
      <c r="I984" s="111" t="s">
        <v>1542</v>
      </c>
      <c r="J984" s="104" t="s">
        <v>1543</v>
      </c>
      <c r="K984" s="111" t="s">
        <v>1558</v>
      </c>
      <c r="L984" s="105" t="s">
        <v>1559</v>
      </c>
      <c r="M984" s="107"/>
    </row>
    <row r="985" spans="1:13" ht="15.95" customHeight="1" x14ac:dyDescent="0.25">
      <c r="A985" s="101" t="s">
        <v>266</v>
      </c>
      <c r="B985" s="24" t="s">
        <v>357</v>
      </c>
      <c r="C985" s="12" t="s">
        <v>2119</v>
      </c>
      <c r="D985" s="19" t="s">
        <v>2120</v>
      </c>
      <c r="E985" s="109" t="s">
        <v>342</v>
      </c>
      <c r="F985" s="107" t="s">
        <v>354</v>
      </c>
      <c r="G985" s="110" t="s">
        <v>1520</v>
      </c>
      <c r="H985" s="104" t="s">
        <v>1521</v>
      </c>
      <c r="I985" s="111" t="s">
        <v>1542</v>
      </c>
      <c r="J985" s="104" t="s">
        <v>1543</v>
      </c>
      <c r="K985" s="111" t="s">
        <v>1558</v>
      </c>
      <c r="L985" s="105" t="s">
        <v>1559</v>
      </c>
      <c r="M985" s="107"/>
    </row>
    <row r="986" spans="1:13" ht="15.95" customHeight="1" x14ac:dyDescent="0.25">
      <c r="A986" s="101" t="s">
        <v>266</v>
      </c>
      <c r="B986" s="24" t="s">
        <v>357</v>
      </c>
      <c r="C986" s="12" t="s">
        <v>2121</v>
      </c>
      <c r="D986" s="19" t="s">
        <v>2122</v>
      </c>
      <c r="E986" s="109" t="s">
        <v>342</v>
      </c>
      <c r="F986" s="107" t="s">
        <v>354</v>
      </c>
      <c r="G986" s="110" t="s">
        <v>1520</v>
      </c>
      <c r="H986" s="104" t="s">
        <v>1521</v>
      </c>
      <c r="I986" s="111" t="s">
        <v>1542</v>
      </c>
      <c r="J986" s="104" t="s">
        <v>1543</v>
      </c>
      <c r="K986" s="111" t="s">
        <v>1558</v>
      </c>
      <c r="L986" s="105" t="s">
        <v>1559</v>
      </c>
      <c r="M986" s="107"/>
    </row>
    <row r="987" spans="1:13" ht="15.95" customHeight="1" x14ac:dyDescent="0.25">
      <c r="A987" s="101" t="s">
        <v>266</v>
      </c>
      <c r="B987" s="24" t="s">
        <v>357</v>
      </c>
      <c r="C987" s="12" t="s">
        <v>2123</v>
      </c>
      <c r="D987" s="19" t="s">
        <v>2124</v>
      </c>
      <c r="E987" s="109" t="s">
        <v>342</v>
      </c>
      <c r="F987" s="107" t="s">
        <v>354</v>
      </c>
      <c r="G987" s="110" t="s">
        <v>1520</v>
      </c>
      <c r="H987" s="104" t="s">
        <v>1521</v>
      </c>
      <c r="I987" s="111" t="s">
        <v>1542</v>
      </c>
      <c r="J987" s="104" t="s">
        <v>1543</v>
      </c>
      <c r="K987" s="111" t="s">
        <v>1558</v>
      </c>
      <c r="L987" s="105" t="s">
        <v>1559</v>
      </c>
      <c r="M987" s="107"/>
    </row>
    <row r="988" spans="1:13" ht="15.95" customHeight="1" x14ac:dyDescent="0.25">
      <c r="A988" s="101" t="s">
        <v>266</v>
      </c>
      <c r="B988" s="24" t="s">
        <v>357</v>
      </c>
      <c r="C988" s="12" t="s">
        <v>2125</v>
      </c>
      <c r="D988" s="19" t="s">
        <v>2126</v>
      </c>
      <c r="E988" s="109" t="s">
        <v>342</v>
      </c>
      <c r="F988" s="107" t="s">
        <v>354</v>
      </c>
      <c r="G988" s="110" t="s">
        <v>1520</v>
      </c>
      <c r="H988" s="104" t="s">
        <v>1521</v>
      </c>
      <c r="I988" s="111" t="s">
        <v>1542</v>
      </c>
      <c r="J988" s="104" t="s">
        <v>1543</v>
      </c>
      <c r="K988" s="111" t="s">
        <v>1558</v>
      </c>
      <c r="L988" s="105" t="s">
        <v>1559</v>
      </c>
      <c r="M988" s="107"/>
    </row>
    <row r="989" spans="1:13" ht="15.95" customHeight="1" x14ac:dyDescent="0.25">
      <c r="A989" s="95" t="s">
        <v>266</v>
      </c>
      <c r="B989" s="23" t="s">
        <v>267</v>
      </c>
      <c r="C989" s="11" t="s">
        <v>2127</v>
      </c>
      <c r="D989" s="26" t="s">
        <v>2128</v>
      </c>
      <c r="E989" s="106" t="s">
        <v>342</v>
      </c>
      <c r="F989" s="107" t="s">
        <v>354</v>
      </c>
      <c r="G989" s="108" t="s">
        <v>1520</v>
      </c>
      <c r="H989" s="99" t="s">
        <v>1521</v>
      </c>
      <c r="I989" s="50"/>
      <c r="J989" s="99"/>
      <c r="K989" s="50"/>
      <c r="L989" s="100"/>
      <c r="M989" s="107"/>
    </row>
    <row r="990" spans="1:13" ht="15.95" customHeight="1" x14ac:dyDescent="0.25">
      <c r="A990" s="101" t="s">
        <v>266</v>
      </c>
      <c r="B990" s="24" t="s">
        <v>357</v>
      </c>
      <c r="C990" s="12" t="s">
        <v>2129</v>
      </c>
      <c r="D990" s="19" t="s">
        <v>2130</v>
      </c>
      <c r="E990" s="109" t="s">
        <v>342</v>
      </c>
      <c r="F990" s="107" t="s">
        <v>354</v>
      </c>
      <c r="G990" s="110" t="s">
        <v>1520</v>
      </c>
      <c r="H990" s="104" t="s">
        <v>1521</v>
      </c>
      <c r="I990" s="111" t="s">
        <v>1542</v>
      </c>
      <c r="J990" s="104" t="s">
        <v>1543</v>
      </c>
      <c r="K990" s="111" t="s">
        <v>1580</v>
      </c>
      <c r="L990" s="105" t="s">
        <v>1581</v>
      </c>
      <c r="M990" s="107"/>
    </row>
    <row r="991" spans="1:13" ht="15.95" customHeight="1" x14ac:dyDescent="0.25">
      <c r="A991" s="101" t="s">
        <v>266</v>
      </c>
      <c r="B991" s="24" t="s">
        <v>357</v>
      </c>
      <c r="C991" s="12" t="s">
        <v>2131</v>
      </c>
      <c r="D991" s="19" t="s">
        <v>2132</v>
      </c>
      <c r="E991" s="109" t="s">
        <v>342</v>
      </c>
      <c r="F991" s="107" t="s">
        <v>354</v>
      </c>
      <c r="G991" s="110" t="s">
        <v>1520</v>
      </c>
      <c r="H991" s="104" t="s">
        <v>1521</v>
      </c>
      <c r="I991" s="111" t="s">
        <v>1542</v>
      </c>
      <c r="J991" s="104" t="s">
        <v>1543</v>
      </c>
      <c r="K991" s="111" t="s">
        <v>1584</v>
      </c>
      <c r="L991" s="105" t="s">
        <v>1585</v>
      </c>
      <c r="M991" s="107"/>
    </row>
    <row r="992" spans="1:13" ht="15.95" customHeight="1" x14ac:dyDescent="0.25">
      <c r="A992" s="101" t="s">
        <v>266</v>
      </c>
      <c r="B992" s="24" t="s">
        <v>357</v>
      </c>
      <c r="C992" s="12" t="s">
        <v>2133</v>
      </c>
      <c r="D992" s="19" t="s">
        <v>2134</v>
      </c>
      <c r="E992" s="109" t="s">
        <v>342</v>
      </c>
      <c r="F992" s="107" t="s">
        <v>354</v>
      </c>
      <c r="G992" s="110" t="s">
        <v>1520</v>
      </c>
      <c r="H992" s="104" t="s">
        <v>1521</v>
      </c>
      <c r="I992" s="111" t="s">
        <v>1542</v>
      </c>
      <c r="J992" s="104" t="s">
        <v>1543</v>
      </c>
      <c r="K992" s="111" t="s">
        <v>1584</v>
      </c>
      <c r="L992" s="105" t="s">
        <v>1585</v>
      </c>
      <c r="M992" s="107"/>
    </row>
    <row r="993" spans="1:13" ht="15.95" customHeight="1" x14ac:dyDescent="0.25">
      <c r="A993" s="101" t="s">
        <v>266</v>
      </c>
      <c r="B993" s="24" t="s">
        <v>357</v>
      </c>
      <c r="C993" s="12" t="s">
        <v>2135</v>
      </c>
      <c r="D993" s="19" t="s">
        <v>2136</v>
      </c>
      <c r="E993" s="109" t="s">
        <v>342</v>
      </c>
      <c r="F993" s="107" t="s">
        <v>354</v>
      </c>
      <c r="G993" s="110" t="s">
        <v>1520</v>
      </c>
      <c r="H993" s="104" t="s">
        <v>1521</v>
      </c>
      <c r="I993" s="111" t="s">
        <v>1542</v>
      </c>
      <c r="J993" s="104" t="s">
        <v>1543</v>
      </c>
      <c r="K993" s="111" t="s">
        <v>1584</v>
      </c>
      <c r="L993" s="105" t="s">
        <v>1585</v>
      </c>
      <c r="M993" s="107"/>
    </row>
    <row r="994" spans="1:13" ht="15.95" customHeight="1" x14ac:dyDescent="0.25">
      <c r="A994" s="101" t="s">
        <v>266</v>
      </c>
      <c r="B994" s="24" t="s">
        <v>357</v>
      </c>
      <c r="C994" s="12" t="s">
        <v>2137</v>
      </c>
      <c r="D994" s="19" t="s">
        <v>2138</v>
      </c>
      <c r="E994" s="109" t="s">
        <v>342</v>
      </c>
      <c r="F994" s="107" t="s">
        <v>354</v>
      </c>
      <c r="G994" s="110" t="s">
        <v>1520</v>
      </c>
      <c r="H994" s="104" t="s">
        <v>1521</v>
      </c>
      <c r="I994" s="111" t="s">
        <v>1542</v>
      </c>
      <c r="J994" s="104" t="s">
        <v>1543</v>
      </c>
      <c r="K994" s="111" t="s">
        <v>1558</v>
      </c>
      <c r="L994" s="105" t="s">
        <v>1559</v>
      </c>
      <c r="M994" s="107"/>
    </row>
    <row r="995" spans="1:13" ht="15.95" customHeight="1" x14ac:dyDescent="0.25">
      <c r="A995" s="101" t="s">
        <v>266</v>
      </c>
      <c r="B995" s="24" t="s">
        <v>357</v>
      </c>
      <c r="C995" s="12" t="s">
        <v>2139</v>
      </c>
      <c r="D995" s="19" t="s">
        <v>2140</v>
      </c>
      <c r="E995" s="109" t="s">
        <v>342</v>
      </c>
      <c r="F995" s="107" t="s">
        <v>354</v>
      </c>
      <c r="G995" s="110" t="s">
        <v>1520</v>
      </c>
      <c r="H995" s="104" t="s">
        <v>1521</v>
      </c>
      <c r="I995" s="111" t="s">
        <v>1542</v>
      </c>
      <c r="J995" s="104" t="s">
        <v>1543</v>
      </c>
      <c r="K995" s="111" t="s">
        <v>1558</v>
      </c>
      <c r="L995" s="105" t="s">
        <v>1559</v>
      </c>
      <c r="M995" s="107"/>
    </row>
    <row r="996" spans="1:13" ht="15.95" customHeight="1" x14ac:dyDescent="0.25">
      <c r="A996" s="101" t="s">
        <v>266</v>
      </c>
      <c r="B996" s="24" t="s">
        <v>357</v>
      </c>
      <c r="C996" s="12" t="s">
        <v>2141</v>
      </c>
      <c r="D996" s="19" t="s">
        <v>2142</v>
      </c>
      <c r="E996" s="109" t="s">
        <v>342</v>
      </c>
      <c r="F996" s="107" t="s">
        <v>354</v>
      </c>
      <c r="G996" s="110" t="s">
        <v>1520</v>
      </c>
      <c r="H996" s="104" t="s">
        <v>1521</v>
      </c>
      <c r="I996" s="111" t="s">
        <v>1542</v>
      </c>
      <c r="J996" s="104" t="s">
        <v>1543</v>
      </c>
      <c r="K996" s="111" t="s">
        <v>1558</v>
      </c>
      <c r="L996" s="105" t="s">
        <v>1559</v>
      </c>
      <c r="M996" s="107"/>
    </row>
    <row r="997" spans="1:13" ht="15.95" customHeight="1" x14ac:dyDescent="0.25">
      <c r="A997" s="101" t="s">
        <v>266</v>
      </c>
      <c r="B997" s="24" t="s">
        <v>357</v>
      </c>
      <c r="C997" s="12" t="s">
        <v>2143</v>
      </c>
      <c r="D997" s="19" t="s">
        <v>2144</v>
      </c>
      <c r="E997" s="109" t="s">
        <v>342</v>
      </c>
      <c r="F997" s="107" t="s">
        <v>354</v>
      </c>
      <c r="G997" s="110" t="s">
        <v>1520</v>
      </c>
      <c r="H997" s="104" t="s">
        <v>1521</v>
      </c>
      <c r="I997" s="111" t="s">
        <v>1542</v>
      </c>
      <c r="J997" s="104" t="s">
        <v>1543</v>
      </c>
      <c r="K997" s="111" t="s">
        <v>1558</v>
      </c>
      <c r="L997" s="105" t="s">
        <v>1559</v>
      </c>
      <c r="M997" s="107"/>
    </row>
    <row r="998" spans="1:13" ht="24" x14ac:dyDescent="0.25">
      <c r="A998" s="101" t="s">
        <v>266</v>
      </c>
      <c r="B998" s="24" t="s">
        <v>357</v>
      </c>
      <c r="C998" s="12" t="s">
        <v>2145</v>
      </c>
      <c r="D998" s="19" t="s">
        <v>2146</v>
      </c>
      <c r="E998" s="109" t="s">
        <v>342</v>
      </c>
      <c r="F998" s="107" t="s">
        <v>354</v>
      </c>
      <c r="G998" s="110" t="s">
        <v>1520</v>
      </c>
      <c r="H998" s="104" t="s">
        <v>1521</v>
      </c>
      <c r="I998" s="111" t="s">
        <v>1542</v>
      </c>
      <c r="J998" s="104" t="s">
        <v>1543</v>
      </c>
      <c r="K998" s="111" t="s">
        <v>1558</v>
      </c>
      <c r="L998" s="105" t="s">
        <v>1559</v>
      </c>
      <c r="M998" s="107"/>
    </row>
    <row r="999" spans="1:13" ht="15.95" customHeight="1" x14ac:dyDescent="0.25">
      <c r="A999" s="101" t="s">
        <v>266</v>
      </c>
      <c r="B999" s="24" t="s">
        <v>357</v>
      </c>
      <c r="C999" s="12" t="s">
        <v>2147</v>
      </c>
      <c r="D999" s="19" t="s">
        <v>2148</v>
      </c>
      <c r="E999" s="109" t="s">
        <v>342</v>
      </c>
      <c r="F999" s="107" t="s">
        <v>354</v>
      </c>
      <c r="G999" s="110" t="s">
        <v>1520</v>
      </c>
      <c r="H999" s="104" t="s">
        <v>1521</v>
      </c>
      <c r="I999" s="111" t="s">
        <v>1542</v>
      </c>
      <c r="J999" s="104" t="s">
        <v>1543</v>
      </c>
      <c r="K999" s="111" t="s">
        <v>1558</v>
      </c>
      <c r="L999" s="105" t="s">
        <v>1559</v>
      </c>
      <c r="M999" s="107"/>
    </row>
    <row r="1000" spans="1:13" ht="15.95" customHeight="1" x14ac:dyDescent="0.25">
      <c r="A1000" s="101" t="s">
        <v>266</v>
      </c>
      <c r="B1000" s="24" t="s">
        <v>357</v>
      </c>
      <c r="C1000" s="12" t="s">
        <v>2149</v>
      </c>
      <c r="D1000" s="19" t="s">
        <v>2150</v>
      </c>
      <c r="E1000" s="109" t="s">
        <v>342</v>
      </c>
      <c r="F1000" s="107" t="s">
        <v>354</v>
      </c>
      <c r="G1000" s="110" t="s">
        <v>1520</v>
      </c>
      <c r="H1000" s="104" t="s">
        <v>1521</v>
      </c>
      <c r="I1000" s="111" t="s">
        <v>1542</v>
      </c>
      <c r="J1000" s="104" t="s">
        <v>1543</v>
      </c>
      <c r="K1000" s="111" t="s">
        <v>1558</v>
      </c>
      <c r="L1000" s="105" t="s">
        <v>1559</v>
      </c>
      <c r="M1000" s="107"/>
    </row>
    <row r="1001" spans="1:13" ht="15.95" customHeight="1" x14ac:dyDescent="0.25">
      <c r="A1001" s="101" t="s">
        <v>266</v>
      </c>
      <c r="B1001" s="24" t="s">
        <v>357</v>
      </c>
      <c r="C1001" s="12" t="s">
        <v>2151</v>
      </c>
      <c r="D1001" s="19" t="s">
        <v>2152</v>
      </c>
      <c r="E1001" s="109" t="s">
        <v>342</v>
      </c>
      <c r="F1001" s="107" t="s">
        <v>354</v>
      </c>
      <c r="G1001" s="110" t="s">
        <v>1520</v>
      </c>
      <c r="H1001" s="104" t="s">
        <v>1521</v>
      </c>
      <c r="I1001" s="111" t="s">
        <v>1542</v>
      </c>
      <c r="J1001" s="104" t="s">
        <v>1543</v>
      </c>
      <c r="K1001" s="111" t="s">
        <v>1558</v>
      </c>
      <c r="L1001" s="105" t="s">
        <v>1559</v>
      </c>
      <c r="M1001" s="107"/>
    </row>
    <row r="1002" spans="1:13" ht="15.95" customHeight="1" x14ac:dyDescent="0.25">
      <c r="A1002" s="101" t="s">
        <v>266</v>
      </c>
      <c r="B1002" s="24" t="s">
        <v>357</v>
      </c>
      <c r="C1002" s="12" t="s">
        <v>2153</v>
      </c>
      <c r="D1002" s="19" t="s">
        <v>2154</v>
      </c>
      <c r="E1002" s="109" t="s">
        <v>342</v>
      </c>
      <c r="F1002" s="107" t="s">
        <v>354</v>
      </c>
      <c r="G1002" s="110" t="s">
        <v>1520</v>
      </c>
      <c r="H1002" s="104" t="s">
        <v>1521</v>
      </c>
      <c r="I1002" s="111" t="s">
        <v>1542</v>
      </c>
      <c r="J1002" s="104" t="s">
        <v>1543</v>
      </c>
      <c r="K1002" s="111" t="s">
        <v>1558</v>
      </c>
      <c r="L1002" s="105" t="s">
        <v>1559</v>
      </c>
      <c r="M1002" s="107"/>
    </row>
    <row r="1003" spans="1:13" ht="15.95" customHeight="1" x14ac:dyDescent="0.25">
      <c r="A1003" s="101" t="s">
        <v>266</v>
      </c>
      <c r="B1003" s="24" t="s">
        <v>357</v>
      </c>
      <c r="C1003" s="12" t="s">
        <v>2155</v>
      </c>
      <c r="D1003" s="19" t="s">
        <v>2156</v>
      </c>
      <c r="E1003" s="109" t="s">
        <v>342</v>
      </c>
      <c r="F1003" s="107" t="s">
        <v>354</v>
      </c>
      <c r="G1003" s="110" t="s">
        <v>1520</v>
      </c>
      <c r="H1003" s="104" t="s">
        <v>1521</v>
      </c>
      <c r="I1003" s="111" t="s">
        <v>1542</v>
      </c>
      <c r="J1003" s="104" t="s">
        <v>1543</v>
      </c>
      <c r="K1003" s="111" t="s">
        <v>1558</v>
      </c>
      <c r="L1003" s="105" t="s">
        <v>1559</v>
      </c>
      <c r="M1003" s="107"/>
    </row>
    <row r="1004" spans="1:13" ht="15.95" customHeight="1" x14ac:dyDescent="0.25">
      <c r="A1004" s="101" t="s">
        <v>266</v>
      </c>
      <c r="B1004" s="24" t="s">
        <v>357</v>
      </c>
      <c r="C1004" s="12" t="s">
        <v>2157</v>
      </c>
      <c r="D1004" s="19" t="s">
        <v>2158</v>
      </c>
      <c r="E1004" s="109" t="s">
        <v>342</v>
      </c>
      <c r="F1004" s="107" t="s">
        <v>354</v>
      </c>
      <c r="G1004" s="110" t="s">
        <v>1520</v>
      </c>
      <c r="H1004" s="104" t="s">
        <v>1521</v>
      </c>
      <c r="I1004" s="111" t="s">
        <v>1542</v>
      </c>
      <c r="J1004" s="104" t="s">
        <v>1543</v>
      </c>
      <c r="K1004" s="111" t="s">
        <v>1558</v>
      </c>
      <c r="L1004" s="105" t="s">
        <v>1559</v>
      </c>
      <c r="M1004" s="107"/>
    </row>
    <row r="1005" spans="1:13" ht="15.95" customHeight="1" x14ac:dyDescent="0.25">
      <c r="A1005" s="101" t="s">
        <v>266</v>
      </c>
      <c r="B1005" s="24" t="s">
        <v>357</v>
      </c>
      <c r="C1005" s="12" t="s">
        <v>2159</v>
      </c>
      <c r="D1005" s="19" t="s">
        <v>2160</v>
      </c>
      <c r="E1005" s="109" t="s">
        <v>342</v>
      </c>
      <c r="F1005" s="107" t="s">
        <v>354</v>
      </c>
      <c r="G1005" s="110" t="s">
        <v>1520</v>
      </c>
      <c r="H1005" s="104" t="s">
        <v>1521</v>
      </c>
      <c r="I1005" s="111" t="s">
        <v>1542</v>
      </c>
      <c r="J1005" s="104" t="s">
        <v>1543</v>
      </c>
      <c r="K1005" s="111" t="s">
        <v>1558</v>
      </c>
      <c r="L1005" s="105" t="s">
        <v>1559</v>
      </c>
      <c r="M1005" s="107"/>
    </row>
    <row r="1006" spans="1:13" ht="15.95" customHeight="1" x14ac:dyDescent="0.25">
      <c r="A1006" s="101" t="s">
        <v>266</v>
      </c>
      <c r="B1006" s="24" t="s">
        <v>357</v>
      </c>
      <c r="C1006" s="12" t="s">
        <v>2161</v>
      </c>
      <c r="D1006" s="19" t="s">
        <v>2162</v>
      </c>
      <c r="E1006" s="109" t="s">
        <v>342</v>
      </c>
      <c r="F1006" s="107" t="s">
        <v>354</v>
      </c>
      <c r="G1006" s="110" t="s">
        <v>1520</v>
      </c>
      <c r="H1006" s="104" t="s">
        <v>1521</v>
      </c>
      <c r="I1006" s="111" t="s">
        <v>1542</v>
      </c>
      <c r="J1006" s="104" t="s">
        <v>1543</v>
      </c>
      <c r="K1006" s="111" t="s">
        <v>1558</v>
      </c>
      <c r="L1006" s="105" t="s">
        <v>1559</v>
      </c>
      <c r="M1006" s="107"/>
    </row>
    <row r="1007" spans="1:13" ht="15.95" customHeight="1" x14ac:dyDescent="0.25">
      <c r="A1007" s="101" t="s">
        <v>266</v>
      </c>
      <c r="B1007" s="24" t="s">
        <v>357</v>
      </c>
      <c r="C1007" s="12" t="s">
        <v>2163</v>
      </c>
      <c r="D1007" s="19" t="s">
        <v>2164</v>
      </c>
      <c r="E1007" s="109" t="s">
        <v>342</v>
      </c>
      <c r="F1007" s="107" t="s">
        <v>354</v>
      </c>
      <c r="G1007" s="110" t="s">
        <v>1520</v>
      </c>
      <c r="H1007" s="104" t="s">
        <v>1521</v>
      </c>
      <c r="I1007" s="111" t="s">
        <v>1542</v>
      </c>
      <c r="J1007" s="104" t="s">
        <v>1543</v>
      </c>
      <c r="K1007" s="111" t="s">
        <v>1558</v>
      </c>
      <c r="L1007" s="105" t="s">
        <v>1559</v>
      </c>
      <c r="M1007" s="107"/>
    </row>
    <row r="1008" spans="1:13" ht="15.95" customHeight="1" x14ac:dyDescent="0.25">
      <c r="A1008" s="101" t="s">
        <v>266</v>
      </c>
      <c r="B1008" s="24" t="s">
        <v>357</v>
      </c>
      <c r="C1008" s="12" t="s">
        <v>2165</v>
      </c>
      <c r="D1008" s="19" t="s">
        <v>2166</v>
      </c>
      <c r="E1008" s="109" t="s">
        <v>342</v>
      </c>
      <c r="F1008" s="107" t="s">
        <v>354</v>
      </c>
      <c r="G1008" s="110" t="s">
        <v>1520</v>
      </c>
      <c r="H1008" s="104" t="s">
        <v>1521</v>
      </c>
      <c r="I1008" s="111" t="s">
        <v>1542</v>
      </c>
      <c r="J1008" s="104" t="s">
        <v>1543</v>
      </c>
      <c r="K1008" s="111" t="s">
        <v>1558</v>
      </c>
      <c r="L1008" s="105" t="s">
        <v>1559</v>
      </c>
      <c r="M1008" s="107"/>
    </row>
    <row r="1009" spans="1:13" ht="15.95" customHeight="1" x14ac:dyDescent="0.25">
      <c r="A1009" s="101" t="s">
        <v>266</v>
      </c>
      <c r="B1009" s="24" t="s">
        <v>357</v>
      </c>
      <c r="C1009" s="12" t="s">
        <v>2167</v>
      </c>
      <c r="D1009" s="19" t="s">
        <v>2168</v>
      </c>
      <c r="E1009" s="109" t="s">
        <v>342</v>
      </c>
      <c r="F1009" s="107" t="s">
        <v>354</v>
      </c>
      <c r="G1009" s="110" t="s">
        <v>1520</v>
      </c>
      <c r="H1009" s="104" t="s">
        <v>1521</v>
      </c>
      <c r="I1009" s="111" t="s">
        <v>1542</v>
      </c>
      <c r="J1009" s="104" t="s">
        <v>1543</v>
      </c>
      <c r="K1009" s="111" t="s">
        <v>1558</v>
      </c>
      <c r="L1009" s="105" t="s">
        <v>1559</v>
      </c>
      <c r="M1009" s="107"/>
    </row>
    <row r="1010" spans="1:13" ht="15.95" customHeight="1" x14ac:dyDescent="0.25">
      <c r="A1010" s="95" t="s">
        <v>266</v>
      </c>
      <c r="B1010" s="23" t="s">
        <v>267</v>
      </c>
      <c r="C1010" s="11" t="s">
        <v>2169</v>
      </c>
      <c r="D1010" s="26" t="s">
        <v>2170</v>
      </c>
      <c r="E1010" s="106" t="s">
        <v>342</v>
      </c>
      <c r="F1010" s="107" t="s">
        <v>354</v>
      </c>
      <c r="G1010" s="108" t="s">
        <v>1520</v>
      </c>
      <c r="H1010" s="99" t="s">
        <v>1521</v>
      </c>
      <c r="I1010" s="50" t="s">
        <v>1542</v>
      </c>
      <c r="J1010" s="99" t="s">
        <v>1543</v>
      </c>
      <c r="K1010" s="50" t="s">
        <v>1558</v>
      </c>
      <c r="L1010" s="100" t="s">
        <v>1559</v>
      </c>
      <c r="M1010" s="107"/>
    </row>
    <row r="1011" spans="1:13" ht="15.95" customHeight="1" x14ac:dyDescent="0.25">
      <c r="A1011" s="101" t="s">
        <v>266</v>
      </c>
      <c r="B1011" s="24" t="s">
        <v>357</v>
      </c>
      <c r="C1011" s="12" t="s">
        <v>2171</v>
      </c>
      <c r="D1011" s="19" t="s">
        <v>2172</v>
      </c>
      <c r="E1011" s="109" t="s">
        <v>342</v>
      </c>
      <c r="F1011" s="107" t="s">
        <v>354</v>
      </c>
      <c r="G1011" s="110" t="s">
        <v>1520</v>
      </c>
      <c r="H1011" s="104" t="s">
        <v>1521</v>
      </c>
      <c r="I1011" s="111" t="s">
        <v>1542</v>
      </c>
      <c r="J1011" s="104" t="s">
        <v>1543</v>
      </c>
      <c r="K1011" s="111" t="s">
        <v>1558</v>
      </c>
      <c r="L1011" s="105" t="s">
        <v>1559</v>
      </c>
      <c r="M1011" s="107"/>
    </row>
    <row r="1012" spans="1:13" ht="15.95" customHeight="1" x14ac:dyDescent="0.25">
      <c r="A1012" s="101" t="s">
        <v>266</v>
      </c>
      <c r="B1012" s="24" t="s">
        <v>357</v>
      </c>
      <c r="C1012" s="12" t="s">
        <v>2173</v>
      </c>
      <c r="D1012" s="19" t="s">
        <v>2174</v>
      </c>
      <c r="E1012" s="109" t="s">
        <v>342</v>
      </c>
      <c r="F1012" s="107" t="s">
        <v>354</v>
      </c>
      <c r="G1012" s="110" t="s">
        <v>1520</v>
      </c>
      <c r="H1012" s="104" t="s">
        <v>1521</v>
      </c>
      <c r="I1012" s="111" t="s">
        <v>1542</v>
      </c>
      <c r="J1012" s="104" t="s">
        <v>1543</v>
      </c>
      <c r="K1012" s="111" t="s">
        <v>1558</v>
      </c>
      <c r="L1012" s="105" t="s">
        <v>1559</v>
      </c>
      <c r="M1012" s="107"/>
    </row>
    <row r="1013" spans="1:13" ht="15.95" customHeight="1" x14ac:dyDescent="0.25">
      <c r="A1013" s="101" t="s">
        <v>266</v>
      </c>
      <c r="B1013" s="24" t="s">
        <v>357</v>
      </c>
      <c r="C1013" s="12" t="s">
        <v>2175</v>
      </c>
      <c r="D1013" s="19" t="s">
        <v>2176</v>
      </c>
      <c r="E1013" s="109" t="s">
        <v>342</v>
      </c>
      <c r="F1013" s="107" t="s">
        <v>354</v>
      </c>
      <c r="G1013" s="110" t="s">
        <v>1520</v>
      </c>
      <c r="H1013" s="104" t="s">
        <v>1521</v>
      </c>
      <c r="I1013" s="111" t="s">
        <v>1542</v>
      </c>
      <c r="J1013" s="104" t="s">
        <v>1543</v>
      </c>
      <c r="K1013" s="111" t="s">
        <v>1558</v>
      </c>
      <c r="L1013" s="105" t="s">
        <v>1559</v>
      </c>
      <c r="M1013" s="107"/>
    </row>
    <row r="1014" spans="1:13" ht="15.95" customHeight="1" x14ac:dyDescent="0.25">
      <c r="A1014" s="95" t="s">
        <v>266</v>
      </c>
      <c r="B1014" s="23" t="s">
        <v>267</v>
      </c>
      <c r="C1014" s="11" t="s">
        <v>2177</v>
      </c>
      <c r="D1014" s="26" t="s">
        <v>2178</v>
      </c>
      <c r="E1014" s="106" t="s">
        <v>342</v>
      </c>
      <c r="F1014" s="107" t="s">
        <v>354</v>
      </c>
      <c r="G1014" s="108" t="s">
        <v>1520</v>
      </c>
      <c r="H1014" s="99" t="s">
        <v>1521</v>
      </c>
      <c r="I1014" s="50" t="s">
        <v>1542</v>
      </c>
      <c r="J1014" s="99" t="s">
        <v>1543</v>
      </c>
      <c r="K1014" s="50" t="s">
        <v>1558</v>
      </c>
      <c r="L1014" s="100" t="s">
        <v>1559</v>
      </c>
      <c r="M1014" s="107"/>
    </row>
    <row r="1015" spans="1:13" ht="15.95" customHeight="1" x14ac:dyDescent="0.25">
      <c r="A1015" s="101" t="s">
        <v>266</v>
      </c>
      <c r="B1015" s="24" t="s">
        <v>357</v>
      </c>
      <c r="C1015" s="12" t="s">
        <v>2177</v>
      </c>
      <c r="D1015" s="19" t="s">
        <v>2179</v>
      </c>
      <c r="E1015" s="109" t="s">
        <v>342</v>
      </c>
      <c r="F1015" s="107" t="s">
        <v>354</v>
      </c>
      <c r="G1015" s="110" t="s">
        <v>1520</v>
      </c>
      <c r="H1015" s="104" t="s">
        <v>1521</v>
      </c>
      <c r="I1015" s="111" t="s">
        <v>1542</v>
      </c>
      <c r="J1015" s="104" t="s">
        <v>1543</v>
      </c>
      <c r="K1015" s="111" t="s">
        <v>1558</v>
      </c>
      <c r="L1015" s="105" t="s">
        <v>1559</v>
      </c>
      <c r="M1015" s="107"/>
    </row>
    <row r="1016" spans="1:13" ht="15.95" customHeight="1" x14ac:dyDescent="0.25">
      <c r="A1016" s="84" t="s">
        <v>266</v>
      </c>
      <c r="B1016" s="85" t="s">
        <v>280</v>
      </c>
      <c r="C1016" s="86" t="s">
        <v>2180</v>
      </c>
      <c r="D1016" s="87" t="s">
        <v>2181</v>
      </c>
      <c r="E1016" s="88" t="s">
        <v>342</v>
      </c>
      <c r="F1016" s="89" t="s">
        <v>343</v>
      </c>
      <c r="G1016" s="90" t="s">
        <v>344</v>
      </c>
      <c r="H1016" s="91" t="s">
        <v>345</v>
      </c>
      <c r="I1016" s="92" t="s">
        <v>347</v>
      </c>
      <c r="J1016" s="91" t="s">
        <v>348</v>
      </c>
      <c r="K1016" s="92"/>
      <c r="L1016" s="93"/>
      <c r="M1016" s="94" t="s">
        <v>1522</v>
      </c>
    </row>
    <row r="1017" spans="1:13" ht="15.95" customHeight="1" x14ac:dyDescent="0.25">
      <c r="A1017" s="95" t="s">
        <v>266</v>
      </c>
      <c r="B1017" s="23" t="s">
        <v>267</v>
      </c>
      <c r="C1017" s="11" t="s">
        <v>2180</v>
      </c>
      <c r="D1017" s="26" t="s">
        <v>2182</v>
      </c>
      <c r="E1017" s="106" t="s">
        <v>342</v>
      </c>
      <c r="F1017" s="107" t="s">
        <v>354</v>
      </c>
      <c r="G1017" s="108" t="s">
        <v>344</v>
      </c>
      <c r="H1017" s="99" t="s">
        <v>345</v>
      </c>
      <c r="I1017" s="50" t="s">
        <v>347</v>
      </c>
      <c r="J1017" s="99" t="s">
        <v>348</v>
      </c>
      <c r="K1017" s="50" t="s">
        <v>355</v>
      </c>
      <c r="L1017" s="100" t="s">
        <v>356</v>
      </c>
      <c r="M1017" s="107" t="s">
        <v>1522</v>
      </c>
    </row>
    <row r="1018" spans="1:13" ht="15.95" customHeight="1" x14ac:dyDescent="0.25">
      <c r="A1018" s="101" t="s">
        <v>266</v>
      </c>
      <c r="B1018" s="24" t="s">
        <v>357</v>
      </c>
      <c r="C1018" s="12" t="s">
        <v>2180</v>
      </c>
      <c r="D1018" s="19" t="s">
        <v>2183</v>
      </c>
      <c r="E1018" s="109" t="s">
        <v>342</v>
      </c>
      <c r="F1018" s="107" t="s">
        <v>354</v>
      </c>
      <c r="G1018" s="110" t="s">
        <v>344</v>
      </c>
      <c r="H1018" s="104" t="s">
        <v>345</v>
      </c>
      <c r="I1018" s="111" t="s">
        <v>347</v>
      </c>
      <c r="J1018" s="104" t="s">
        <v>348</v>
      </c>
      <c r="K1018" s="111" t="s">
        <v>355</v>
      </c>
      <c r="L1018" s="105" t="s">
        <v>356</v>
      </c>
      <c r="M1018" s="107" t="s">
        <v>1522</v>
      </c>
    </row>
    <row r="1019" spans="1:13" ht="15.95" customHeight="1" x14ac:dyDescent="0.25">
      <c r="A1019" s="84" t="s">
        <v>266</v>
      </c>
      <c r="B1019" s="85" t="s">
        <v>280</v>
      </c>
      <c r="C1019" s="86" t="s">
        <v>2184</v>
      </c>
      <c r="D1019" s="87" t="s">
        <v>2185</v>
      </c>
      <c r="E1019" s="88" t="s">
        <v>342</v>
      </c>
      <c r="F1019" s="89" t="s">
        <v>343</v>
      </c>
      <c r="G1019" s="90" t="s">
        <v>344</v>
      </c>
      <c r="H1019" s="91" t="s">
        <v>345</v>
      </c>
      <c r="I1019" s="92" t="s">
        <v>347</v>
      </c>
      <c r="J1019" s="91" t="s">
        <v>348</v>
      </c>
      <c r="K1019" s="92"/>
      <c r="L1019" s="93"/>
      <c r="M1019" s="94" t="s">
        <v>1522</v>
      </c>
    </row>
    <row r="1020" spans="1:13" ht="15.95" customHeight="1" x14ac:dyDescent="0.25">
      <c r="A1020" s="95" t="s">
        <v>266</v>
      </c>
      <c r="B1020" s="23" t="s">
        <v>267</v>
      </c>
      <c r="C1020" s="11" t="s">
        <v>2186</v>
      </c>
      <c r="D1020" s="26" t="s">
        <v>2187</v>
      </c>
      <c r="E1020" s="106" t="s">
        <v>342</v>
      </c>
      <c r="F1020" s="107" t="s">
        <v>354</v>
      </c>
      <c r="G1020" s="108" t="s">
        <v>344</v>
      </c>
      <c r="H1020" s="99" t="s">
        <v>345</v>
      </c>
      <c r="I1020" s="50" t="s">
        <v>347</v>
      </c>
      <c r="J1020" s="99" t="s">
        <v>348</v>
      </c>
      <c r="K1020" s="50" t="s">
        <v>355</v>
      </c>
      <c r="L1020" s="100" t="s">
        <v>356</v>
      </c>
      <c r="M1020" s="107" t="s">
        <v>1522</v>
      </c>
    </row>
    <row r="1021" spans="1:13" ht="15.95" customHeight="1" x14ac:dyDescent="0.25">
      <c r="A1021" s="101" t="s">
        <v>266</v>
      </c>
      <c r="B1021" s="24" t="s">
        <v>357</v>
      </c>
      <c r="C1021" s="12" t="s">
        <v>2186</v>
      </c>
      <c r="D1021" s="19" t="s">
        <v>2188</v>
      </c>
      <c r="E1021" s="109" t="s">
        <v>342</v>
      </c>
      <c r="F1021" s="107" t="s">
        <v>354</v>
      </c>
      <c r="G1021" s="110" t="s">
        <v>344</v>
      </c>
      <c r="H1021" s="104" t="s">
        <v>345</v>
      </c>
      <c r="I1021" s="111" t="s">
        <v>347</v>
      </c>
      <c r="J1021" s="104" t="s">
        <v>348</v>
      </c>
      <c r="K1021" s="111" t="s">
        <v>355</v>
      </c>
      <c r="L1021" s="105" t="s">
        <v>356</v>
      </c>
      <c r="M1021" s="107" t="s">
        <v>1522</v>
      </c>
    </row>
    <row r="1022" spans="1:13" ht="15.95" customHeight="1" x14ac:dyDescent="0.25">
      <c r="A1022" s="95" t="s">
        <v>266</v>
      </c>
      <c r="B1022" s="23" t="s">
        <v>267</v>
      </c>
      <c r="C1022" s="11" t="s">
        <v>2189</v>
      </c>
      <c r="D1022" s="26" t="s">
        <v>2190</v>
      </c>
      <c r="E1022" s="106" t="s">
        <v>342</v>
      </c>
      <c r="F1022" s="107" t="s">
        <v>354</v>
      </c>
      <c r="G1022" s="108" t="s">
        <v>344</v>
      </c>
      <c r="H1022" s="99" t="s">
        <v>345</v>
      </c>
      <c r="I1022" s="50" t="s">
        <v>347</v>
      </c>
      <c r="J1022" s="99" t="s">
        <v>348</v>
      </c>
      <c r="K1022" s="50" t="s">
        <v>355</v>
      </c>
      <c r="L1022" s="100" t="s">
        <v>356</v>
      </c>
      <c r="M1022" s="107" t="s">
        <v>1522</v>
      </c>
    </row>
    <row r="1023" spans="1:13" ht="15.95" customHeight="1" x14ac:dyDescent="0.25">
      <c r="A1023" s="101" t="s">
        <v>266</v>
      </c>
      <c r="B1023" s="24" t="s">
        <v>357</v>
      </c>
      <c r="C1023" s="12" t="s">
        <v>2189</v>
      </c>
      <c r="D1023" s="19" t="s">
        <v>2191</v>
      </c>
      <c r="E1023" s="109" t="s">
        <v>342</v>
      </c>
      <c r="F1023" s="107" t="s">
        <v>354</v>
      </c>
      <c r="G1023" s="110" t="s">
        <v>344</v>
      </c>
      <c r="H1023" s="104" t="s">
        <v>345</v>
      </c>
      <c r="I1023" s="111" t="s">
        <v>347</v>
      </c>
      <c r="J1023" s="104" t="s">
        <v>348</v>
      </c>
      <c r="K1023" s="111" t="s">
        <v>355</v>
      </c>
      <c r="L1023" s="105" t="s">
        <v>356</v>
      </c>
      <c r="M1023" s="107" t="s">
        <v>1522</v>
      </c>
    </row>
    <row r="1024" spans="1:13" ht="15.95" customHeight="1" x14ac:dyDescent="0.25">
      <c r="A1024" s="95" t="s">
        <v>266</v>
      </c>
      <c r="B1024" s="23" t="s">
        <v>267</v>
      </c>
      <c r="C1024" s="11" t="s">
        <v>2192</v>
      </c>
      <c r="D1024" s="26" t="s">
        <v>2193</v>
      </c>
      <c r="E1024" s="106" t="s">
        <v>342</v>
      </c>
      <c r="F1024" s="107" t="s">
        <v>354</v>
      </c>
      <c r="G1024" s="108" t="s">
        <v>344</v>
      </c>
      <c r="H1024" s="99" t="s">
        <v>345</v>
      </c>
      <c r="I1024" s="50" t="s">
        <v>347</v>
      </c>
      <c r="J1024" s="99" t="s">
        <v>348</v>
      </c>
      <c r="K1024" s="50" t="s">
        <v>355</v>
      </c>
      <c r="L1024" s="100" t="s">
        <v>356</v>
      </c>
      <c r="M1024" s="107" t="s">
        <v>1522</v>
      </c>
    </row>
    <row r="1025" spans="1:13" ht="15.95" customHeight="1" x14ac:dyDescent="0.25">
      <c r="A1025" s="101" t="s">
        <v>266</v>
      </c>
      <c r="B1025" s="24" t="s">
        <v>357</v>
      </c>
      <c r="C1025" s="12" t="s">
        <v>2192</v>
      </c>
      <c r="D1025" s="19" t="s">
        <v>2194</v>
      </c>
      <c r="E1025" s="109" t="s">
        <v>342</v>
      </c>
      <c r="F1025" s="107" t="s">
        <v>354</v>
      </c>
      <c r="G1025" s="110" t="s">
        <v>344</v>
      </c>
      <c r="H1025" s="104" t="s">
        <v>345</v>
      </c>
      <c r="I1025" s="111" t="s">
        <v>347</v>
      </c>
      <c r="J1025" s="104" t="s">
        <v>348</v>
      </c>
      <c r="K1025" s="111" t="s">
        <v>355</v>
      </c>
      <c r="L1025" s="105" t="s">
        <v>356</v>
      </c>
      <c r="M1025" s="107" t="s">
        <v>1522</v>
      </c>
    </row>
    <row r="1026" spans="1:13" ht="15.95" customHeight="1" x14ac:dyDescent="0.25">
      <c r="A1026" s="84" t="s">
        <v>266</v>
      </c>
      <c r="B1026" s="85" t="s">
        <v>280</v>
      </c>
      <c r="C1026" s="129" t="s">
        <v>2195</v>
      </c>
      <c r="D1026" s="87" t="s">
        <v>2196</v>
      </c>
      <c r="E1026" s="88" t="s">
        <v>342</v>
      </c>
      <c r="F1026" s="89" t="s">
        <v>343</v>
      </c>
      <c r="G1026" s="90" t="s">
        <v>344</v>
      </c>
      <c r="H1026" s="91" t="s">
        <v>345</v>
      </c>
      <c r="I1026" s="92" t="s">
        <v>347</v>
      </c>
      <c r="J1026" s="91" t="s">
        <v>348</v>
      </c>
      <c r="K1026" s="92"/>
      <c r="L1026" s="93"/>
      <c r="M1026" s="94" t="s">
        <v>1522</v>
      </c>
    </row>
    <row r="1027" spans="1:13" ht="15.95" customHeight="1" x14ac:dyDescent="0.25">
      <c r="A1027" s="95" t="s">
        <v>266</v>
      </c>
      <c r="B1027" s="23" t="s">
        <v>267</v>
      </c>
      <c r="C1027" s="11" t="s">
        <v>2195</v>
      </c>
      <c r="D1027" s="26" t="s">
        <v>2197</v>
      </c>
      <c r="E1027" s="106" t="s">
        <v>342</v>
      </c>
      <c r="F1027" s="107" t="s">
        <v>354</v>
      </c>
      <c r="G1027" s="108" t="s">
        <v>344</v>
      </c>
      <c r="H1027" s="99" t="s">
        <v>345</v>
      </c>
      <c r="I1027" s="50" t="s">
        <v>347</v>
      </c>
      <c r="J1027" s="99" t="s">
        <v>348</v>
      </c>
      <c r="K1027" s="50" t="s">
        <v>355</v>
      </c>
      <c r="L1027" s="100" t="s">
        <v>356</v>
      </c>
      <c r="M1027" s="107" t="s">
        <v>1522</v>
      </c>
    </row>
    <row r="1028" spans="1:13" ht="15.95" customHeight="1" x14ac:dyDescent="0.25">
      <c r="A1028" s="101" t="s">
        <v>266</v>
      </c>
      <c r="B1028" s="24" t="s">
        <v>357</v>
      </c>
      <c r="C1028" s="12" t="s">
        <v>2195</v>
      </c>
      <c r="D1028" s="19" t="s">
        <v>2198</v>
      </c>
      <c r="E1028" s="109" t="s">
        <v>342</v>
      </c>
      <c r="F1028" s="107" t="s">
        <v>354</v>
      </c>
      <c r="G1028" s="110" t="s">
        <v>344</v>
      </c>
      <c r="H1028" s="104" t="s">
        <v>345</v>
      </c>
      <c r="I1028" s="111" t="s">
        <v>347</v>
      </c>
      <c r="J1028" s="104" t="s">
        <v>348</v>
      </c>
      <c r="K1028" s="111" t="s">
        <v>355</v>
      </c>
      <c r="L1028" s="105" t="s">
        <v>356</v>
      </c>
      <c r="M1028" s="107" t="s">
        <v>1522</v>
      </c>
    </row>
    <row r="1029" spans="1:13" ht="15.95" customHeight="1" x14ac:dyDescent="0.25">
      <c r="A1029" s="84" t="s">
        <v>266</v>
      </c>
      <c r="B1029" s="85" t="s">
        <v>280</v>
      </c>
      <c r="C1029" s="129" t="s">
        <v>2199</v>
      </c>
      <c r="D1029" s="87" t="s">
        <v>2200</v>
      </c>
      <c r="E1029" s="88" t="s">
        <v>342</v>
      </c>
      <c r="F1029" s="89" t="s">
        <v>343</v>
      </c>
      <c r="G1029" s="90" t="s">
        <v>344</v>
      </c>
      <c r="H1029" s="91" t="s">
        <v>345</v>
      </c>
      <c r="I1029" s="92" t="s">
        <v>347</v>
      </c>
      <c r="J1029" s="91" t="s">
        <v>348</v>
      </c>
      <c r="K1029" s="92"/>
      <c r="L1029" s="93"/>
      <c r="M1029" s="94" t="s">
        <v>1522</v>
      </c>
    </row>
    <row r="1030" spans="1:13" ht="15.95" customHeight="1" x14ac:dyDescent="0.25">
      <c r="A1030" s="95" t="s">
        <v>266</v>
      </c>
      <c r="B1030" s="23" t="s">
        <v>267</v>
      </c>
      <c r="C1030" s="11" t="s">
        <v>2201</v>
      </c>
      <c r="D1030" s="26" t="s">
        <v>2202</v>
      </c>
      <c r="E1030" s="106" t="s">
        <v>342</v>
      </c>
      <c r="F1030" s="107" t="s">
        <v>354</v>
      </c>
      <c r="G1030" s="108" t="s">
        <v>344</v>
      </c>
      <c r="H1030" s="99" t="s">
        <v>345</v>
      </c>
      <c r="I1030" s="50" t="s">
        <v>347</v>
      </c>
      <c r="J1030" s="99" t="s">
        <v>348</v>
      </c>
      <c r="K1030" s="50" t="s">
        <v>355</v>
      </c>
      <c r="L1030" s="100" t="s">
        <v>356</v>
      </c>
      <c r="M1030" s="107" t="s">
        <v>1522</v>
      </c>
    </row>
    <row r="1031" spans="1:13" ht="15.95" customHeight="1" x14ac:dyDescent="0.25">
      <c r="A1031" s="101" t="s">
        <v>266</v>
      </c>
      <c r="B1031" s="24" t="s">
        <v>357</v>
      </c>
      <c r="C1031" s="12" t="s">
        <v>2201</v>
      </c>
      <c r="D1031" s="19" t="s">
        <v>2203</v>
      </c>
      <c r="E1031" s="109" t="s">
        <v>342</v>
      </c>
      <c r="F1031" s="107" t="s">
        <v>354</v>
      </c>
      <c r="G1031" s="110" t="s">
        <v>344</v>
      </c>
      <c r="H1031" s="104" t="s">
        <v>345</v>
      </c>
      <c r="I1031" s="111" t="s">
        <v>347</v>
      </c>
      <c r="J1031" s="104" t="s">
        <v>348</v>
      </c>
      <c r="K1031" s="111" t="s">
        <v>355</v>
      </c>
      <c r="L1031" s="105" t="s">
        <v>356</v>
      </c>
      <c r="M1031" s="107" t="s">
        <v>1522</v>
      </c>
    </row>
    <row r="1032" spans="1:13" ht="15.95" customHeight="1" x14ac:dyDescent="0.25">
      <c r="A1032" s="95" t="s">
        <v>266</v>
      </c>
      <c r="B1032" s="23" t="s">
        <v>267</v>
      </c>
      <c r="C1032" s="11" t="s">
        <v>2204</v>
      </c>
      <c r="D1032" s="26" t="s">
        <v>2205</v>
      </c>
      <c r="E1032" s="106" t="s">
        <v>342</v>
      </c>
      <c r="F1032" s="107" t="s">
        <v>354</v>
      </c>
      <c r="G1032" s="108" t="s">
        <v>344</v>
      </c>
      <c r="H1032" s="99" t="s">
        <v>345</v>
      </c>
      <c r="I1032" s="50" t="s">
        <v>347</v>
      </c>
      <c r="J1032" s="99" t="s">
        <v>348</v>
      </c>
      <c r="K1032" s="50" t="s">
        <v>355</v>
      </c>
      <c r="L1032" s="100" t="s">
        <v>356</v>
      </c>
      <c r="M1032" s="107" t="s">
        <v>1522</v>
      </c>
    </row>
    <row r="1033" spans="1:13" ht="15.95" customHeight="1" x14ac:dyDescent="0.25">
      <c r="A1033" s="101" t="s">
        <v>266</v>
      </c>
      <c r="B1033" s="24" t="s">
        <v>357</v>
      </c>
      <c r="C1033" s="12" t="s">
        <v>2204</v>
      </c>
      <c r="D1033" s="19" t="s">
        <v>2206</v>
      </c>
      <c r="E1033" s="109" t="s">
        <v>342</v>
      </c>
      <c r="F1033" s="107" t="s">
        <v>354</v>
      </c>
      <c r="G1033" s="110" t="s">
        <v>344</v>
      </c>
      <c r="H1033" s="104" t="s">
        <v>345</v>
      </c>
      <c r="I1033" s="111" t="s">
        <v>347</v>
      </c>
      <c r="J1033" s="104" t="s">
        <v>348</v>
      </c>
      <c r="K1033" s="111" t="s">
        <v>355</v>
      </c>
      <c r="L1033" s="105" t="s">
        <v>356</v>
      </c>
      <c r="M1033" s="107" t="s">
        <v>1522</v>
      </c>
    </row>
    <row r="1034" spans="1:13" ht="15.95" customHeight="1" x14ac:dyDescent="0.25">
      <c r="A1034" s="73" t="s">
        <v>266</v>
      </c>
      <c r="B1034" s="74" t="s">
        <v>346</v>
      </c>
      <c r="C1034" s="75" t="s">
        <v>47</v>
      </c>
      <c r="D1034" s="76" t="s">
        <v>46</v>
      </c>
      <c r="E1034" s="77" t="s">
        <v>342</v>
      </c>
      <c r="F1034" s="78" t="s">
        <v>343</v>
      </c>
      <c r="G1034" s="79" t="s">
        <v>1520</v>
      </c>
      <c r="H1034" s="80" t="s">
        <v>1521</v>
      </c>
      <c r="I1034" s="81" t="s">
        <v>2207</v>
      </c>
      <c r="J1034" s="80" t="s">
        <v>2208</v>
      </c>
      <c r="K1034" s="81"/>
      <c r="L1034" s="82"/>
      <c r="M1034" s="83"/>
    </row>
    <row r="1035" spans="1:13" ht="15.95" customHeight="1" x14ac:dyDescent="0.25">
      <c r="A1035" s="84" t="s">
        <v>266</v>
      </c>
      <c r="B1035" s="85" t="s">
        <v>280</v>
      </c>
      <c r="C1035" s="86" t="s">
        <v>2209</v>
      </c>
      <c r="D1035" s="87" t="s">
        <v>2210</v>
      </c>
      <c r="E1035" s="88" t="s">
        <v>342</v>
      </c>
      <c r="F1035" s="89" t="s">
        <v>343</v>
      </c>
      <c r="G1035" s="90" t="s">
        <v>1520</v>
      </c>
      <c r="H1035" s="91" t="s">
        <v>1521</v>
      </c>
      <c r="I1035" s="92"/>
      <c r="J1035" s="91"/>
      <c r="K1035" s="92"/>
      <c r="L1035" s="93"/>
      <c r="M1035" s="94"/>
    </row>
    <row r="1036" spans="1:13" ht="15.95" customHeight="1" x14ac:dyDescent="0.25">
      <c r="A1036" s="95" t="s">
        <v>266</v>
      </c>
      <c r="B1036" s="23" t="s">
        <v>267</v>
      </c>
      <c r="C1036" s="11" t="s">
        <v>2211</v>
      </c>
      <c r="D1036" s="26" t="s">
        <v>2212</v>
      </c>
      <c r="E1036" s="106" t="s">
        <v>342</v>
      </c>
      <c r="F1036" s="107" t="s">
        <v>354</v>
      </c>
      <c r="G1036" s="108" t="s">
        <v>1520</v>
      </c>
      <c r="H1036" s="99" t="s">
        <v>1521</v>
      </c>
      <c r="I1036" s="50" t="s">
        <v>2207</v>
      </c>
      <c r="J1036" s="99" t="s">
        <v>2208</v>
      </c>
      <c r="K1036" s="50" t="s">
        <v>2213</v>
      </c>
      <c r="L1036" s="100" t="s">
        <v>2214</v>
      </c>
      <c r="M1036" s="107"/>
    </row>
    <row r="1037" spans="1:13" ht="15.95" customHeight="1" x14ac:dyDescent="0.25">
      <c r="A1037" s="182" t="s">
        <v>266</v>
      </c>
      <c r="B1037" s="183" t="s">
        <v>357</v>
      </c>
      <c r="C1037" s="184" t="s">
        <v>160</v>
      </c>
      <c r="D1037" s="185" t="s">
        <v>2215</v>
      </c>
      <c r="E1037" s="186" t="s">
        <v>342</v>
      </c>
      <c r="F1037" s="187" t="s">
        <v>354</v>
      </c>
      <c r="G1037" s="188" t="s">
        <v>1520</v>
      </c>
      <c r="H1037" s="189" t="s">
        <v>1521</v>
      </c>
      <c r="I1037" s="190" t="s">
        <v>2207</v>
      </c>
      <c r="J1037" s="189" t="s">
        <v>2208</v>
      </c>
      <c r="K1037" s="190" t="s">
        <v>2213</v>
      </c>
      <c r="L1037" s="191" t="s">
        <v>2214</v>
      </c>
      <c r="M1037" s="187"/>
    </row>
    <row r="1038" spans="1:13" ht="15.95" customHeight="1" x14ac:dyDescent="0.25">
      <c r="A1038" s="101" t="s">
        <v>266</v>
      </c>
      <c r="B1038" s="24" t="s">
        <v>357</v>
      </c>
      <c r="C1038" s="12" t="s">
        <v>160</v>
      </c>
      <c r="D1038" s="192" t="s">
        <v>2215</v>
      </c>
      <c r="E1038" s="109" t="s">
        <v>342</v>
      </c>
      <c r="F1038" s="107" t="s">
        <v>354</v>
      </c>
      <c r="G1038" s="110" t="s">
        <v>1520</v>
      </c>
      <c r="H1038" s="104" t="s">
        <v>1521</v>
      </c>
      <c r="I1038" s="111" t="s">
        <v>2207</v>
      </c>
      <c r="J1038" s="104" t="s">
        <v>2208</v>
      </c>
      <c r="K1038" s="111" t="s">
        <v>2213</v>
      </c>
      <c r="L1038" s="105" t="s">
        <v>2214</v>
      </c>
      <c r="M1038" s="107"/>
    </row>
    <row r="1039" spans="1:13" ht="15.95" customHeight="1" x14ac:dyDescent="0.25">
      <c r="A1039" s="101" t="s">
        <v>266</v>
      </c>
      <c r="B1039" s="24" t="s">
        <v>357</v>
      </c>
      <c r="C1039" s="12" t="s">
        <v>160</v>
      </c>
      <c r="D1039" s="192" t="s">
        <v>2215</v>
      </c>
      <c r="E1039" s="109" t="s">
        <v>342</v>
      </c>
      <c r="F1039" s="107" t="s">
        <v>354</v>
      </c>
      <c r="G1039" s="110" t="s">
        <v>1520</v>
      </c>
      <c r="H1039" s="104" t="s">
        <v>1521</v>
      </c>
      <c r="I1039" s="111" t="s">
        <v>2207</v>
      </c>
      <c r="J1039" s="104" t="s">
        <v>2208</v>
      </c>
      <c r="K1039" s="111" t="s">
        <v>2213</v>
      </c>
      <c r="L1039" s="105" t="s">
        <v>2214</v>
      </c>
      <c r="M1039" s="107"/>
    </row>
    <row r="1040" spans="1:13" ht="15.95" customHeight="1" x14ac:dyDescent="0.25">
      <c r="A1040" s="182" t="s">
        <v>266</v>
      </c>
      <c r="B1040" s="183" t="s">
        <v>357</v>
      </c>
      <c r="C1040" s="184" t="s">
        <v>161</v>
      </c>
      <c r="D1040" s="185" t="s">
        <v>2216</v>
      </c>
      <c r="E1040" s="186" t="s">
        <v>342</v>
      </c>
      <c r="F1040" s="187" t="s">
        <v>354</v>
      </c>
      <c r="G1040" s="188" t="s">
        <v>1520</v>
      </c>
      <c r="H1040" s="189" t="s">
        <v>1521</v>
      </c>
      <c r="I1040" s="190" t="s">
        <v>2207</v>
      </c>
      <c r="J1040" s="189" t="s">
        <v>2208</v>
      </c>
      <c r="K1040" s="190" t="s">
        <v>2213</v>
      </c>
      <c r="L1040" s="191" t="s">
        <v>2214</v>
      </c>
      <c r="M1040" s="187"/>
    </row>
    <row r="1041" spans="1:13" ht="15.95" customHeight="1" x14ac:dyDescent="0.25">
      <c r="A1041" s="101" t="s">
        <v>266</v>
      </c>
      <c r="B1041" s="24" t="s">
        <v>357</v>
      </c>
      <c r="C1041" s="12" t="s">
        <v>161</v>
      </c>
      <c r="D1041" s="192" t="s">
        <v>2216</v>
      </c>
      <c r="E1041" s="109" t="s">
        <v>342</v>
      </c>
      <c r="F1041" s="107" t="s">
        <v>354</v>
      </c>
      <c r="G1041" s="110" t="s">
        <v>1520</v>
      </c>
      <c r="H1041" s="104" t="s">
        <v>1521</v>
      </c>
      <c r="I1041" s="111" t="s">
        <v>2207</v>
      </c>
      <c r="J1041" s="104" t="s">
        <v>2208</v>
      </c>
      <c r="K1041" s="111" t="s">
        <v>2213</v>
      </c>
      <c r="L1041" s="105" t="s">
        <v>2214</v>
      </c>
      <c r="M1041" s="107"/>
    </row>
    <row r="1042" spans="1:13" ht="15.95" customHeight="1" x14ac:dyDescent="0.25">
      <c r="A1042" s="101" t="s">
        <v>266</v>
      </c>
      <c r="B1042" s="24" t="s">
        <v>357</v>
      </c>
      <c r="C1042" s="12" t="s">
        <v>161</v>
      </c>
      <c r="D1042" s="192" t="s">
        <v>2216</v>
      </c>
      <c r="E1042" s="109" t="s">
        <v>342</v>
      </c>
      <c r="F1042" s="107" t="s">
        <v>354</v>
      </c>
      <c r="G1042" s="110" t="s">
        <v>1520</v>
      </c>
      <c r="H1042" s="104" t="s">
        <v>1521</v>
      </c>
      <c r="I1042" s="111" t="s">
        <v>2207</v>
      </c>
      <c r="J1042" s="104" t="s">
        <v>2208</v>
      </c>
      <c r="K1042" s="111" t="s">
        <v>2213</v>
      </c>
      <c r="L1042" s="105" t="s">
        <v>2214</v>
      </c>
      <c r="M1042" s="107"/>
    </row>
    <row r="1043" spans="1:13" ht="15.95" customHeight="1" x14ac:dyDescent="0.25">
      <c r="A1043" s="182" t="s">
        <v>266</v>
      </c>
      <c r="B1043" s="183" t="s">
        <v>357</v>
      </c>
      <c r="C1043" s="184" t="s">
        <v>162</v>
      </c>
      <c r="D1043" s="185" t="s">
        <v>2217</v>
      </c>
      <c r="E1043" s="186" t="s">
        <v>342</v>
      </c>
      <c r="F1043" s="187" t="s">
        <v>354</v>
      </c>
      <c r="G1043" s="188" t="s">
        <v>1520</v>
      </c>
      <c r="H1043" s="189" t="s">
        <v>1521</v>
      </c>
      <c r="I1043" s="190" t="s">
        <v>2207</v>
      </c>
      <c r="J1043" s="189" t="s">
        <v>2208</v>
      </c>
      <c r="K1043" s="190" t="s">
        <v>2213</v>
      </c>
      <c r="L1043" s="191" t="s">
        <v>2214</v>
      </c>
      <c r="M1043" s="187"/>
    </row>
    <row r="1044" spans="1:13" ht="15.95" customHeight="1" x14ac:dyDescent="0.25">
      <c r="A1044" s="101" t="s">
        <v>266</v>
      </c>
      <c r="B1044" s="24" t="s">
        <v>357</v>
      </c>
      <c r="C1044" s="12" t="s">
        <v>162</v>
      </c>
      <c r="D1044" s="192" t="s">
        <v>2217</v>
      </c>
      <c r="E1044" s="109" t="s">
        <v>342</v>
      </c>
      <c r="F1044" s="107" t="s">
        <v>354</v>
      </c>
      <c r="G1044" s="110" t="s">
        <v>1520</v>
      </c>
      <c r="H1044" s="104" t="s">
        <v>1521</v>
      </c>
      <c r="I1044" s="111" t="s">
        <v>2207</v>
      </c>
      <c r="J1044" s="104" t="s">
        <v>2208</v>
      </c>
      <c r="K1044" s="111" t="s">
        <v>2213</v>
      </c>
      <c r="L1044" s="105" t="s">
        <v>2214</v>
      </c>
      <c r="M1044" s="107"/>
    </row>
    <row r="1045" spans="1:13" ht="15.95" customHeight="1" x14ac:dyDescent="0.25">
      <c r="A1045" s="193" t="s">
        <v>266</v>
      </c>
      <c r="B1045" s="194" t="s">
        <v>357</v>
      </c>
      <c r="C1045" s="195" t="s">
        <v>162</v>
      </c>
      <c r="D1045" s="196" t="s">
        <v>2217</v>
      </c>
      <c r="E1045" s="197" t="s">
        <v>342</v>
      </c>
      <c r="F1045" s="198" t="s">
        <v>354</v>
      </c>
      <c r="G1045" s="199" t="s">
        <v>1520</v>
      </c>
      <c r="H1045" s="200" t="s">
        <v>1521</v>
      </c>
      <c r="I1045" s="201" t="s">
        <v>2207</v>
      </c>
      <c r="J1045" s="200" t="s">
        <v>2208</v>
      </c>
      <c r="K1045" s="201" t="s">
        <v>2213</v>
      </c>
      <c r="L1045" s="202" t="s">
        <v>2214</v>
      </c>
      <c r="M1045" s="198"/>
    </row>
    <row r="1046" spans="1:13" ht="15.95" customHeight="1" x14ac:dyDescent="0.25">
      <c r="A1046" s="101" t="s">
        <v>266</v>
      </c>
      <c r="B1046" s="24" t="s">
        <v>357</v>
      </c>
      <c r="C1046" s="12" t="s">
        <v>2218</v>
      </c>
      <c r="D1046" s="185" t="s">
        <v>2219</v>
      </c>
      <c r="E1046" s="186" t="s">
        <v>342</v>
      </c>
      <c r="F1046" s="187" t="s">
        <v>354</v>
      </c>
      <c r="G1046" s="188" t="s">
        <v>1520</v>
      </c>
      <c r="H1046" s="189" t="s">
        <v>1521</v>
      </c>
      <c r="I1046" s="190" t="s">
        <v>2207</v>
      </c>
      <c r="J1046" s="189" t="s">
        <v>2208</v>
      </c>
      <c r="K1046" s="190" t="s">
        <v>2213</v>
      </c>
      <c r="L1046" s="191" t="s">
        <v>2214</v>
      </c>
      <c r="M1046" s="187"/>
    </row>
    <row r="1047" spans="1:13" ht="15.95" customHeight="1" x14ac:dyDescent="0.25">
      <c r="A1047" s="101" t="s">
        <v>266</v>
      </c>
      <c r="B1047" s="24" t="s">
        <v>357</v>
      </c>
      <c r="C1047" s="12" t="s">
        <v>2218</v>
      </c>
      <c r="D1047" s="192" t="s">
        <v>2219</v>
      </c>
      <c r="E1047" s="109" t="s">
        <v>342</v>
      </c>
      <c r="F1047" s="107" t="s">
        <v>354</v>
      </c>
      <c r="G1047" s="110" t="s">
        <v>1520</v>
      </c>
      <c r="H1047" s="104" t="s">
        <v>1521</v>
      </c>
      <c r="I1047" s="111" t="s">
        <v>2207</v>
      </c>
      <c r="J1047" s="104" t="s">
        <v>2208</v>
      </c>
      <c r="K1047" s="111" t="s">
        <v>2213</v>
      </c>
      <c r="L1047" s="105" t="s">
        <v>2214</v>
      </c>
      <c r="M1047" s="107"/>
    </row>
    <row r="1048" spans="1:13" ht="15.95" customHeight="1" x14ac:dyDescent="0.25">
      <c r="A1048" s="101" t="s">
        <v>266</v>
      </c>
      <c r="B1048" s="24" t="s">
        <v>357</v>
      </c>
      <c r="C1048" s="12" t="s">
        <v>2218</v>
      </c>
      <c r="D1048" s="192" t="s">
        <v>2219</v>
      </c>
      <c r="E1048" s="109" t="s">
        <v>342</v>
      </c>
      <c r="F1048" s="107" t="s">
        <v>354</v>
      </c>
      <c r="G1048" s="110" t="s">
        <v>1520</v>
      </c>
      <c r="H1048" s="104" t="s">
        <v>1521</v>
      </c>
      <c r="I1048" s="111" t="s">
        <v>2207</v>
      </c>
      <c r="J1048" s="104" t="s">
        <v>2208</v>
      </c>
      <c r="K1048" s="111" t="s">
        <v>2213</v>
      </c>
      <c r="L1048" s="105" t="s">
        <v>2214</v>
      </c>
      <c r="M1048" s="107"/>
    </row>
    <row r="1049" spans="1:13" ht="15.95" customHeight="1" x14ac:dyDescent="0.25">
      <c r="A1049" s="203" t="s">
        <v>266</v>
      </c>
      <c r="B1049" s="204" t="s">
        <v>267</v>
      </c>
      <c r="C1049" s="205" t="s">
        <v>2220</v>
      </c>
      <c r="D1049" s="206" t="s">
        <v>2221</v>
      </c>
      <c r="E1049" s="207" t="s">
        <v>353</v>
      </c>
      <c r="F1049" s="208" t="s">
        <v>354</v>
      </c>
      <c r="G1049" s="203" t="s">
        <v>1520</v>
      </c>
      <c r="H1049" s="209" t="s">
        <v>1521</v>
      </c>
      <c r="I1049" s="210" t="s">
        <v>2207</v>
      </c>
      <c r="J1049" s="211" t="s">
        <v>2208</v>
      </c>
      <c r="K1049" s="210" t="s">
        <v>2213</v>
      </c>
      <c r="L1049" s="212" t="s">
        <v>2214</v>
      </c>
      <c r="M1049" s="208"/>
    </row>
    <row r="1050" spans="1:13" ht="15.95" customHeight="1" x14ac:dyDescent="0.25">
      <c r="A1050" s="182" t="s">
        <v>266</v>
      </c>
      <c r="B1050" s="183" t="s">
        <v>357</v>
      </c>
      <c r="C1050" s="184" t="s">
        <v>2222</v>
      </c>
      <c r="D1050" s="185" t="s">
        <v>2223</v>
      </c>
      <c r="E1050" s="213" t="s">
        <v>353</v>
      </c>
      <c r="F1050" s="208" t="s">
        <v>354</v>
      </c>
      <c r="G1050" s="182" t="s">
        <v>1520</v>
      </c>
      <c r="H1050" s="214" t="s">
        <v>1521</v>
      </c>
      <c r="I1050" s="190" t="s">
        <v>2207</v>
      </c>
      <c r="J1050" s="189" t="s">
        <v>2208</v>
      </c>
      <c r="K1050" s="190" t="s">
        <v>2213</v>
      </c>
      <c r="L1050" s="191" t="s">
        <v>2214</v>
      </c>
      <c r="M1050" s="208"/>
    </row>
    <row r="1051" spans="1:13" ht="15.95" customHeight="1" x14ac:dyDescent="0.25">
      <c r="A1051" s="101" t="s">
        <v>266</v>
      </c>
      <c r="B1051" s="24" t="s">
        <v>357</v>
      </c>
      <c r="C1051" s="12" t="s">
        <v>2222</v>
      </c>
      <c r="D1051" s="192" t="s">
        <v>2223</v>
      </c>
      <c r="E1051" s="102" t="s">
        <v>353</v>
      </c>
      <c r="F1051" s="97" t="s">
        <v>354</v>
      </c>
      <c r="G1051" s="101" t="s">
        <v>1520</v>
      </c>
      <c r="H1051" s="103" t="s">
        <v>1521</v>
      </c>
      <c r="I1051" s="111" t="s">
        <v>2207</v>
      </c>
      <c r="J1051" s="104" t="s">
        <v>2208</v>
      </c>
      <c r="K1051" s="111" t="s">
        <v>2213</v>
      </c>
      <c r="L1051" s="105" t="s">
        <v>2214</v>
      </c>
      <c r="M1051" s="97"/>
    </row>
    <row r="1052" spans="1:13" ht="15.95" customHeight="1" x14ac:dyDescent="0.25">
      <c r="A1052" s="101" t="s">
        <v>266</v>
      </c>
      <c r="B1052" s="24" t="s">
        <v>357</v>
      </c>
      <c r="C1052" s="12" t="s">
        <v>2222</v>
      </c>
      <c r="D1052" s="192" t="s">
        <v>2223</v>
      </c>
      <c r="E1052" s="102" t="s">
        <v>353</v>
      </c>
      <c r="F1052" s="97" t="s">
        <v>354</v>
      </c>
      <c r="G1052" s="101" t="s">
        <v>1520</v>
      </c>
      <c r="H1052" s="103" t="s">
        <v>1521</v>
      </c>
      <c r="I1052" s="111" t="s">
        <v>2207</v>
      </c>
      <c r="J1052" s="104" t="s">
        <v>2208</v>
      </c>
      <c r="K1052" s="111" t="s">
        <v>2213</v>
      </c>
      <c r="L1052" s="105" t="s">
        <v>2214</v>
      </c>
      <c r="M1052" s="97"/>
    </row>
    <row r="1053" spans="1:13" ht="15.95" customHeight="1" x14ac:dyDescent="0.25">
      <c r="A1053" s="182" t="s">
        <v>266</v>
      </c>
      <c r="B1053" s="183" t="s">
        <v>357</v>
      </c>
      <c r="C1053" s="184" t="s">
        <v>2224</v>
      </c>
      <c r="D1053" s="185" t="s">
        <v>2225</v>
      </c>
      <c r="E1053" s="213" t="s">
        <v>353</v>
      </c>
      <c r="F1053" s="208" t="s">
        <v>354</v>
      </c>
      <c r="G1053" s="182" t="s">
        <v>1520</v>
      </c>
      <c r="H1053" s="214" t="s">
        <v>1521</v>
      </c>
      <c r="I1053" s="190" t="s">
        <v>2207</v>
      </c>
      <c r="J1053" s="189" t="s">
        <v>2208</v>
      </c>
      <c r="K1053" s="190" t="s">
        <v>2213</v>
      </c>
      <c r="L1053" s="191" t="s">
        <v>2214</v>
      </c>
      <c r="M1053" s="208"/>
    </row>
    <row r="1054" spans="1:13" ht="15.95" customHeight="1" x14ac:dyDescent="0.25">
      <c r="A1054" s="101" t="s">
        <v>266</v>
      </c>
      <c r="B1054" s="24" t="s">
        <v>357</v>
      </c>
      <c r="C1054" s="12" t="s">
        <v>2224</v>
      </c>
      <c r="D1054" s="192" t="s">
        <v>2225</v>
      </c>
      <c r="E1054" s="102" t="s">
        <v>353</v>
      </c>
      <c r="F1054" s="97" t="s">
        <v>354</v>
      </c>
      <c r="G1054" s="101" t="s">
        <v>1520</v>
      </c>
      <c r="H1054" s="103" t="s">
        <v>1521</v>
      </c>
      <c r="I1054" s="111" t="s">
        <v>2207</v>
      </c>
      <c r="J1054" s="104" t="s">
        <v>2208</v>
      </c>
      <c r="K1054" s="111" t="s">
        <v>2213</v>
      </c>
      <c r="L1054" s="105" t="s">
        <v>2214</v>
      </c>
      <c r="M1054" s="97"/>
    </row>
    <row r="1055" spans="1:13" ht="15.95" customHeight="1" x14ac:dyDescent="0.25">
      <c r="A1055" s="101" t="s">
        <v>266</v>
      </c>
      <c r="B1055" s="24" t="s">
        <v>357</v>
      </c>
      <c r="C1055" s="12" t="s">
        <v>2224</v>
      </c>
      <c r="D1055" s="192" t="s">
        <v>2225</v>
      </c>
      <c r="E1055" s="102" t="s">
        <v>353</v>
      </c>
      <c r="F1055" s="97" t="s">
        <v>354</v>
      </c>
      <c r="G1055" s="101" t="s">
        <v>1520</v>
      </c>
      <c r="H1055" s="103" t="s">
        <v>1521</v>
      </c>
      <c r="I1055" s="111" t="s">
        <v>2207</v>
      </c>
      <c r="J1055" s="104" t="s">
        <v>2208</v>
      </c>
      <c r="K1055" s="111" t="s">
        <v>2213</v>
      </c>
      <c r="L1055" s="105" t="s">
        <v>2214</v>
      </c>
      <c r="M1055" s="97"/>
    </row>
    <row r="1056" spans="1:13" ht="15.95" customHeight="1" x14ac:dyDescent="0.25">
      <c r="A1056" s="182" t="s">
        <v>266</v>
      </c>
      <c r="B1056" s="183" t="s">
        <v>357</v>
      </c>
      <c r="C1056" s="184" t="s">
        <v>2226</v>
      </c>
      <c r="D1056" s="185" t="s">
        <v>2227</v>
      </c>
      <c r="E1056" s="213" t="s">
        <v>353</v>
      </c>
      <c r="F1056" s="208" t="s">
        <v>354</v>
      </c>
      <c r="G1056" s="182" t="s">
        <v>1520</v>
      </c>
      <c r="H1056" s="214" t="s">
        <v>1521</v>
      </c>
      <c r="I1056" s="190" t="s">
        <v>2207</v>
      </c>
      <c r="J1056" s="189" t="s">
        <v>2208</v>
      </c>
      <c r="K1056" s="190" t="s">
        <v>2213</v>
      </c>
      <c r="L1056" s="191" t="s">
        <v>2214</v>
      </c>
      <c r="M1056" s="208"/>
    </row>
    <row r="1057" spans="1:13" ht="15.95" customHeight="1" x14ac:dyDescent="0.25">
      <c r="A1057" s="101" t="s">
        <v>266</v>
      </c>
      <c r="B1057" s="24" t="s">
        <v>357</v>
      </c>
      <c r="C1057" s="12" t="s">
        <v>2226</v>
      </c>
      <c r="D1057" s="192" t="s">
        <v>2227</v>
      </c>
      <c r="E1057" s="102" t="s">
        <v>353</v>
      </c>
      <c r="F1057" s="97" t="s">
        <v>354</v>
      </c>
      <c r="G1057" s="101" t="s">
        <v>1520</v>
      </c>
      <c r="H1057" s="103" t="s">
        <v>1521</v>
      </c>
      <c r="I1057" s="111" t="s">
        <v>2207</v>
      </c>
      <c r="J1057" s="104" t="s">
        <v>2208</v>
      </c>
      <c r="K1057" s="111" t="s">
        <v>2213</v>
      </c>
      <c r="L1057" s="105" t="s">
        <v>2214</v>
      </c>
      <c r="M1057" s="97"/>
    </row>
    <row r="1058" spans="1:13" ht="15.95" customHeight="1" x14ac:dyDescent="0.25">
      <c r="A1058" s="193" t="s">
        <v>266</v>
      </c>
      <c r="B1058" s="194" t="s">
        <v>357</v>
      </c>
      <c r="C1058" s="195" t="s">
        <v>2226</v>
      </c>
      <c r="D1058" s="196" t="s">
        <v>2227</v>
      </c>
      <c r="E1058" s="215" t="s">
        <v>353</v>
      </c>
      <c r="F1058" s="216" t="s">
        <v>354</v>
      </c>
      <c r="G1058" s="193" t="s">
        <v>1520</v>
      </c>
      <c r="H1058" s="217" t="s">
        <v>1521</v>
      </c>
      <c r="I1058" s="201" t="s">
        <v>2207</v>
      </c>
      <c r="J1058" s="200" t="s">
        <v>2208</v>
      </c>
      <c r="K1058" s="201" t="s">
        <v>2213</v>
      </c>
      <c r="L1058" s="202" t="s">
        <v>2214</v>
      </c>
      <c r="M1058" s="216"/>
    </row>
    <row r="1059" spans="1:13" ht="15.95" customHeight="1" x14ac:dyDescent="0.25">
      <c r="A1059" s="101" t="s">
        <v>266</v>
      </c>
      <c r="B1059" s="24" t="s">
        <v>357</v>
      </c>
      <c r="C1059" s="12" t="s">
        <v>2228</v>
      </c>
      <c r="D1059" s="185" t="s">
        <v>2229</v>
      </c>
      <c r="E1059" s="213" t="s">
        <v>353</v>
      </c>
      <c r="F1059" s="208" t="s">
        <v>354</v>
      </c>
      <c r="G1059" s="182" t="s">
        <v>1520</v>
      </c>
      <c r="H1059" s="214" t="s">
        <v>1521</v>
      </c>
      <c r="I1059" s="190" t="s">
        <v>2207</v>
      </c>
      <c r="J1059" s="189" t="s">
        <v>2208</v>
      </c>
      <c r="K1059" s="190" t="s">
        <v>2213</v>
      </c>
      <c r="L1059" s="191" t="s">
        <v>2214</v>
      </c>
      <c r="M1059" s="208"/>
    </row>
    <row r="1060" spans="1:13" ht="15.95" customHeight="1" x14ac:dyDescent="0.25">
      <c r="A1060" s="101" t="s">
        <v>266</v>
      </c>
      <c r="B1060" s="24" t="s">
        <v>357</v>
      </c>
      <c r="C1060" s="12" t="s">
        <v>2228</v>
      </c>
      <c r="D1060" s="192" t="s">
        <v>2229</v>
      </c>
      <c r="E1060" s="102" t="s">
        <v>353</v>
      </c>
      <c r="F1060" s="97" t="s">
        <v>354</v>
      </c>
      <c r="G1060" s="101" t="s">
        <v>1520</v>
      </c>
      <c r="H1060" s="103" t="s">
        <v>1521</v>
      </c>
      <c r="I1060" s="111" t="s">
        <v>2207</v>
      </c>
      <c r="J1060" s="104" t="s">
        <v>2208</v>
      </c>
      <c r="K1060" s="111" t="s">
        <v>2213</v>
      </c>
      <c r="L1060" s="105" t="s">
        <v>2214</v>
      </c>
      <c r="M1060" s="97"/>
    </row>
    <row r="1061" spans="1:13" ht="15.95" customHeight="1" x14ac:dyDescent="0.25">
      <c r="A1061" s="101" t="s">
        <v>266</v>
      </c>
      <c r="B1061" s="24" t="s">
        <v>357</v>
      </c>
      <c r="C1061" s="12" t="s">
        <v>2228</v>
      </c>
      <c r="D1061" s="192" t="s">
        <v>2229</v>
      </c>
      <c r="E1061" s="102" t="s">
        <v>353</v>
      </c>
      <c r="F1061" s="97" t="s">
        <v>354</v>
      </c>
      <c r="G1061" s="101" t="s">
        <v>1520</v>
      </c>
      <c r="H1061" s="103" t="s">
        <v>1521</v>
      </c>
      <c r="I1061" s="111" t="s">
        <v>2207</v>
      </c>
      <c r="J1061" s="104" t="s">
        <v>2208</v>
      </c>
      <c r="K1061" s="111" t="s">
        <v>2213</v>
      </c>
      <c r="L1061" s="105" t="s">
        <v>2214</v>
      </c>
      <c r="M1061" s="97"/>
    </row>
    <row r="1062" spans="1:13" ht="15.95" customHeight="1" x14ac:dyDescent="0.25">
      <c r="A1062" s="203" t="s">
        <v>266</v>
      </c>
      <c r="B1062" s="204" t="s">
        <v>267</v>
      </c>
      <c r="C1062" s="205" t="s">
        <v>2230</v>
      </c>
      <c r="D1062" s="206" t="s">
        <v>2231</v>
      </c>
      <c r="E1062" s="218" t="s">
        <v>342</v>
      </c>
      <c r="F1062" s="187" t="s">
        <v>354</v>
      </c>
      <c r="G1062" s="219" t="s">
        <v>1520</v>
      </c>
      <c r="H1062" s="211" t="s">
        <v>1521</v>
      </c>
      <c r="I1062" s="210" t="s">
        <v>2207</v>
      </c>
      <c r="J1062" s="211" t="s">
        <v>2208</v>
      </c>
      <c r="K1062" s="210" t="s">
        <v>2213</v>
      </c>
      <c r="L1062" s="212" t="s">
        <v>2214</v>
      </c>
      <c r="M1062" s="187"/>
    </row>
    <row r="1063" spans="1:13" ht="15.95" customHeight="1" x14ac:dyDescent="0.25">
      <c r="A1063" s="182" t="s">
        <v>266</v>
      </c>
      <c r="B1063" s="183" t="s">
        <v>357</v>
      </c>
      <c r="C1063" s="184" t="s">
        <v>163</v>
      </c>
      <c r="D1063" s="185" t="s">
        <v>2232</v>
      </c>
      <c r="E1063" s="186" t="s">
        <v>342</v>
      </c>
      <c r="F1063" s="187" t="s">
        <v>354</v>
      </c>
      <c r="G1063" s="188" t="s">
        <v>1520</v>
      </c>
      <c r="H1063" s="189" t="s">
        <v>1521</v>
      </c>
      <c r="I1063" s="190" t="s">
        <v>2207</v>
      </c>
      <c r="J1063" s="189" t="s">
        <v>2208</v>
      </c>
      <c r="K1063" s="190" t="s">
        <v>2213</v>
      </c>
      <c r="L1063" s="191" t="s">
        <v>2214</v>
      </c>
      <c r="M1063" s="187"/>
    </row>
    <row r="1064" spans="1:13" ht="15.95" customHeight="1" x14ac:dyDescent="0.25">
      <c r="A1064" s="101" t="s">
        <v>266</v>
      </c>
      <c r="B1064" s="24" t="s">
        <v>357</v>
      </c>
      <c r="C1064" s="12" t="s">
        <v>163</v>
      </c>
      <c r="D1064" s="192" t="s">
        <v>2232</v>
      </c>
      <c r="E1064" s="109" t="s">
        <v>342</v>
      </c>
      <c r="F1064" s="107" t="s">
        <v>354</v>
      </c>
      <c r="G1064" s="110" t="s">
        <v>1520</v>
      </c>
      <c r="H1064" s="104" t="s">
        <v>1521</v>
      </c>
      <c r="I1064" s="111" t="s">
        <v>2207</v>
      </c>
      <c r="J1064" s="104" t="s">
        <v>2208</v>
      </c>
      <c r="K1064" s="111" t="s">
        <v>2213</v>
      </c>
      <c r="L1064" s="105" t="s">
        <v>2214</v>
      </c>
      <c r="M1064" s="107"/>
    </row>
    <row r="1065" spans="1:13" ht="15.95" customHeight="1" x14ac:dyDescent="0.25">
      <c r="A1065" s="193" t="s">
        <v>266</v>
      </c>
      <c r="B1065" s="194" t="s">
        <v>357</v>
      </c>
      <c r="C1065" s="195" t="s">
        <v>163</v>
      </c>
      <c r="D1065" s="196" t="s">
        <v>2232</v>
      </c>
      <c r="E1065" s="197" t="s">
        <v>342</v>
      </c>
      <c r="F1065" s="198" t="s">
        <v>354</v>
      </c>
      <c r="G1065" s="199" t="s">
        <v>1520</v>
      </c>
      <c r="H1065" s="200" t="s">
        <v>1521</v>
      </c>
      <c r="I1065" s="201" t="s">
        <v>2207</v>
      </c>
      <c r="J1065" s="200" t="s">
        <v>2208</v>
      </c>
      <c r="K1065" s="201" t="s">
        <v>2213</v>
      </c>
      <c r="L1065" s="202" t="s">
        <v>2214</v>
      </c>
      <c r="M1065" s="198"/>
    </row>
    <row r="1066" spans="1:13" ht="15.95" customHeight="1" x14ac:dyDescent="0.25">
      <c r="A1066" s="101" t="s">
        <v>266</v>
      </c>
      <c r="B1066" s="24" t="s">
        <v>357</v>
      </c>
      <c r="C1066" s="12" t="s">
        <v>164</v>
      </c>
      <c r="D1066" s="185" t="s">
        <v>2233</v>
      </c>
      <c r="E1066" s="186" t="s">
        <v>342</v>
      </c>
      <c r="F1066" s="187" t="s">
        <v>354</v>
      </c>
      <c r="G1066" s="188" t="s">
        <v>1520</v>
      </c>
      <c r="H1066" s="189" t="s">
        <v>1521</v>
      </c>
      <c r="I1066" s="190" t="s">
        <v>2207</v>
      </c>
      <c r="J1066" s="189" t="s">
        <v>2208</v>
      </c>
      <c r="K1066" s="190" t="s">
        <v>2213</v>
      </c>
      <c r="L1066" s="191" t="s">
        <v>2214</v>
      </c>
      <c r="M1066" s="187"/>
    </row>
    <row r="1067" spans="1:13" ht="15.95" customHeight="1" x14ac:dyDescent="0.25">
      <c r="A1067" s="101" t="s">
        <v>266</v>
      </c>
      <c r="B1067" s="24" t="s">
        <v>357</v>
      </c>
      <c r="C1067" s="12" t="s">
        <v>164</v>
      </c>
      <c r="D1067" s="192" t="s">
        <v>2233</v>
      </c>
      <c r="E1067" s="109" t="s">
        <v>342</v>
      </c>
      <c r="F1067" s="107" t="s">
        <v>354</v>
      </c>
      <c r="G1067" s="110" t="s">
        <v>1520</v>
      </c>
      <c r="H1067" s="104" t="s">
        <v>1521</v>
      </c>
      <c r="I1067" s="111" t="s">
        <v>2207</v>
      </c>
      <c r="J1067" s="104" t="s">
        <v>2208</v>
      </c>
      <c r="K1067" s="111" t="s">
        <v>2213</v>
      </c>
      <c r="L1067" s="105" t="s">
        <v>2214</v>
      </c>
      <c r="M1067" s="107"/>
    </row>
    <row r="1068" spans="1:13" ht="15.95" customHeight="1" x14ac:dyDescent="0.25">
      <c r="A1068" s="101" t="s">
        <v>266</v>
      </c>
      <c r="B1068" s="24" t="s">
        <v>357</v>
      </c>
      <c r="C1068" s="12" t="s">
        <v>164</v>
      </c>
      <c r="D1068" s="192" t="s">
        <v>2233</v>
      </c>
      <c r="E1068" s="109" t="s">
        <v>342</v>
      </c>
      <c r="F1068" s="107" t="s">
        <v>354</v>
      </c>
      <c r="G1068" s="110" t="s">
        <v>1520</v>
      </c>
      <c r="H1068" s="104" t="s">
        <v>1521</v>
      </c>
      <c r="I1068" s="111" t="s">
        <v>2207</v>
      </c>
      <c r="J1068" s="104" t="s">
        <v>2208</v>
      </c>
      <c r="K1068" s="111" t="s">
        <v>2213</v>
      </c>
      <c r="L1068" s="105" t="s">
        <v>2214</v>
      </c>
      <c r="M1068" s="107"/>
    </row>
    <row r="1069" spans="1:13" ht="15.95" customHeight="1" x14ac:dyDescent="0.25">
      <c r="A1069" s="182" t="s">
        <v>266</v>
      </c>
      <c r="B1069" s="183" t="s">
        <v>357</v>
      </c>
      <c r="C1069" s="184" t="s">
        <v>166</v>
      </c>
      <c r="D1069" s="185" t="s">
        <v>2234</v>
      </c>
      <c r="E1069" s="186" t="s">
        <v>342</v>
      </c>
      <c r="F1069" s="187" t="s">
        <v>354</v>
      </c>
      <c r="G1069" s="188" t="s">
        <v>1520</v>
      </c>
      <c r="H1069" s="189" t="s">
        <v>1521</v>
      </c>
      <c r="I1069" s="190" t="s">
        <v>2207</v>
      </c>
      <c r="J1069" s="189" t="s">
        <v>2208</v>
      </c>
      <c r="K1069" s="190" t="s">
        <v>2213</v>
      </c>
      <c r="L1069" s="191" t="s">
        <v>2214</v>
      </c>
      <c r="M1069" s="187"/>
    </row>
    <row r="1070" spans="1:13" ht="15.95" customHeight="1" x14ac:dyDescent="0.25">
      <c r="A1070" s="101" t="s">
        <v>266</v>
      </c>
      <c r="B1070" s="24" t="s">
        <v>357</v>
      </c>
      <c r="C1070" s="12" t="s">
        <v>166</v>
      </c>
      <c r="D1070" s="192" t="s">
        <v>2234</v>
      </c>
      <c r="E1070" s="109" t="s">
        <v>342</v>
      </c>
      <c r="F1070" s="107" t="s">
        <v>354</v>
      </c>
      <c r="G1070" s="110" t="s">
        <v>1520</v>
      </c>
      <c r="H1070" s="104" t="s">
        <v>1521</v>
      </c>
      <c r="I1070" s="111" t="s">
        <v>2207</v>
      </c>
      <c r="J1070" s="104" t="s">
        <v>2208</v>
      </c>
      <c r="K1070" s="111" t="s">
        <v>2213</v>
      </c>
      <c r="L1070" s="105" t="s">
        <v>2214</v>
      </c>
      <c r="M1070" s="107"/>
    </row>
    <row r="1071" spans="1:13" ht="15.95" customHeight="1" x14ac:dyDescent="0.25">
      <c r="A1071" s="101" t="s">
        <v>266</v>
      </c>
      <c r="B1071" s="24" t="s">
        <v>357</v>
      </c>
      <c r="C1071" s="12" t="s">
        <v>166</v>
      </c>
      <c r="D1071" s="192" t="s">
        <v>2234</v>
      </c>
      <c r="E1071" s="109" t="s">
        <v>342</v>
      </c>
      <c r="F1071" s="107" t="s">
        <v>354</v>
      </c>
      <c r="G1071" s="110" t="s">
        <v>1520</v>
      </c>
      <c r="H1071" s="104" t="s">
        <v>1521</v>
      </c>
      <c r="I1071" s="111" t="s">
        <v>2207</v>
      </c>
      <c r="J1071" s="104" t="s">
        <v>2208</v>
      </c>
      <c r="K1071" s="111" t="s">
        <v>2213</v>
      </c>
      <c r="L1071" s="105" t="s">
        <v>2214</v>
      </c>
      <c r="M1071" s="107"/>
    </row>
    <row r="1072" spans="1:13" ht="15.95" customHeight="1" x14ac:dyDescent="0.25">
      <c r="A1072" s="203" t="s">
        <v>266</v>
      </c>
      <c r="B1072" s="204" t="s">
        <v>267</v>
      </c>
      <c r="C1072" s="205" t="s">
        <v>2235</v>
      </c>
      <c r="D1072" s="206" t="s">
        <v>2236</v>
      </c>
      <c r="E1072" s="218" t="s">
        <v>342</v>
      </c>
      <c r="F1072" s="187" t="s">
        <v>354</v>
      </c>
      <c r="G1072" s="219" t="s">
        <v>1520</v>
      </c>
      <c r="H1072" s="211" t="s">
        <v>1521</v>
      </c>
      <c r="I1072" s="210" t="s">
        <v>2207</v>
      </c>
      <c r="J1072" s="211" t="s">
        <v>2208</v>
      </c>
      <c r="K1072" s="210" t="s">
        <v>2213</v>
      </c>
      <c r="L1072" s="212" t="s">
        <v>2214</v>
      </c>
      <c r="M1072" s="187"/>
    </row>
    <row r="1073" spans="1:13" ht="15.95" customHeight="1" x14ac:dyDescent="0.25">
      <c r="A1073" s="182" t="s">
        <v>266</v>
      </c>
      <c r="B1073" s="183" t="s">
        <v>357</v>
      </c>
      <c r="C1073" s="184" t="s">
        <v>167</v>
      </c>
      <c r="D1073" s="185" t="s">
        <v>2237</v>
      </c>
      <c r="E1073" s="186" t="s">
        <v>342</v>
      </c>
      <c r="F1073" s="187" t="s">
        <v>354</v>
      </c>
      <c r="G1073" s="188" t="s">
        <v>1520</v>
      </c>
      <c r="H1073" s="189" t="s">
        <v>1521</v>
      </c>
      <c r="I1073" s="190" t="s">
        <v>2207</v>
      </c>
      <c r="J1073" s="189" t="s">
        <v>2208</v>
      </c>
      <c r="K1073" s="190" t="s">
        <v>2213</v>
      </c>
      <c r="L1073" s="191" t="s">
        <v>2214</v>
      </c>
      <c r="M1073" s="187"/>
    </row>
    <row r="1074" spans="1:13" ht="15.95" customHeight="1" x14ac:dyDescent="0.25">
      <c r="A1074" s="101" t="s">
        <v>266</v>
      </c>
      <c r="B1074" s="24" t="s">
        <v>357</v>
      </c>
      <c r="C1074" s="12" t="s">
        <v>167</v>
      </c>
      <c r="D1074" s="192" t="s">
        <v>2237</v>
      </c>
      <c r="E1074" s="109" t="s">
        <v>342</v>
      </c>
      <c r="F1074" s="107" t="s">
        <v>354</v>
      </c>
      <c r="G1074" s="110" t="s">
        <v>1520</v>
      </c>
      <c r="H1074" s="104" t="s">
        <v>1521</v>
      </c>
      <c r="I1074" s="111" t="s">
        <v>2207</v>
      </c>
      <c r="J1074" s="104" t="s">
        <v>2208</v>
      </c>
      <c r="K1074" s="111" t="s">
        <v>2213</v>
      </c>
      <c r="L1074" s="105" t="s">
        <v>2214</v>
      </c>
      <c r="M1074" s="107"/>
    </row>
    <row r="1075" spans="1:13" ht="15.95" customHeight="1" x14ac:dyDescent="0.25">
      <c r="A1075" s="193" t="s">
        <v>266</v>
      </c>
      <c r="B1075" s="194" t="s">
        <v>357</v>
      </c>
      <c r="C1075" s="195" t="s">
        <v>167</v>
      </c>
      <c r="D1075" s="196" t="s">
        <v>2237</v>
      </c>
      <c r="E1075" s="197" t="s">
        <v>342</v>
      </c>
      <c r="F1075" s="198" t="s">
        <v>354</v>
      </c>
      <c r="G1075" s="199" t="s">
        <v>1520</v>
      </c>
      <c r="H1075" s="200" t="s">
        <v>1521</v>
      </c>
      <c r="I1075" s="201" t="s">
        <v>2207</v>
      </c>
      <c r="J1075" s="200" t="s">
        <v>2208</v>
      </c>
      <c r="K1075" s="201" t="s">
        <v>2213</v>
      </c>
      <c r="L1075" s="202" t="s">
        <v>2214</v>
      </c>
      <c r="M1075" s="198"/>
    </row>
    <row r="1076" spans="1:13" ht="15.95" customHeight="1" x14ac:dyDescent="0.25">
      <c r="A1076" s="182" t="s">
        <v>266</v>
      </c>
      <c r="B1076" s="183" t="s">
        <v>357</v>
      </c>
      <c r="C1076" s="184" t="s">
        <v>168</v>
      </c>
      <c r="D1076" s="185" t="s">
        <v>2238</v>
      </c>
      <c r="E1076" s="186" t="s">
        <v>342</v>
      </c>
      <c r="F1076" s="187" t="s">
        <v>354</v>
      </c>
      <c r="G1076" s="188" t="s">
        <v>1520</v>
      </c>
      <c r="H1076" s="189" t="s">
        <v>1521</v>
      </c>
      <c r="I1076" s="190" t="s">
        <v>2207</v>
      </c>
      <c r="J1076" s="189" t="s">
        <v>2208</v>
      </c>
      <c r="K1076" s="190" t="s">
        <v>2213</v>
      </c>
      <c r="L1076" s="191" t="s">
        <v>2214</v>
      </c>
      <c r="M1076" s="187"/>
    </row>
    <row r="1077" spans="1:13" ht="15.95" customHeight="1" x14ac:dyDescent="0.25">
      <c r="A1077" s="101" t="s">
        <v>266</v>
      </c>
      <c r="B1077" s="24" t="s">
        <v>357</v>
      </c>
      <c r="C1077" s="12" t="s">
        <v>168</v>
      </c>
      <c r="D1077" s="192" t="s">
        <v>2238</v>
      </c>
      <c r="E1077" s="109" t="s">
        <v>342</v>
      </c>
      <c r="F1077" s="107" t="s">
        <v>354</v>
      </c>
      <c r="G1077" s="110" t="s">
        <v>1520</v>
      </c>
      <c r="H1077" s="104" t="s">
        <v>1521</v>
      </c>
      <c r="I1077" s="111" t="s">
        <v>2207</v>
      </c>
      <c r="J1077" s="104" t="s">
        <v>2208</v>
      </c>
      <c r="K1077" s="111" t="s">
        <v>2213</v>
      </c>
      <c r="L1077" s="105" t="s">
        <v>2214</v>
      </c>
      <c r="M1077" s="107"/>
    </row>
    <row r="1078" spans="1:13" ht="15.95" customHeight="1" x14ac:dyDescent="0.25">
      <c r="A1078" s="193" t="s">
        <v>266</v>
      </c>
      <c r="B1078" s="194" t="s">
        <v>357</v>
      </c>
      <c r="C1078" s="195" t="s">
        <v>168</v>
      </c>
      <c r="D1078" s="196" t="s">
        <v>2238</v>
      </c>
      <c r="E1078" s="197" t="s">
        <v>342</v>
      </c>
      <c r="F1078" s="198" t="s">
        <v>354</v>
      </c>
      <c r="G1078" s="199" t="s">
        <v>1520</v>
      </c>
      <c r="H1078" s="200" t="s">
        <v>1521</v>
      </c>
      <c r="I1078" s="201" t="s">
        <v>2207</v>
      </c>
      <c r="J1078" s="200" t="s">
        <v>2208</v>
      </c>
      <c r="K1078" s="201" t="s">
        <v>2213</v>
      </c>
      <c r="L1078" s="202" t="s">
        <v>2214</v>
      </c>
      <c r="M1078" s="198"/>
    </row>
    <row r="1079" spans="1:13" ht="15.95" customHeight="1" x14ac:dyDescent="0.25">
      <c r="A1079" s="203" t="s">
        <v>266</v>
      </c>
      <c r="B1079" s="204" t="s">
        <v>267</v>
      </c>
      <c r="C1079" s="205" t="s">
        <v>2239</v>
      </c>
      <c r="D1079" s="206" t="s">
        <v>2240</v>
      </c>
      <c r="E1079" s="218" t="s">
        <v>342</v>
      </c>
      <c r="F1079" s="187" t="s">
        <v>354</v>
      </c>
      <c r="G1079" s="219" t="s">
        <v>1520</v>
      </c>
      <c r="H1079" s="211" t="s">
        <v>1521</v>
      </c>
      <c r="I1079" s="210" t="s">
        <v>2207</v>
      </c>
      <c r="J1079" s="211" t="s">
        <v>2208</v>
      </c>
      <c r="K1079" s="210" t="s">
        <v>2213</v>
      </c>
      <c r="L1079" s="212" t="s">
        <v>2214</v>
      </c>
      <c r="M1079" s="187"/>
    </row>
    <row r="1080" spans="1:13" ht="15.95" customHeight="1" x14ac:dyDescent="0.25">
      <c r="A1080" s="182" t="s">
        <v>266</v>
      </c>
      <c r="B1080" s="183" t="s">
        <v>357</v>
      </c>
      <c r="C1080" s="184" t="s">
        <v>2241</v>
      </c>
      <c r="D1080" s="185" t="s">
        <v>2242</v>
      </c>
      <c r="E1080" s="186" t="s">
        <v>342</v>
      </c>
      <c r="F1080" s="187" t="s">
        <v>354</v>
      </c>
      <c r="G1080" s="188" t="s">
        <v>1520</v>
      </c>
      <c r="H1080" s="189" t="s">
        <v>1521</v>
      </c>
      <c r="I1080" s="190" t="s">
        <v>2207</v>
      </c>
      <c r="J1080" s="189" t="s">
        <v>2208</v>
      </c>
      <c r="K1080" s="190" t="s">
        <v>2213</v>
      </c>
      <c r="L1080" s="191" t="s">
        <v>2214</v>
      </c>
      <c r="M1080" s="187"/>
    </row>
    <row r="1081" spans="1:13" ht="15.95" customHeight="1" x14ac:dyDescent="0.25">
      <c r="A1081" s="101" t="s">
        <v>266</v>
      </c>
      <c r="B1081" s="24" t="s">
        <v>357</v>
      </c>
      <c r="C1081" s="12" t="s">
        <v>2241</v>
      </c>
      <c r="D1081" s="192" t="s">
        <v>2242</v>
      </c>
      <c r="E1081" s="109" t="s">
        <v>342</v>
      </c>
      <c r="F1081" s="107" t="s">
        <v>354</v>
      </c>
      <c r="G1081" s="110" t="s">
        <v>1520</v>
      </c>
      <c r="H1081" s="104" t="s">
        <v>1521</v>
      </c>
      <c r="I1081" s="111" t="s">
        <v>2207</v>
      </c>
      <c r="J1081" s="104" t="s">
        <v>2208</v>
      </c>
      <c r="K1081" s="111" t="s">
        <v>2213</v>
      </c>
      <c r="L1081" s="105" t="s">
        <v>2214</v>
      </c>
      <c r="M1081" s="107"/>
    </row>
    <row r="1082" spans="1:13" ht="15.95" customHeight="1" x14ac:dyDescent="0.25">
      <c r="A1082" s="193" t="s">
        <v>266</v>
      </c>
      <c r="B1082" s="194" t="s">
        <v>357</v>
      </c>
      <c r="C1082" s="195" t="s">
        <v>2241</v>
      </c>
      <c r="D1082" s="196" t="s">
        <v>2242</v>
      </c>
      <c r="E1082" s="197" t="s">
        <v>342</v>
      </c>
      <c r="F1082" s="198" t="s">
        <v>354</v>
      </c>
      <c r="G1082" s="199" t="s">
        <v>1520</v>
      </c>
      <c r="H1082" s="200" t="s">
        <v>1521</v>
      </c>
      <c r="I1082" s="201" t="s">
        <v>2207</v>
      </c>
      <c r="J1082" s="200" t="s">
        <v>2208</v>
      </c>
      <c r="K1082" s="201" t="s">
        <v>2213</v>
      </c>
      <c r="L1082" s="202" t="s">
        <v>2214</v>
      </c>
      <c r="M1082" s="198"/>
    </row>
    <row r="1083" spans="1:13" ht="15.95" customHeight="1" x14ac:dyDescent="0.25">
      <c r="A1083" s="182" t="s">
        <v>266</v>
      </c>
      <c r="B1083" s="183" t="s">
        <v>357</v>
      </c>
      <c r="C1083" s="184" t="s">
        <v>2243</v>
      </c>
      <c r="D1083" s="185" t="s">
        <v>2244</v>
      </c>
      <c r="E1083" s="186" t="s">
        <v>342</v>
      </c>
      <c r="F1083" s="187" t="s">
        <v>354</v>
      </c>
      <c r="G1083" s="188" t="s">
        <v>1520</v>
      </c>
      <c r="H1083" s="189" t="s">
        <v>1521</v>
      </c>
      <c r="I1083" s="190" t="s">
        <v>2207</v>
      </c>
      <c r="J1083" s="189" t="s">
        <v>2208</v>
      </c>
      <c r="K1083" s="190" t="s">
        <v>2213</v>
      </c>
      <c r="L1083" s="191" t="s">
        <v>2214</v>
      </c>
      <c r="M1083" s="187"/>
    </row>
    <row r="1084" spans="1:13" ht="15.95" customHeight="1" x14ac:dyDescent="0.25">
      <c r="A1084" s="101" t="s">
        <v>266</v>
      </c>
      <c r="B1084" s="24" t="s">
        <v>357</v>
      </c>
      <c r="C1084" s="12" t="s">
        <v>2243</v>
      </c>
      <c r="D1084" s="192" t="s">
        <v>2244</v>
      </c>
      <c r="E1084" s="109" t="s">
        <v>342</v>
      </c>
      <c r="F1084" s="107" t="s">
        <v>354</v>
      </c>
      <c r="G1084" s="110" t="s">
        <v>1520</v>
      </c>
      <c r="H1084" s="104" t="s">
        <v>1521</v>
      </c>
      <c r="I1084" s="111" t="s">
        <v>2207</v>
      </c>
      <c r="J1084" s="104" t="s">
        <v>2208</v>
      </c>
      <c r="K1084" s="111" t="s">
        <v>2213</v>
      </c>
      <c r="L1084" s="105" t="s">
        <v>2214</v>
      </c>
      <c r="M1084" s="107"/>
    </row>
    <row r="1085" spans="1:13" ht="15.95" customHeight="1" x14ac:dyDescent="0.25">
      <c r="A1085" s="193" t="s">
        <v>266</v>
      </c>
      <c r="B1085" s="194" t="s">
        <v>357</v>
      </c>
      <c r="C1085" s="195" t="s">
        <v>2243</v>
      </c>
      <c r="D1085" s="196" t="s">
        <v>2244</v>
      </c>
      <c r="E1085" s="197" t="s">
        <v>342</v>
      </c>
      <c r="F1085" s="198" t="s">
        <v>354</v>
      </c>
      <c r="G1085" s="199" t="s">
        <v>1520</v>
      </c>
      <c r="H1085" s="200" t="s">
        <v>1521</v>
      </c>
      <c r="I1085" s="201" t="s">
        <v>2207</v>
      </c>
      <c r="J1085" s="200" t="s">
        <v>2208</v>
      </c>
      <c r="K1085" s="201" t="s">
        <v>2213</v>
      </c>
      <c r="L1085" s="202" t="s">
        <v>2214</v>
      </c>
      <c r="M1085" s="198"/>
    </row>
    <row r="1086" spans="1:13" ht="15.95" customHeight="1" x14ac:dyDescent="0.25">
      <c r="A1086" s="182" t="s">
        <v>266</v>
      </c>
      <c r="B1086" s="183" t="s">
        <v>357</v>
      </c>
      <c r="C1086" s="184" t="s">
        <v>2245</v>
      </c>
      <c r="D1086" s="185" t="s">
        <v>2246</v>
      </c>
      <c r="E1086" s="186" t="s">
        <v>342</v>
      </c>
      <c r="F1086" s="187" t="s">
        <v>354</v>
      </c>
      <c r="G1086" s="188" t="s">
        <v>1520</v>
      </c>
      <c r="H1086" s="189" t="s">
        <v>1521</v>
      </c>
      <c r="I1086" s="190" t="s">
        <v>2207</v>
      </c>
      <c r="J1086" s="189" t="s">
        <v>2208</v>
      </c>
      <c r="K1086" s="190" t="s">
        <v>2213</v>
      </c>
      <c r="L1086" s="191" t="s">
        <v>2214</v>
      </c>
      <c r="M1086" s="187"/>
    </row>
    <row r="1087" spans="1:13" ht="15.95" customHeight="1" x14ac:dyDescent="0.25">
      <c r="A1087" s="101" t="s">
        <v>266</v>
      </c>
      <c r="B1087" s="24" t="s">
        <v>357</v>
      </c>
      <c r="C1087" s="12" t="s">
        <v>2245</v>
      </c>
      <c r="D1087" s="192" t="s">
        <v>2246</v>
      </c>
      <c r="E1087" s="109" t="s">
        <v>342</v>
      </c>
      <c r="F1087" s="107" t="s">
        <v>354</v>
      </c>
      <c r="G1087" s="110" t="s">
        <v>1520</v>
      </c>
      <c r="H1087" s="104" t="s">
        <v>1521</v>
      </c>
      <c r="I1087" s="111" t="s">
        <v>2207</v>
      </c>
      <c r="J1087" s="104" t="s">
        <v>2208</v>
      </c>
      <c r="K1087" s="111" t="s">
        <v>2213</v>
      </c>
      <c r="L1087" s="105" t="s">
        <v>2214</v>
      </c>
      <c r="M1087" s="107"/>
    </row>
    <row r="1088" spans="1:13" ht="15.95" customHeight="1" x14ac:dyDescent="0.25">
      <c r="A1088" s="193" t="s">
        <v>266</v>
      </c>
      <c r="B1088" s="194" t="s">
        <v>357</v>
      </c>
      <c r="C1088" s="195" t="s">
        <v>2245</v>
      </c>
      <c r="D1088" s="196" t="s">
        <v>2246</v>
      </c>
      <c r="E1088" s="197" t="s">
        <v>342</v>
      </c>
      <c r="F1088" s="198" t="s">
        <v>354</v>
      </c>
      <c r="G1088" s="199" t="s">
        <v>1520</v>
      </c>
      <c r="H1088" s="200" t="s">
        <v>1521</v>
      </c>
      <c r="I1088" s="201" t="s">
        <v>2207</v>
      </c>
      <c r="J1088" s="200" t="s">
        <v>2208</v>
      </c>
      <c r="K1088" s="201" t="s">
        <v>2213</v>
      </c>
      <c r="L1088" s="202" t="s">
        <v>2214</v>
      </c>
      <c r="M1088" s="198"/>
    </row>
    <row r="1089" spans="1:13" ht="15.95" customHeight="1" x14ac:dyDescent="0.25">
      <c r="A1089" s="95" t="s">
        <v>266</v>
      </c>
      <c r="B1089" s="23" t="s">
        <v>267</v>
      </c>
      <c r="C1089" s="11" t="s">
        <v>170</v>
      </c>
      <c r="D1089" s="206" t="s">
        <v>2247</v>
      </c>
      <c r="E1089" s="218" t="s">
        <v>342</v>
      </c>
      <c r="F1089" s="187" t="s">
        <v>354</v>
      </c>
      <c r="G1089" s="219" t="s">
        <v>1520</v>
      </c>
      <c r="H1089" s="211" t="s">
        <v>1521</v>
      </c>
      <c r="I1089" s="210" t="s">
        <v>2207</v>
      </c>
      <c r="J1089" s="211" t="s">
        <v>2208</v>
      </c>
      <c r="K1089" s="210" t="s">
        <v>2213</v>
      </c>
      <c r="L1089" s="212" t="s">
        <v>2214</v>
      </c>
      <c r="M1089" s="187"/>
    </row>
    <row r="1090" spans="1:13" ht="15.95" customHeight="1" x14ac:dyDescent="0.25">
      <c r="A1090" s="182" t="s">
        <v>266</v>
      </c>
      <c r="B1090" s="183" t="s">
        <v>357</v>
      </c>
      <c r="C1090" s="184" t="s">
        <v>170</v>
      </c>
      <c r="D1090" s="185" t="s">
        <v>2248</v>
      </c>
      <c r="E1090" s="186" t="s">
        <v>342</v>
      </c>
      <c r="F1090" s="187" t="s">
        <v>354</v>
      </c>
      <c r="G1090" s="188" t="s">
        <v>1520</v>
      </c>
      <c r="H1090" s="189" t="s">
        <v>1521</v>
      </c>
      <c r="I1090" s="190" t="s">
        <v>2207</v>
      </c>
      <c r="J1090" s="189" t="s">
        <v>2208</v>
      </c>
      <c r="K1090" s="190" t="s">
        <v>2213</v>
      </c>
      <c r="L1090" s="191" t="s">
        <v>2214</v>
      </c>
      <c r="M1090" s="187"/>
    </row>
    <row r="1091" spans="1:13" ht="15.95" customHeight="1" x14ac:dyDescent="0.25">
      <c r="A1091" s="101" t="s">
        <v>266</v>
      </c>
      <c r="B1091" s="24" t="s">
        <v>357</v>
      </c>
      <c r="C1091" s="12" t="s">
        <v>170</v>
      </c>
      <c r="D1091" s="192" t="s">
        <v>2248</v>
      </c>
      <c r="E1091" s="109" t="s">
        <v>342</v>
      </c>
      <c r="F1091" s="107" t="s">
        <v>354</v>
      </c>
      <c r="G1091" s="110" t="s">
        <v>1520</v>
      </c>
      <c r="H1091" s="104" t="s">
        <v>1521</v>
      </c>
      <c r="I1091" s="111" t="s">
        <v>2207</v>
      </c>
      <c r="J1091" s="104" t="s">
        <v>2208</v>
      </c>
      <c r="K1091" s="111" t="s">
        <v>2213</v>
      </c>
      <c r="L1091" s="105" t="s">
        <v>2214</v>
      </c>
      <c r="M1091" s="107"/>
    </row>
    <row r="1092" spans="1:13" ht="15.95" customHeight="1" x14ac:dyDescent="0.25">
      <c r="A1092" s="193" t="s">
        <v>266</v>
      </c>
      <c r="B1092" s="194" t="s">
        <v>357</v>
      </c>
      <c r="C1092" s="195" t="s">
        <v>170</v>
      </c>
      <c r="D1092" s="196" t="s">
        <v>2248</v>
      </c>
      <c r="E1092" s="197" t="s">
        <v>342</v>
      </c>
      <c r="F1092" s="198" t="s">
        <v>354</v>
      </c>
      <c r="G1092" s="199" t="s">
        <v>1520</v>
      </c>
      <c r="H1092" s="200" t="s">
        <v>1521</v>
      </c>
      <c r="I1092" s="201" t="s">
        <v>2207</v>
      </c>
      <c r="J1092" s="200" t="s">
        <v>2208</v>
      </c>
      <c r="K1092" s="201" t="s">
        <v>2213</v>
      </c>
      <c r="L1092" s="202" t="s">
        <v>2214</v>
      </c>
      <c r="M1092" s="198"/>
    </row>
    <row r="1093" spans="1:13" ht="15.95" customHeight="1" x14ac:dyDescent="0.25">
      <c r="A1093" s="95" t="s">
        <v>266</v>
      </c>
      <c r="B1093" s="23" t="s">
        <v>267</v>
      </c>
      <c r="C1093" s="11" t="s">
        <v>2249</v>
      </c>
      <c r="D1093" s="206" t="s">
        <v>2250</v>
      </c>
      <c r="E1093" s="218" t="s">
        <v>342</v>
      </c>
      <c r="F1093" s="187" t="s">
        <v>354</v>
      </c>
      <c r="G1093" s="219" t="s">
        <v>1520</v>
      </c>
      <c r="H1093" s="211" t="s">
        <v>1521</v>
      </c>
      <c r="I1093" s="210" t="s">
        <v>2207</v>
      </c>
      <c r="J1093" s="211" t="s">
        <v>2208</v>
      </c>
      <c r="K1093" s="210" t="s">
        <v>2213</v>
      </c>
      <c r="L1093" s="212" t="s">
        <v>2214</v>
      </c>
      <c r="M1093" s="187"/>
    </row>
    <row r="1094" spans="1:13" ht="15.95" customHeight="1" x14ac:dyDescent="0.25">
      <c r="A1094" s="182" t="s">
        <v>266</v>
      </c>
      <c r="B1094" s="183" t="s">
        <v>357</v>
      </c>
      <c r="C1094" s="184" t="s">
        <v>171</v>
      </c>
      <c r="D1094" s="185" t="s">
        <v>2251</v>
      </c>
      <c r="E1094" s="186" t="s">
        <v>342</v>
      </c>
      <c r="F1094" s="187" t="s">
        <v>354</v>
      </c>
      <c r="G1094" s="188" t="s">
        <v>1520</v>
      </c>
      <c r="H1094" s="189" t="s">
        <v>1521</v>
      </c>
      <c r="I1094" s="190" t="s">
        <v>2207</v>
      </c>
      <c r="J1094" s="189" t="s">
        <v>2208</v>
      </c>
      <c r="K1094" s="190" t="s">
        <v>2213</v>
      </c>
      <c r="L1094" s="191" t="s">
        <v>2214</v>
      </c>
      <c r="M1094" s="187"/>
    </row>
    <row r="1095" spans="1:13" ht="15.95" customHeight="1" x14ac:dyDescent="0.25">
      <c r="A1095" s="101" t="s">
        <v>266</v>
      </c>
      <c r="B1095" s="24" t="s">
        <v>357</v>
      </c>
      <c r="C1095" s="12" t="s">
        <v>171</v>
      </c>
      <c r="D1095" s="192" t="s">
        <v>2251</v>
      </c>
      <c r="E1095" s="109" t="s">
        <v>342</v>
      </c>
      <c r="F1095" s="107" t="s">
        <v>354</v>
      </c>
      <c r="G1095" s="110" t="s">
        <v>1520</v>
      </c>
      <c r="H1095" s="104" t="s">
        <v>1521</v>
      </c>
      <c r="I1095" s="111" t="s">
        <v>2207</v>
      </c>
      <c r="J1095" s="104" t="s">
        <v>2208</v>
      </c>
      <c r="K1095" s="111" t="s">
        <v>2213</v>
      </c>
      <c r="L1095" s="105" t="s">
        <v>2214</v>
      </c>
      <c r="M1095" s="107"/>
    </row>
    <row r="1096" spans="1:13" ht="15.95" customHeight="1" x14ac:dyDescent="0.25">
      <c r="A1096" s="193" t="s">
        <v>266</v>
      </c>
      <c r="B1096" s="194" t="s">
        <v>357</v>
      </c>
      <c r="C1096" s="195" t="s">
        <v>171</v>
      </c>
      <c r="D1096" s="196" t="s">
        <v>2251</v>
      </c>
      <c r="E1096" s="197" t="s">
        <v>342</v>
      </c>
      <c r="F1096" s="198" t="s">
        <v>354</v>
      </c>
      <c r="G1096" s="199" t="s">
        <v>1520</v>
      </c>
      <c r="H1096" s="200" t="s">
        <v>1521</v>
      </c>
      <c r="I1096" s="201" t="s">
        <v>2207</v>
      </c>
      <c r="J1096" s="200" t="s">
        <v>2208</v>
      </c>
      <c r="K1096" s="201" t="s">
        <v>2213</v>
      </c>
      <c r="L1096" s="202" t="s">
        <v>2214</v>
      </c>
      <c r="M1096" s="198"/>
    </row>
    <row r="1097" spans="1:13" ht="15.95" customHeight="1" x14ac:dyDescent="0.25">
      <c r="A1097" s="182" t="s">
        <v>266</v>
      </c>
      <c r="B1097" s="183" t="s">
        <v>357</v>
      </c>
      <c r="C1097" s="184" t="s">
        <v>172</v>
      </c>
      <c r="D1097" s="185" t="s">
        <v>2252</v>
      </c>
      <c r="E1097" s="186" t="s">
        <v>342</v>
      </c>
      <c r="F1097" s="187" t="s">
        <v>354</v>
      </c>
      <c r="G1097" s="188" t="s">
        <v>1520</v>
      </c>
      <c r="H1097" s="189" t="s">
        <v>1521</v>
      </c>
      <c r="I1097" s="190" t="s">
        <v>2207</v>
      </c>
      <c r="J1097" s="189" t="s">
        <v>2208</v>
      </c>
      <c r="K1097" s="190" t="s">
        <v>2213</v>
      </c>
      <c r="L1097" s="191" t="s">
        <v>2214</v>
      </c>
      <c r="M1097" s="187"/>
    </row>
    <row r="1098" spans="1:13" ht="15.95" customHeight="1" x14ac:dyDescent="0.25">
      <c r="A1098" s="101" t="s">
        <v>266</v>
      </c>
      <c r="B1098" s="24" t="s">
        <v>357</v>
      </c>
      <c r="C1098" s="12" t="s">
        <v>172</v>
      </c>
      <c r="D1098" s="192" t="s">
        <v>2252</v>
      </c>
      <c r="E1098" s="109" t="s">
        <v>342</v>
      </c>
      <c r="F1098" s="107" t="s">
        <v>354</v>
      </c>
      <c r="G1098" s="110" t="s">
        <v>1520</v>
      </c>
      <c r="H1098" s="104" t="s">
        <v>1521</v>
      </c>
      <c r="I1098" s="111" t="s">
        <v>2207</v>
      </c>
      <c r="J1098" s="104" t="s">
        <v>2208</v>
      </c>
      <c r="K1098" s="111" t="s">
        <v>2213</v>
      </c>
      <c r="L1098" s="105" t="s">
        <v>2214</v>
      </c>
      <c r="M1098" s="107"/>
    </row>
    <row r="1099" spans="1:13" ht="15.95" customHeight="1" x14ac:dyDescent="0.25">
      <c r="A1099" s="193" t="s">
        <v>266</v>
      </c>
      <c r="B1099" s="194" t="s">
        <v>357</v>
      </c>
      <c r="C1099" s="195" t="s">
        <v>172</v>
      </c>
      <c r="D1099" s="196" t="s">
        <v>2252</v>
      </c>
      <c r="E1099" s="197" t="s">
        <v>342</v>
      </c>
      <c r="F1099" s="198" t="s">
        <v>354</v>
      </c>
      <c r="G1099" s="199" t="s">
        <v>1520</v>
      </c>
      <c r="H1099" s="200" t="s">
        <v>1521</v>
      </c>
      <c r="I1099" s="201" t="s">
        <v>2207</v>
      </c>
      <c r="J1099" s="200" t="s">
        <v>2208</v>
      </c>
      <c r="K1099" s="201" t="s">
        <v>2213</v>
      </c>
      <c r="L1099" s="202" t="s">
        <v>2214</v>
      </c>
      <c r="M1099" s="198"/>
    </row>
    <row r="1100" spans="1:13" ht="15.95" customHeight="1" x14ac:dyDescent="0.25">
      <c r="A1100" s="182" t="s">
        <v>266</v>
      </c>
      <c r="B1100" s="183" t="s">
        <v>357</v>
      </c>
      <c r="C1100" s="184" t="s">
        <v>173</v>
      </c>
      <c r="D1100" s="185" t="s">
        <v>2253</v>
      </c>
      <c r="E1100" s="186" t="s">
        <v>342</v>
      </c>
      <c r="F1100" s="187" t="s">
        <v>354</v>
      </c>
      <c r="G1100" s="188" t="s">
        <v>1520</v>
      </c>
      <c r="H1100" s="189" t="s">
        <v>1521</v>
      </c>
      <c r="I1100" s="190" t="s">
        <v>2207</v>
      </c>
      <c r="J1100" s="189" t="s">
        <v>2208</v>
      </c>
      <c r="K1100" s="190" t="s">
        <v>2213</v>
      </c>
      <c r="L1100" s="191" t="s">
        <v>2214</v>
      </c>
      <c r="M1100" s="187"/>
    </row>
    <row r="1101" spans="1:13" ht="15.95" customHeight="1" x14ac:dyDescent="0.25">
      <c r="A1101" s="101" t="s">
        <v>266</v>
      </c>
      <c r="B1101" s="24" t="s">
        <v>357</v>
      </c>
      <c r="C1101" s="12" t="s">
        <v>173</v>
      </c>
      <c r="D1101" s="192" t="s">
        <v>2253</v>
      </c>
      <c r="E1101" s="109" t="s">
        <v>342</v>
      </c>
      <c r="F1101" s="107" t="s">
        <v>354</v>
      </c>
      <c r="G1101" s="110" t="s">
        <v>1520</v>
      </c>
      <c r="H1101" s="104" t="s">
        <v>1521</v>
      </c>
      <c r="I1101" s="111" t="s">
        <v>2207</v>
      </c>
      <c r="J1101" s="104" t="s">
        <v>2208</v>
      </c>
      <c r="K1101" s="111" t="s">
        <v>2213</v>
      </c>
      <c r="L1101" s="105" t="s">
        <v>2214</v>
      </c>
      <c r="M1101" s="107"/>
    </row>
    <row r="1102" spans="1:13" ht="15.95" customHeight="1" x14ac:dyDescent="0.25">
      <c r="A1102" s="193" t="s">
        <v>266</v>
      </c>
      <c r="B1102" s="194" t="s">
        <v>357</v>
      </c>
      <c r="C1102" s="195" t="s">
        <v>173</v>
      </c>
      <c r="D1102" s="196" t="s">
        <v>2253</v>
      </c>
      <c r="E1102" s="197" t="s">
        <v>342</v>
      </c>
      <c r="F1102" s="198" t="s">
        <v>354</v>
      </c>
      <c r="G1102" s="199" t="s">
        <v>1520</v>
      </c>
      <c r="H1102" s="200" t="s">
        <v>1521</v>
      </c>
      <c r="I1102" s="201" t="s">
        <v>2207</v>
      </c>
      <c r="J1102" s="200" t="s">
        <v>2208</v>
      </c>
      <c r="K1102" s="201" t="s">
        <v>2213</v>
      </c>
      <c r="L1102" s="202" t="s">
        <v>2214</v>
      </c>
      <c r="M1102" s="198"/>
    </row>
    <row r="1103" spans="1:13" ht="15.95" customHeight="1" x14ac:dyDescent="0.25">
      <c r="A1103" s="182" t="s">
        <v>266</v>
      </c>
      <c r="B1103" s="183" t="s">
        <v>357</v>
      </c>
      <c r="C1103" s="184" t="s">
        <v>174</v>
      </c>
      <c r="D1103" s="185" t="s">
        <v>2254</v>
      </c>
      <c r="E1103" s="186" t="s">
        <v>342</v>
      </c>
      <c r="F1103" s="187" t="s">
        <v>354</v>
      </c>
      <c r="G1103" s="188" t="s">
        <v>1520</v>
      </c>
      <c r="H1103" s="189" t="s">
        <v>1521</v>
      </c>
      <c r="I1103" s="190" t="s">
        <v>2207</v>
      </c>
      <c r="J1103" s="189" t="s">
        <v>2208</v>
      </c>
      <c r="K1103" s="190" t="s">
        <v>2213</v>
      </c>
      <c r="L1103" s="191" t="s">
        <v>2214</v>
      </c>
      <c r="M1103" s="187"/>
    </row>
    <row r="1104" spans="1:13" ht="15.95" customHeight="1" x14ac:dyDescent="0.25">
      <c r="A1104" s="101" t="s">
        <v>266</v>
      </c>
      <c r="B1104" s="24" t="s">
        <v>357</v>
      </c>
      <c r="C1104" s="12" t="s">
        <v>174</v>
      </c>
      <c r="D1104" s="192" t="s">
        <v>2254</v>
      </c>
      <c r="E1104" s="109" t="s">
        <v>342</v>
      </c>
      <c r="F1104" s="107" t="s">
        <v>354</v>
      </c>
      <c r="G1104" s="110" t="s">
        <v>1520</v>
      </c>
      <c r="H1104" s="104" t="s">
        <v>1521</v>
      </c>
      <c r="I1104" s="111" t="s">
        <v>2207</v>
      </c>
      <c r="J1104" s="104" t="s">
        <v>2208</v>
      </c>
      <c r="K1104" s="111" t="s">
        <v>2213</v>
      </c>
      <c r="L1104" s="105" t="s">
        <v>2214</v>
      </c>
      <c r="M1104" s="107"/>
    </row>
    <row r="1105" spans="1:13" ht="15.95" customHeight="1" x14ac:dyDescent="0.25">
      <c r="A1105" s="193" t="s">
        <v>266</v>
      </c>
      <c r="B1105" s="194" t="s">
        <v>357</v>
      </c>
      <c r="C1105" s="195" t="s">
        <v>174</v>
      </c>
      <c r="D1105" s="196" t="s">
        <v>2254</v>
      </c>
      <c r="E1105" s="197" t="s">
        <v>342</v>
      </c>
      <c r="F1105" s="198" t="s">
        <v>354</v>
      </c>
      <c r="G1105" s="199" t="s">
        <v>1520</v>
      </c>
      <c r="H1105" s="200" t="s">
        <v>1521</v>
      </c>
      <c r="I1105" s="201" t="s">
        <v>2207</v>
      </c>
      <c r="J1105" s="200" t="s">
        <v>2208</v>
      </c>
      <c r="K1105" s="201" t="s">
        <v>2213</v>
      </c>
      <c r="L1105" s="202" t="s">
        <v>2214</v>
      </c>
      <c r="M1105" s="198"/>
    </row>
    <row r="1106" spans="1:13" ht="15.95" customHeight="1" x14ac:dyDescent="0.25">
      <c r="A1106" s="182" t="s">
        <v>266</v>
      </c>
      <c r="B1106" s="183" t="s">
        <v>357</v>
      </c>
      <c r="C1106" s="184" t="s">
        <v>176</v>
      </c>
      <c r="D1106" s="185" t="s">
        <v>2255</v>
      </c>
      <c r="E1106" s="186" t="s">
        <v>342</v>
      </c>
      <c r="F1106" s="187" t="s">
        <v>354</v>
      </c>
      <c r="G1106" s="188" t="s">
        <v>1520</v>
      </c>
      <c r="H1106" s="189" t="s">
        <v>1521</v>
      </c>
      <c r="I1106" s="190" t="s">
        <v>2207</v>
      </c>
      <c r="J1106" s="189" t="s">
        <v>2208</v>
      </c>
      <c r="K1106" s="190" t="s">
        <v>2213</v>
      </c>
      <c r="L1106" s="191" t="s">
        <v>2214</v>
      </c>
      <c r="M1106" s="187"/>
    </row>
    <row r="1107" spans="1:13" ht="15.95" customHeight="1" x14ac:dyDescent="0.25">
      <c r="A1107" s="101" t="s">
        <v>266</v>
      </c>
      <c r="B1107" s="24" t="s">
        <v>357</v>
      </c>
      <c r="C1107" s="12" t="s">
        <v>176</v>
      </c>
      <c r="D1107" s="192" t="s">
        <v>2255</v>
      </c>
      <c r="E1107" s="109" t="s">
        <v>342</v>
      </c>
      <c r="F1107" s="107" t="s">
        <v>354</v>
      </c>
      <c r="G1107" s="110" t="s">
        <v>1520</v>
      </c>
      <c r="H1107" s="104" t="s">
        <v>1521</v>
      </c>
      <c r="I1107" s="111" t="s">
        <v>2207</v>
      </c>
      <c r="J1107" s="104" t="s">
        <v>2208</v>
      </c>
      <c r="K1107" s="111" t="s">
        <v>2213</v>
      </c>
      <c r="L1107" s="105" t="s">
        <v>2214</v>
      </c>
      <c r="M1107" s="107"/>
    </row>
    <row r="1108" spans="1:13" ht="15.95" customHeight="1" x14ac:dyDescent="0.25">
      <c r="A1108" s="193" t="s">
        <v>266</v>
      </c>
      <c r="B1108" s="194" t="s">
        <v>357</v>
      </c>
      <c r="C1108" s="195" t="s">
        <v>176</v>
      </c>
      <c r="D1108" s="196" t="s">
        <v>2255</v>
      </c>
      <c r="E1108" s="197" t="s">
        <v>342</v>
      </c>
      <c r="F1108" s="198" t="s">
        <v>354</v>
      </c>
      <c r="G1108" s="199" t="s">
        <v>1520</v>
      </c>
      <c r="H1108" s="200" t="s">
        <v>1521</v>
      </c>
      <c r="I1108" s="201" t="s">
        <v>2207</v>
      </c>
      <c r="J1108" s="200" t="s">
        <v>2208</v>
      </c>
      <c r="K1108" s="201" t="s">
        <v>2213</v>
      </c>
      <c r="L1108" s="202" t="s">
        <v>2214</v>
      </c>
      <c r="M1108" s="198"/>
    </row>
    <row r="1109" spans="1:13" ht="15.95" customHeight="1" x14ac:dyDescent="0.25">
      <c r="A1109" s="95" t="s">
        <v>266</v>
      </c>
      <c r="B1109" s="23" t="s">
        <v>267</v>
      </c>
      <c r="C1109" s="11" t="s">
        <v>2256</v>
      </c>
      <c r="D1109" s="206" t="s">
        <v>2257</v>
      </c>
      <c r="E1109" s="218" t="s">
        <v>342</v>
      </c>
      <c r="F1109" s="187" t="s">
        <v>354</v>
      </c>
      <c r="G1109" s="219" t="s">
        <v>1520</v>
      </c>
      <c r="H1109" s="211" t="s">
        <v>1521</v>
      </c>
      <c r="I1109" s="210" t="s">
        <v>2207</v>
      </c>
      <c r="J1109" s="211" t="s">
        <v>2208</v>
      </c>
      <c r="K1109" s="210" t="s">
        <v>2258</v>
      </c>
      <c r="L1109" s="212" t="s">
        <v>2259</v>
      </c>
      <c r="M1109" s="187"/>
    </row>
    <row r="1110" spans="1:13" ht="15.95" customHeight="1" x14ac:dyDescent="0.25">
      <c r="A1110" s="182" t="s">
        <v>266</v>
      </c>
      <c r="B1110" s="183" t="s">
        <v>357</v>
      </c>
      <c r="C1110" s="184" t="s">
        <v>2260</v>
      </c>
      <c r="D1110" s="185" t="s">
        <v>2261</v>
      </c>
      <c r="E1110" s="186" t="s">
        <v>342</v>
      </c>
      <c r="F1110" s="187" t="s">
        <v>354</v>
      </c>
      <c r="G1110" s="188" t="s">
        <v>1520</v>
      </c>
      <c r="H1110" s="189" t="s">
        <v>1521</v>
      </c>
      <c r="I1110" s="190" t="s">
        <v>2207</v>
      </c>
      <c r="J1110" s="189" t="s">
        <v>2208</v>
      </c>
      <c r="K1110" s="190" t="s">
        <v>2258</v>
      </c>
      <c r="L1110" s="191" t="s">
        <v>2259</v>
      </c>
      <c r="M1110" s="187"/>
    </row>
    <row r="1111" spans="1:13" ht="15.95" customHeight="1" x14ac:dyDescent="0.25">
      <c r="A1111" s="101" t="s">
        <v>266</v>
      </c>
      <c r="B1111" s="24" t="s">
        <v>357</v>
      </c>
      <c r="C1111" s="12" t="s">
        <v>2260</v>
      </c>
      <c r="D1111" s="192" t="s">
        <v>2261</v>
      </c>
      <c r="E1111" s="109" t="s">
        <v>342</v>
      </c>
      <c r="F1111" s="107" t="s">
        <v>354</v>
      </c>
      <c r="G1111" s="110" t="s">
        <v>1520</v>
      </c>
      <c r="H1111" s="104" t="s">
        <v>1521</v>
      </c>
      <c r="I1111" s="111" t="s">
        <v>2207</v>
      </c>
      <c r="J1111" s="104" t="s">
        <v>2208</v>
      </c>
      <c r="K1111" s="111" t="s">
        <v>2258</v>
      </c>
      <c r="L1111" s="105" t="s">
        <v>2259</v>
      </c>
      <c r="M1111" s="107"/>
    </row>
    <row r="1112" spans="1:13" ht="15.95" customHeight="1" x14ac:dyDescent="0.25">
      <c r="A1112" s="193" t="s">
        <v>266</v>
      </c>
      <c r="B1112" s="194" t="s">
        <v>357</v>
      </c>
      <c r="C1112" s="195" t="s">
        <v>2260</v>
      </c>
      <c r="D1112" s="196" t="s">
        <v>2261</v>
      </c>
      <c r="E1112" s="197" t="s">
        <v>342</v>
      </c>
      <c r="F1112" s="198" t="s">
        <v>354</v>
      </c>
      <c r="G1112" s="199" t="s">
        <v>1520</v>
      </c>
      <c r="H1112" s="200" t="s">
        <v>1521</v>
      </c>
      <c r="I1112" s="201" t="s">
        <v>2207</v>
      </c>
      <c r="J1112" s="200" t="s">
        <v>2208</v>
      </c>
      <c r="K1112" s="201" t="s">
        <v>2258</v>
      </c>
      <c r="L1112" s="202" t="s">
        <v>2259</v>
      </c>
      <c r="M1112" s="198"/>
    </row>
    <row r="1113" spans="1:13" ht="15.95" customHeight="1" x14ac:dyDescent="0.25">
      <c r="A1113" s="182" t="s">
        <v>266</v>
      </c>
      <c r="B1113" s="183" t="s">
        <v>357</v>
      </c>
      <c r="C1113" s="184" t="s">
        <v>2262</v>
      </c>
      <c r="D1113" s="185" t="s">
        <v>2263</v>
      </c>
      <c r="E1113" s="186" t="s">
        <v>342</v>
      </c>
      <c r="F1113" s="187" t="s">
        <v>354</v>
      </c>
      <c r="G1113" s="188" t="s">
        <v>1520</v>
      </c>
      <c r="H1113" s="189" t="s">
        <v>1521</v>
      </c>
      <c r="I1113" s="190" t="s">
        <v>2207</v>
      </c>
      <c r="J1113" s="189" t="s">
        <v>2208</v>
      </c>
      <c r="K1113" s="190" t="s">
        <v>2258</v>
      </c>
      <c r="L1113" s="191" t="s">
        <v>2259</v>
      </c>
      <c r="M1113" s="187"/>
    </row>
    <row r="1114" spans="1:13" ht="15.95" customHeight="1" x14ac:dyDescent="0.25">
      <c r="A1114" s="101" t="s">
        <v>266</v>
      </c>
      <c r="B1114" s="24" t="s">
        <v>357</v>
      </c>
      <c r="C1114" s="12" t="s">
        <v>2262</v>
      </c>
      <c r="D1114" s="192" t="s">
        <v>2263</v>
      </c>
      <c r="E1114" s="109" t="s">
        <v>342</v>
      </c>
      <c r="F1114" s="107" t="s">
        <v>354</v>
      </c>
      <c r="G1114" s="110" t="s">
        <v>1520</v>
      </c>
      <c r="H1114" s="104" t="s">
        <v>1521</v>
      </c>
      <c r="I1114" s="111" t="s">
        <v>2207</v>
      </c>
      <c r="J1114" s="104" t="s">
        <v>2208</v>
      </c>
      <c r="K1114" s="111" t="s">
        <v>2258</v>
      </c>
      <c r="L1114" s="105" t="s">
        <v>2259</v>
      </c>
      <c r="M1114" s="107"/>
    </row>
    <row r="1115" spans="1:13" ht="15.95" customHeight="1" x14ac:dyDescent="0.25">
      <c r="A1115" s="193" t="s">
        <v>266</v>
      </c>
      <c r="B1115" s="194" t="s">
        <v>357</v>
      </c>
      <c r="C1115" s="195" t="s">
        <v>2262</v>
      </c>
      <c r="D1115" s="196" t="s">
        <v>2263</v>
      </c>
      <c r="E1115" s="197" t="s">
        <v>342</v>
      </c>
      <c r="F1115" s="198" t="s">
        <v>354</v>
      </c>
      <c r="G1115" s="199" t="s">
        <v>1520</v>
      </c>
      <c r="H1115" s="200" t="s">
        <v>1521</v>
      </c>
      <c r="I1115" s="201" t="s">
        <v>2207</v>
      </c>
      <c r="J1115" s="200" t="s">
        <v>2208</v>
      </c>
      <c r="K1115" s="201" t="s">
        <v>2258</v>
      </c>
      <c r="L1115" s="202" t="s">
        <v>2259</v>
      </c>
      <c r="M1115" s="198"/>
    </row>
    <row r="1116" spans="1:13" ht="15.95" customHeight="1" x14ac:dyDescent="0.25">
      <c r="A1116" s="182" t="s">
        <v>266</v>
      </c>
      <c r="B1116" s="183" t="s">
        <v>357</v>
      </c>
      <c r="C1116" s="184" t="s">
        <v>2264</v>
      </c>
      <c r="D1116" s="185" t="s">
        <v>2265</v>
      </c>
      <c r="E1116" s="186" t="s">
        <v>342</v>
      </c>
      <c r="F1116" s="187" t="s">
        <v>354</v>
      </c>
      <c r="G1116" s="188" t="s">
        <v>1520</v>
      </c>
      <c r="H1116" s="189" t="s">
        <v>1521</v>
      </c>
      <c r="I1116" s="190" t="s">
        <v>2207</v>
      </c>
      <c r="J1116" s="189" t="s">
        <v>2208</v>
      </c>
      <c r="K1116" s="190" t="s">
        <v>2258</v>
      </c>
      <c r="L1116" s="191" t="s">
        <v>2259</v>
      </c>
      <c r="M1116" s="187"/>
    </row>
    <row r="1117" spans="1:13" ht="15.95" customHeight="1" x14ac:dyDescent="0.25">
      <c r="A1117" s="101" t="s">
        <v>266</v>
      </c>
      <c r="B1117" s="24" t="s">
        <v>357</v>
      </c>
      <c r="C1117" s="12" t="s">
        <v>2264</v>
      </c>
      <c r="D1117" s="192" t="s">
        <v>2265</v>
      </c>
      <c r="E1117" s="109" t="s">
        <v>342</v>
      </c>
      <c r="F1117" s="107" t="s">
        <v>354</v>
      </c>
      <c r="G1117" s="110" t="s">
        <v>1520</v>
      </c>
      <c r="H1117" s="104" t="s">
        <v>1521</v>
      </c>
      <c r="I1117" s="111" t="s">
        <v>2207</v>
      </c>
      <c r="J1117" s="104" t="s">
        <v>2208</v>
      </c>
      <c r="K1117" s="111" t="s">
        <v>2258</v>
      </c>
      <c r="L1117" s="105" t="s">
        <v>2259</v>
      </c>
      <c r="M1117" s="107"/>
    </row>
    <row r="1118" spans="1:13" ht="15.95" customHeight="1" x14ac:dyDescent="0.25">
      <c r="A1118" s="193" t="s">
        <v>266</v>
      </c>
      <c r="B1118" s="194" t="s">
        <v>357</v>
      </c>
      <c r="C1118" s="195" t="s">
        <v>2264</v>
      </c>
      <c r="D1118" s="196" t="s">
        <v>2265</v>
      </c>
      <c r="E1118" s="197" t="s">
        <v>342</v>
      </c>
      <c r="F1118" s="198" t="s">
        <v>354</v>
      </c>
      <c r="G1118" s="199" t="s">
        <v>1520</v>
      </c>
      <c r="H1118" s="200" t="s">
        <v>1521</v>
      </c>
      <c r="I1118" s="201" t="s">
        <v>2207</v>
      </c>
      <c r="J1118" s="200" t="s">
        <v>2208</v>
      </c>
      <c r="K1118" s="201" t="s">
        <v>2258</v>
      </c>
      <c r="L1118" s="202" t="s">
        <v>2259</v>
      </c>
      <c r="M1118" s="198"/>
    </row>
    <row r="1119" spans="1:13" ht="15.95" customHeight="1" x14ac:dyDescent="0.25">
      <c r="A1119" s="182" t="s">
        <v>266</v>
      </c>
      <c r="B1119" s="183" t="s">
        <v>357</v>
      </c>
      <c r="C1119" s="184" t="s">
        <v>2266</v>
      </c>
      <c r="D1119" s="185" t="s">
        <v>2267</v>
      </c>
      <c r="E1119" s="186" t="s">
        <v>342</v>
      </c>
      <c r="F1119" s="187" t="s">
        <v>354</v>
      </c>
      <c r="G1119" s="188" t="s">
        <v>1520</v>
      </c>
      <c r="H1119" s="189" t="s">
        <v>1521</v>
      </c>
      <c r="I1119" s="190" t="s">
        <v>2207</v>
      </c>
      <c r="J1119" s="189" t="s">
        <v>2208</v>
      </c>
      <c r="K1119" s="190" t="s">
        <v>2258</v>
      </c>
      <c r="L1119" s="191" t="s">
        <v>2259</v>
      </c>
      <c r="M1119" s="187"/>
    </row>
    <row r="1120" spans="1:13" ht="15.95" customHeight="1" x14ac:dyDescent="0.25">
      <c r="A1120" s="101" t="s">
        <v>266</v>
      </c>
      <c r="B1120" s="24" t="s">
        <v>357</v>
      </c>
      <c r="C1120" s="12" t="s">
        <v>2266</v>
      </c>
      <c r="D1120" s="192" t="s">
        <v>2267</v>
      </c>
      <c r="E1120" s="109" t="s">
        <v>342</v>
      </c>
      <c r="F1120" s="107" t="s">
        <v>354</v>
      </c>
      <c r="G1120" s="110" t="s">
        <v>1520</v>
      </c>
      <c r="H1120" s="104" t="s">
        <v>1521</v>
      </c>
      <c r="I1120" s="111" t="s">
        <v>2207</v>
      </c>
      <c r="J1120" s="104" t="s">
        <v>2208</v>
      </c>
      <c r="K1120" s="111" t="s">
        <v>2258</v>
      </c>
      <c r="L1120" s="105" t="s">
        <v>2259</v>
      </c>
      <c r="M1120" s="107"/>
    </row>
    <row r="1121" spans="1:13" ht="15.95" customHeight="1" x14ac:dyDescent="0.25">
      <c r="A1121" s="193" t="s">
        <v>266</v>
      </c>
      <c r="B1121" s="194" t="s">
        <v>357</v>
      </c>
      <c r="C1121" s="195" t="s">
        <v>2266</v>
      </c>
      <c r="D1121" s="196" t="s">
        <v>2267</v>
      </c>
      <c r="E1121" s="197" t="s">
        <v>342</v>
      </c>
      <c r="F1121" s="198" t="s">
        <v>354</v>
      </c>
      <c r="G1121" s="199" t="s">
        <v>1520</v>
      </c>
      <c r="H1121" s="200" t="s">
        <v>1521</v>
      </c>
      <c r="I1121" s="201" t="s">
        <v>2207</v>
      </c>
      <c r="J1121" s="200" t="s">
        <v>2208</v>
      </c>
      <c r="K1121" s="201" t="s">
        <v>2258</v>
      </c>
      <c r="L1121" s="202" t="s">
        <v>2259</v>
      </c>
      <c r="M1121" s="198"/>
    </row>
    <row r="1122" spans="1:13" ht="15.95" customHeight="1" x14ac:dyDescent="0.25">
      <c r="A1122" s="182" t="s">
        <v>266</v>
      </c>
      <c r="B1122" s="183" t="s">
        <v>357</v>
      </c>
      <c r="C1122" s="184" t="s">
        <v>2268</v>
      </c>
      <c r="D1122" s="185" t="s">
        <v>2269</v>
      </c>
      <c r="E1122" s="186" t="s">
        <v>342</v>
      </c>
      <c r="F1122" s="187" t="s">
        <v>354</v>
      </c>
      <c r="G1122" s="188" t="s">
        <v>1520</v>
      </c>
      <c r="H1122" s="189" t="s">
        <v>1521</v>
      </c>
      <c r="I1122" s="190" t="s">
        <v>2207</v>
      </c>
      <c r="J1122" s="189" t="s">
        <v>2208</v>
      </c>
      <c r="K1122" s="190" t="s">
        <v>2258</v>
      </c>
      <c r="L1122" s="191" t="s">
        <v>2259</v>
      </c>
      <c r="M1122" s="187"/>
    </row>
    <row r="1123" spans="1:13" ht="15.95" customHeight="1" x14ac:dyDescent="0.25">
      <c r="A1123" s="101" t="s">
        <v>266</v>
      </c>
      <c r="B1123" s="24" t="s">
        <v>357</v>
      </c>
      <c r="C1123" s="12" t="s">
        <v>2268</v>
      </c>
      <c r="D1123" s="192" t="s">
        <v>2269</v>
      </c>
      <c r="E1123" s="109" t="s">
        <v>342</v>
      </c>
      <c r="F1123" s="107" t="s">
        <v>354</v>
      </c>
      <c r="G1123" s="110" t="s">
        <v>1520</v>
      </c>
      <c r="H1123" s="104" t="s">
        <v>1521</v>
      </c>
      <c r="I1123" s="111" t="s">
        <v>2207</v>
      </c>
      <c r="J1123" s="104" t="s">
        <v>2208</v>
      </c>
      <c r="K1123" s="111" t="s">
        <v>2258</v>
      </c>
      <c r="L1123" s="105" t="s">
        <v>2259</v>
      </c>
      <c r="M1123" s="107"/>
    </row>
    <row r="1124" spans="1:13" ht="15.95" customHeight="1" x14ac:dyDescent="0.25">
      <c r="A1124" s="193" t="s">
        <v>266</v>
      </c>
      <c r="B1124" s="194" t="s">
        <v>357</v>
      </c>
      <c r="C1124" s="195" t="s">
        <v>2268</v>
      </c>
      <c r="D1124" s="196" t="s">
        <v>2269</v>
      </c>
      <c r="E1124" s="197" t="s">
        <v>342</v>
      </c>
      <c r="F1124" s="198" t="s">
        <v>354</v>
      </c>
      <c r="G1124" s="199" t="s">
        <v>1520</v>
      </c>
      <c r="H1124" s="200" t="s">
        <v>1521</v>
      </c>
      <c r="I1124" s="201" t="s">
        <v>2207</v>
      </c>
      <c r="J1124" s="200" t="s">
        <v>2208</v>
      </c>
      <c r="K1124" s="201" t="s">
        <v>2258</v>
      </c>
      <c r="L1124" s="202" t="s">
        <v>2259</v>
      </c>
      <c r="M1124" s="198"/>
    </row>
    <row r="1125" spans="1:13" ht="15.95" customHeight="1" x14ac:dyDescent="0.25">
      <c r="A1125" s="182" t="s">
        <v>266</v>
      </c>
      <c r="B1125" s="183" t="s">
        <v>357</v>
      </c>
      <c r="C1125" s="184" t="s">
        <v>2270</v>
      </c>
      <c r="D1125" s="185" t="s">
        <v>2271</v>
      </c>
      <c r="E1125" s="213" t="s">
        <v>353</v>
      </c>
      <c r="F1125" s="208" t="s">
        <v>354</v>
      </c>
      <c r="G1125" s="182" t="s">
        <v>1520</v>
      </c>
      <c r="H1125" s="214" t="s">
        <v>1521</v>
      </c>
      <c r="I1125" s="190" t="s">
        <v>2207</v>
      </c>
      <c r="J1125" s="189" t="s">
        <v>2208</v>
      </c>
      <c r="K1125" s="190" t="s">
        <v>2258</v>
      </c>
      <c r="L1125" s="191" t="s">
        <v>2259</v>
      </c>
      <c r="M1125" s="208"/>
    </row>
    <row r="1126" spans="1:13" ht="15.95" customHeight="1" x14ac:dyDescent="0.25">
      <c r="A1126" s="101" t="s">
        <v>266</v>
      </c>
      <c r="B1126" s="24" t="s">
        <v>357</v>
      </c>
      <c r="C1126" s="12" t="s">
        <v>2270</v>
      </c>
      <c r="D1126" s="192" t="s">
        <v>2271</v>
      </c>
      <c r="E1126" s="102" t="s">
        <v>353</v>
      </c>
      <c r="F1126" s="97" t="s">
        <v>354</v>
      </c>
      <c r="G1126" s="101" t="s">
        <v>1520</v>
      </c>
      <c r="H1126" s="103" t="s">
        <v>1521</v>
      </c>
      <c r="I1126" s="111" t="s">
        <v>2207</v>
      </c>
      <c r="J1126" s="104" t="s">
        <v>2208</v>
      </c>
      <c r="K1126" s="111" t="s">
        <v>2258</v>
      </c>
      <c r="L1126" s="105" t="s">
        <v>2259</v>
      </c>
      <c r="M1126" s="97"/>
    </row>
    <row r="1127" spans="1:13" ht="15.95" customHeight="1" x14ac:dyDescent="0.25">
      <c r="A1127" s="193" t="s">
        <v>266</v>
      </c>
      <c r="B1127" s="194" t="s">
        <v>357</v>
      </c>
      <c r="C1127" s="195" t="s">
        <v>2270</v>
      </c>
      <c r="D1127" s="196" t="s">
        <v>2271</v>
      </c>
      <c r="E1127" s="215" t="s">
        <v>353</v>
      </c>
      <c r="F1127" s="216" t="s">
        <v>354</v>
      </c>
      <c r="G1127" s="193" t="s">
        <v>1520</v>
      </c>
      <c r="H1127" s="217" t="s">
        <v>1521</v>
      </c>
      <c r="I1127" s="201" t="s">
        <v>2207</v>
      </c>
      <c r="J1127" s="200" t="s">
        <v>2208</v>
      </c>
      <c r="K1127" s="201" t="s">
        <v>2258</v>
      </c>
      <c r="L1127" s="202" t="s">
        <v>2259</v>
      </c>
      <c r="M1127" s="216"/>
    </row>
    <row r="1128" spans="1:13" ht="15.95" customHeight="1" x14ac:dyDescent="0.25">
      <c r="A1128" s="182" t="s">
        <v>266</v>
      </c>
      <c r="B1128" s="183" t="s">
        <v>357</v>
      </c>
      <c r="C1128" s="184" t="s">
        <v>2272</v>
      </c>
      <c r="D1128" s="185" t="s">
        <v>2273</v>
      </c>
      <c r="E1128" s="186" t="s">
        <v>342</v>
      </c>
      <c r="F1128" s="187" t="s">
        <v>354</v>
      </c>
      <c r="G1128" s="188" t="s">
        <v>1520</v>
      </c>
      <c r="H1128" s="189" t="s">
        <v>1521</v>
      </c>
      <c r="I1128" s="190" t="s">
        <v>2207</v>
      </c>
      <c r="J1128" s="189" t="s">
        <v>2208</v>
      </c>
      <c r="K1128" s="190" t="s">
        <v>2258</v>
      </c>
      <c r="L1128" s="191" t="s">
        <v>2259</v>
      </c>
      <c r="M1128" s="187"/>
    </row>
    <row r="1129" spans="1:13" ht="15.95" customHeight="1" x14ac:dyDescent="0.25">
      <c r="A1129" s="101" t="s">
        <v>266</v>
      </c>
      <c r="B1129" s="24" t="s">
        <v>357</v>
      </c>
      <c r="C1129" s="12" t="s">
        <v>2272</v>
      </c>
      <c r="D1129" s="192" t="s">
        <v>2273</v>
      </c>
      <c r="E1129" s="109" t="s">
        <v>342</v>
      </c>
      <c r="F1129" s="107" t="s">
        <v>354</v>
      </c>
      <c r="G1129" s="110" t="s">
        <v>1520</v>
      </c>
      <c r="H1129" s="104" t="s">
        <v>1521</v>
      </c>
      <c r="I1129" s="111" t="s">
        <v>2207</v>
      </c>
      <c r="J1129" s="104" t="s">
        <v>2208</v>
      </c>
      <c r="K1129" s="111" t="s">
        <v>2258</v>
      </c>
      <c r="L1129" s="105" t="s">
        <v>2259</v>
      </c>
      <c r="M1129" s="107"/>
    </row>
    <row r="1130" spans="1:13" ht="15.95" customHeight="1" x14ac:dyDescent="0.25">
      <c r="A1130" s="193" t="s">
        <v>266</v>
      </c>
      <c r="B1130" s="194" t="s">
        <v>357</v>
      </c>
      <c r="C1130" s="195" t="s">
        <v>2272</v>
      </c>
      <c r="D1130" s="196" t="s">
        <v>2273</v>
      </c>
      <c r="E1130" s="197" t="s">
        <v>342</v>
      </c>
      <c r="F1130" s="198" t="s">
        <v>354</v>
      </c>
      <c r="G1130" s="199" t="s">
        <v>1520</v>
      </c>
      <c r="H1130" s="200" t="s">
        <v>1521</v>
      </c>
      <c r="I1130" s="201" t="s">
        <v>2207</v>
      </c>
      <c r="J1130" s="200" t="s">
        <v>2208</v>
      </c>
      <c r="K1130" s="201" t="s">
        <v>2258</v>
      </c>
      <c r="L1130" s="202" t="s">
        <v>2259</v>
      </c>
      <c r="M1130" s="198"/>
    </row>
    <row r="1131" spans="1:13" ht="15.95" customHeight="1" x14ac:dyDescent="0.25">
      <c r="A1131" s="182" t="s">
        <v>266</v>
      </c>
      <c r="B1131" s="183" t="s">
        <v>357</v>
      </c>
      <c r="C1131" s="184" t="s">
        <v>2274</v>
      </c>
      <c r="D1131" s="185" t="s">
        <v>2275</v>
      </c>
      <c r="E1131" s="213" t="s">
        <v>353</v>
      </c>
      <c r="F1131" s="208" t="s">
        <v>354</v>
      </c>
      <c r="G1131" s="182" t="s">
        <v>1520</v>
      </c>
      <c r="H1131" s="214" t="s">
        <v>1521</v>
      </c>
      <c r="I1131" s="190" t="s">
        <v>2207</v>
      </c>
      <c r="J1131" s="189" t="s">
        <v>2208</v>
      </c>
      <c r="K1131" s="190" t="s">
        <v>2258</v>
      </c>
      <c r="L1131" s="191" t="s">
        <v>2259</v>
      </c>
      <c r="M1131" s="208"/>
    </row>
    <row r="1132" spans="1:13" ht="15.95" customHeight="1" x14ac:dyDescent="0.25">
      <c r="A1132" s="101" t="s">
        <v>266</v>
      </c>
      <c r="B1132" s="24" t="s">
        <v>357</v>
      </c>
      <c r="C1132" s="12" t="s">
        <v>2274</v>
      </c>
      <c r="D1132" s="192" t="s">
        <v>2275</v>
      </c>
      <c r="E1132" s="102" t="s">
        <v>353</v>
      </c>
      <c r="F1132" s="97" t="s">
        <v>354</v>
      </c>
      <c r="G1132" s="101" t="s">
        <v>1520</v>
      </c>
      <c r="H1132" s="103" t="s">
        <v>1521</v>
      </c>
      <c r="I1132" s="111" t="s">
        <v>2207</v>
      </c>
      <c r="J1132" s="104" t="s">
        <v>2208</v>
      </c>
      <c r="K1132" s="111" t="s">
        <v>2258</v>
      </c>
      <c r="L1132" s="105" t="s">
        <v>2259</v>
      </c>
      <c r="M1132" s="97"/>
    </row>
    <row r="1133" spans="1:13" ht="15.95" customHeight="1" x14ac:dyDescent="0.25">
      <c r="A1133" s="193" t="s">
        <v>266</v>
      </c>
      <c r="B1133" s="194" t="s">
        <v>357</v>
      </c>
      <c r="C1133" s="195" t="s">
        <v>2274</v>
      </c>
      <c r="D1133" s="196" t="s">
        <v>2275</v>
      </c>
      <c r="E1133" s="215" t="s">
        <v>353</v>
      </c>
      <c r="F1133" s="216" t="s">
        <v>354</v>
      </c>
      <c r="G1133" s="193" t="s">
        <v>1520</v>
      </c>
      <c r="H1133" s="217" t="s">
        <v>1521</v>
      </c>
      <c r="I1133" s="201" t="s">
        <v>2207</v>
      </c>
      <c r="J1133" s="200" t="s">
        <v>2208</v>
      </c>
      <c r="K1133" s="201" t="s">
        <v>2258</v>
      </c>
      <c r="L1133" s="202" t="s">
        <v>2259</v>
      </c>
      <c r="M1133" s="216"/>
    </row>
    <row r="1134" spans="1:13" ht="15.95" customHeight="1" x14ac:dyDescent="0.25">
      <c r="A1134" s="182" t="s">
        <v>266</v>
      </c>
      <c r="B1134" s="183" t="s">
        <v>357</v>
      </c>
      <c r="C1134" s="184" t="s">
        <v>2276</v>
      </c>
      <c r="D1134" s="185" t="s">
        <v>2277</v>
      </c>
      <c r="E1134" s="186" t="s">
        <v>342</v>
      </c>
      <c r="F1134" s="187" t="s">
        <v>354</v>
      </c>
      <c r="G1134" s="188" t="s">
        <v>1520</v>
      </c>
      <c r="H1134" s="189" t="s">
        <v>1521</v>
      </c>
      <c r="I1134" s="190" t="s">
        <v>2207</v>
      </c>
      <c r="J1134" s="189" t="s">
        <v>2208</v>
      </c>
      <c r="K1134" s="190" t="s">
        <v>2258</v>
      </c>
      <c r="L1134" s="191" t="s">
        <v>2259</v>
      </c>
      <c r="M1134" s="187"/>
    </row>
    <row r="1135" spans="1:13" ht="15.95" customHeight="1" x14ac:dyDescent="0.25">
      <c r="A1135" s="101" t="s">
        <v>266</v>
      </c>
      <c r="B1135" s="24" t="s">
        <v>357</v>
      </c>
      <c r="C1135" s="12" t="s">
        <v>2276</v>
      </c>
      <c r="D1135" s="192" t="s">
        <v>2277</v>
      </c>
      <c r="E1135" s="109" t="s">
        <v>342</v>
      </c>
      <c r="F1135" s="107" t="s">
        <v>354</v>
      </c>
      <c r="G1135" s="110" t="s">
        <v>1520</v>
      </c>
      <c r="H1135" s="104" t="s">
        <v>1521</v>
      </c>
      <c r="I1135" s="111" t="s">
        <v>2207</v>
      </c>
      <c r="J1135" s="104" t="s">
        <v>2208</v>
      </c>
      <c r="K1135" s="111" t="s">
        <v>2258</v>
      </c>
      <c r="L1135" s="105" t="s">
        <v>2259</v>
      </c>
      <c r="M1135" s="107"/>
    </row>
    <row r="1136" spans="1:13" ht="15.95" customHeight="1" x14ac:dyDescent="0.25">
      <c r="A1136" s="193" t="s">
        <v>266</v>
      </c>
      <c r="B1136" s="194" t="s">
        <v>357</v>
      </c>
      <c r="C1136" s="195" t="s">
        <v>2276</v>
      </c>
      <c r="D1136" s="196" t="s">
        <v>2277</v>
      </c>
      <c r="E1136" s="197" t="s">
        <v>342</v>
      </c>
      <c r="F1136" s="198" t="s">
        <v>354</v>
      </c>
      <c r="G1136" s="199" t="s">
        <v>1520</v>
      </c>
      <c r="H1136" s="200" t="s">
        <v>1521</v>
      </c>
      <c r="I1136" s="201" t="s">
        <v>2207</v>
      </c>
      <c r="J1136" s="200" t="s">
        <v>2208</v>
      </c>
      <c r="K1136" s="201" t="s">
        <v>2258</v>
      </c>
      <c r="L1136" s="202" t="s">
        <v>2259</v>
      </c>
      <c r="M1136" s="198"/>
    </row>
    <row r="1137" spans="1:13" ht="15.95" customHeight="1" x14ac:dyDescent="0.25">
      <c r="A1137" s="182" t="s">
        <v>266</v>
      </c>
      <c r="B1137" s="183" t="s">
        <v>357</v>
      </c>
      <c r="C1137" s="184" t="s">
        <v>2278</v>
      </c>
      <c r="D1137" s="185" t="s">
        <v>2279</v>
      </c>
      <c r="E1137" s="186" t="s">
        <v>342</v>
      </c>
      <c r="F1137" s="187" t="s">
        <v>354</v>
      </c>
      <c r="G1137" s="188" t="s">
        <v>1520</v>
      </c>
      <c r="H1137" s="189" t="s">
        <v>1521</v>
      </c>
      <c r="I1137" s="190" t="s">
        <v>2207</v>
      </c>
      <c r="J1137" s="189" t="s">
        <v>2208</v>
      </c>
      <c r="K1137" s="190" t="s">
        <v>2258</v>
      </c>
      <c r="L1137" s="191" t="s">
        <v>2259</v>
      </c>
      <c r="M1137" s="187"/>
    </row>
    <row r="1138" spans="1:13" ht="15.95" customHeight="1" x14ac:dyDescent="0.25">
      <c r="A1138" s="101" t="s">
        <v>266</v>
      </c>
      <c r="B1138" s="24" t="s">
        <v>357</v>
      </c>
      <c r="C1138" s="12" t="s">
        <v>2278</v>
      </c>
      <c r="D1138" s="192" t="s">
        <v>2279</v>
      </c>
      <c r="E1138" s="109" t="s">
        <v>342</v>
      </c>
      <c r="F1138" s="107" t="s">
        <v>354</v>
      </c>
      <c r="G1138" s="110" t="s">
        <v>1520</v>
      </c>
      <c r="H1138" s="104" t="s">
        <v>1521</v>
      </c>
      <c r="I1138" s="111" t="s">
        <v>2207</v>
      </c>
      <c r="J1138" s="104" t="s">
        <v>2208</v>
      </c>
      <c r="K1138" s="111" t="s">
        <v>2258</v>
      </c>
      <c r="L1138" s="105" t="s">
        <v>2259</v>
      </c>
      <c r="M1138" s="107"/>
    </row>
    <row r="1139" spans="1:13" ht="15.95" customHeight="1" x14ac:dyDescent="0.25">
      <c r="A1139" s="193" t="s">
        <v>266</v>
      </c>
      <c r="B1139" s="194" t="s">
        <v>357</v>
      </c>
      <c r="C1139" s="195" t="s">
        <v>2278</v>
      </c>
      <c r="D1139" s="196" t="s">
        <v>2279</v>
      </c>
      <c r="E1139" s="197" t="s">
        <v>342</v>
      </c>
      <c r="F1139" s="198" t="s">
        <v>354</v>
      </c>
      <c r="G1139" s="199" t="s">
        <v>1520</v>
      </c>
      <c r="H1139" s="200" t="s">
        <v>1521</v>
      </c>
      <c r="I1139" s="201" t="s">
        <v>2207</v>
      </c>
      <c r="J1139" s="200" t="s">
        <v>2208</v>
      </c>
      <c r="K1139" s="201" t="s">
        <v>2258</v>
      </c>
      <c r="L1139" s="202" t="s">
        <v>2259</v>
      </c>
      <c r="M1139" s="198"/>
    </row>
    <row r="1140" spans="1:13" ht="15.95" customHeight="1" x14ac:dyDescent="0.25">
      <c r="A1140" s="182" t="s">
        <v>266</v>
      </c>
      <c r="B1140" s="183" t="s">
        <v>357</v>
      </c>
      <c r="C1140" s="184" t="s">
        <v>2280</v>
      </c>
      <c r="D1140" s="185" t="s">
        <v>2281</v>
      </c>
      <c r="E1140" s="186" t="s">
        <v>342</v>
      </c>
      <c r="F1140" s="187" t="s">
        <v>354</v>
      </c>
      <c r="G1140" s="188" t="s">
        <v>1520</v>
      </c>
      <c r="H1140" s="189" t="s">
        <v>1521</v>
      </c>
      <c r="I1140" s="190" t="s">
        <v>2207</v>
      </c>
      <c r="J1140" s="189" t="s">
        <v>2208</v>
      </c>
      <c r="K1140" s="190" t="s">
        <v>2258</v>
      </c>
      <c r="L1140" s="191" t="s">
        <v>2259</v>
      </c>
      <c r="M1140" s="187"/>
    </row>
    <row r="1141" spans="1:13" ht="15.95" customHeight="1" x14ac:dyDescent="0.25">
      <c r="A1141" s="101" t="s">
        <v>266</v>
      </c>
      <c r="B1141" s="24" t="s">
        <v>357</v>
      </c>
      <c r="C1141" s="12" t="s">
        <v>2280</v>
      </c>
      <c r="D1141" s="192" t="s">
        <v>2281</v>
      </c>
      <c r="E1141" s="109" t="s">
        <v>342</v>
      </c>
      <c r="F1141" s="107" t="s">
        <v>354</v>
      </c>
      <c r="G1141" s="110" t="s">
        <v>1520</v>
      </c>
      <c r="H1141" s="104" t="s">
        <v>1521</v>
      </c>
      <c r="I1141" s="111" t="s">
        <v>2207</v>
      </c>
      <c r="J1141" s="104" t="s">
        <v>2208</v>
      </c>
      <c r="K1141" s="111" t="s">
        <v>2258</v>
      </c>
      <c r="L1141" s="105" t="s">
        <v>2259</v>
      </c>
      <c r="M1141" s="107"/>
    </row>
    <row r="1142" spans="1:13" ht="15.95" customHeight="1" x14ac:dyDescent="0.25">
      <c r="A1142" s="193" t="s">
        <v>266</v>
      </c>
      <c r="B1142" s="194" t="s">
        <v>357</v>
      </c>
      <c r="C1142" s="195" t="s">
        <v>2280</v>
      </c>
      <c r="D1142" s="196" t="s">
        <v>2281</v>
      </c>
      <c r="E1142" s="197" t="s">
        <v>342</v>
      </c>
      <c r="F1142" s="198" t="s">
        <v>354</v>
      </c>
      <c r="G1142" s="199" t="s">
        <v>1520</v>
      </c>
      <c r="H1142" s="200" t="s">
        <v>1521</v>
      </c>
      <c r="I1142" s="201" t="s">
        <v>2207</v>
      </c>
      <c r="J1142" s="200" t="s">
        <v>2208</v>
      </c>
      <c r="K1142" s="201" t="s">
        <v>2258</v>
      </c>
      <c r="L1142" s="202" t="s">
        <v>2259</v>
      </c>
      <c r="M1142" s="198"/>
    </row>
    <row r="1143" spans="1:13" ht="15.95" customHeight="1" x14ac:dyDescent="0.25">
      <c r="A1143" s="182" t="s">
        <v>266</v>
      </c>
      <c r="B1143" s="183" t="s">
        <v>357</v>
      </c>
      <c r="C1143" s="184" t="s">
        <v>2282</v>
      </c>
      <c r="D1143" s="185" t="s">
        <v>2283</v>
      </c>
      <c r="E1143" s="186" t="s">
        <v>342</v>
      </c>
      <c r="F1143" s="187" t="s">
        <v>354</v>
      </c>
      <c r="G1143" s="188" t="s">
        <v>1520</v>
      </c>
      <c r="H1143" s="189" t="s">
        <v>1521</v>
      </c>
      <c r="I1143" s="190" t="s">
        <v>2207</v>
      </c>
      <c r="J1143" s="189" t="s">
        <v>2208</v>
      </c>
      <c r="K1143" s="190" t="s">
        <v>2258</v>
      </c>
      <c r="L1143" s="191" t="s">
        <v>2259</v>
      </c>
      <c r="M1143" s="187"/>
    </row>
    <row r="1144" spans="1:13" ht="15.95" customHeight="1" x14ac:dyDescent="0.25">
      <c r="A1144" s="101" t="s">
        <v>266</v>
      </c>
      <c r="B1144" s="24" t="s">
        <v>357</v>
      </c>
      <c r="C1144" s="12" t="s">
        <v>2282</v>
      </c>
      <c r="D1144" s="192" t="s">
        <v>2283</v>
      </c>
      <c r="E1144" s="109" t="s">
        <v>342</v>
      </c>
      <c r="F1144" s="107" t="s">
        <v>354</v>
      </c>
      <c r="G1144" s="110" t="s">
        <v>1520</v>
      </c>
      <c r="H1144" s="104" t="s">
        <v>1521</v>
      </c>
      <c r="I1144" s="111" t="s">
        <v>2207</v>
      </c>
      <c r="J1144" s="104" t="s">
        <v>2208</v>
      </c>
      <c r="K1144" s="111" t="s">
        <v>2258</v>
      </c>
      <c r="L1144" s="105" t="s">
        <v>2259</v>
      </c>
      <c r="M1144" s="107"/>
    </row>
    <row r="1145" spans="1:13" ht="15.95" customHeight="1" x14ac:dyDescent="0.25">
      <c r="A1145" s="193" t="s">
        <v>266</v>
      </c>
      <c r="B1145" s="194" t="s">
        <v>357</v>
      </c>
      <c r="C1145" s="195" t="s">
        <v>2282</v>
      </c>
      <c r="D1145" s="196" t="s">
        <v>2283</v>
      </c>
      <c r="E1145" s="197" t="s">
        <v>342</v>
      </c>
      <c r="F1145" s="198" t="s">
        <v>354</v>
      </c>
      <c r="G1145" s="199" t="s">
        <v>1520</v>
      </c>
      <c r="H1145" s="200" t="s">
        <v>1521</v>
      </c>
      <c r="I1145" s="201" t="s">
        <v>2207</v>
      </c>
      <c r="J1145" s="200" t="s">
        <v>2208</v>
      </c>
      <c r="K1145" s="201" t="s">
        <v>2258</v>
      </c>
      <c r="L1145" s="202" t="s">
        <v>2259</v>
      </c>
      <c r="M1145" s="198"/>
    </row>
    <row r="1146" spans="1:13" ht="15.95" customHeight="1" x14ac:dyDescent="0.25">
      <c r="A1146" s="182" t="s">
        <v>266</v>
      </c>
      <c r="B1146" s="183" t="s">
        <v>357</v>
      </c>
      <c r="C1146" s="184" t="s">
        <v>2284</v>
      </c>
      <c r="D1146" s="185" t="s">
        <v>2285</v>
      </c>
      <c r="E1146" s="186" t="s">
        <v>342</v>
      </c>
      <c r="F1146" s="187" t="s">
        <v>354</v>
      </c>
      <c r="G1146" s="188" t="s">
        <v>1520</v>
      </c>
      <c r="H1146" s="189" t="s">
        <v>1521</v>
      </c>
      <c r="I1146" s="190" t="s">
        <v>2207</v>
      </c>
      <c r="J1146" s="189" t="s">
        <v>2208</v>
      </c>
      <c r="K1146" s="190" t="s">
        <v>2258</v>
      </c>
      <c r="L1146" s="191" t="s">
        <v>2259</v>
      </c>
      <c r="M1146" s="187"/>
    </row>
    <row r="1147" spans="1:13" ht="15.95" customHeight="1" x14ac:dyDescent="0.25">
      <c r="A1147" s="101" t="s">
        <v>266</v>
      </c>
      <c r="B1147" s="24" t="s">
        <v>357</v>
      </c>
      <c r="C1147" s="12" t="s">
        <v>2284</v>
      </c>
      <c r="D1147" s="192" t="s">
        <v>2285</v>
      </c>
      <c r="E1147" s="109" t="s">
        <v>342</v>
      </c>
      <c r="F1147" s="107" t="s">
        <v>354</v>
      </c>
      <c r="G1147" s="110" t="s">
        <v>1520</v>
      </c>
      <c r="H1147" s="104" t="s">
        <v>1521</v>
      </c>
      <c r="I1147" s="111" t="s">
        <v>2207</v>
      </c>
      <c r="J1147" s="104" t="s">
        <v>2208</v>
      </c>
      <c r="K1147" s="111" t="s">
        <v>2258</v>
      </c>
      <c r="L1147" s="105" t="s">
        <v>2259</v>
      </c>
      <c r="M1147" s="107"/>
    </row>
    <row r="1148" spans="1:13" ht="15.95" customHeight="1" x14ac:dyDescent="0.25">
      <c r="A1148" s="193" t="s">
        <v>266</v>
      </c>
      <c r="B1148" s="194" t="s">
        <v>357</v>
      </c>
      <c r="C1148" s="195" t="s">
        <v>2284</v>
      </c>
      <c r="D1148" s="196" t="s">
        <v>2285</v>
      </c>
      <c r="E1148" s="197" t="s">
        <v>342</v>
      </c>
      <c r="F1148" s="198" t="s">
        <v>354</v>
      </c>
      <c r="G1148" s="199" t="s">
        <v>1520</v>
      </c>
      <c r="H1148" s="200" t="s">
        <v>1521</v>
      </c>
      <c r="I1148" s="201" t="s">
        <v>2207</v>
      </c>
      <c r="J1148" s="200" t="s">
        <v>2208</v>
      </c>
      <c r="K1148" s="201" t="s">
        <v>2258</v>
      </c>
      <c r="L1148" s="202" t="s">
        <v>2259</v>
      </c>
      <c r="M1148" s="198"/>
    </row>
    <row r="1149" spans="1:13" ht="15.95" customHeight="1" x14ac:dyDescent="0.25">
      <c r="A1149" s="182" t="s">
        <v>266</v>
      </c>
      <c r="B1149" s="183" t="s">
        <v>357</v>
      </c>
      <c r="C1149" s="184" t="s">
        <v>2286</v>
      </c>
      <c r="D1149" s="185" t="s">
        <v>2287</v>
      </c>
      <c r="E1149" s="186" t="s">
        <v>342</v>
      </c>
      <c r="F1149" s="187" t="s">
        <v>354</v>
      </c>
      <c r="G1149" s="188" t="s">
        <v>1520</v>
      </c>
      <c r="H1149" s="189" t="s">
        <v>1521</v>
      </c>
      <c r="I1149" s="190" t="s">
        <v>2207</v>
      </c>
      <c r="J1149" s="189" t="s">
        <v>2208</v>
      </c>
      <c r="K1149" s="190" t="s">
        <v>2258</v>
      </c>
      <c r="L1149" s="191" t="s">
        <v>2259</v>
      </c>
      <c r="M1149" s="187"/>
    </row>
    <row r="1150" spans="1:13" ht="15.95" customHeight="1" x14ac:dyDescent="0.25">
      <c r="A1150" s="101" t="s">
        <v>266</v>
      </c>
      <c r="B1150" s="24" t="s">
        <v>357</v>
      </c>
      <c r="C1150" s="12" t="s">
        <v>2286</v>
      </c>
      <c r="D1150" s="192" t="s">
        <v>2287</v>
      </c>
      <c r="E1150" s="109" t="s">
        <v>342</v>
      </c>
      <c r="F1150" s="107" t="s">
        <v>354</v>
      </c>
      <c r="G1150" s="110" t="s">
        <v>1520</v>
      </c>
      <c r="H1150" s="104" t="s">
        <v>1521</v>
      </c>
      <c r="I1150" s="111" t="s">
        <v>2207</v>
      </c>
      <c r="J1150" s="104" t="s">
        <v>2208</v>
      </c>
      <c r="K1150" s="111" t="s">
        <v>2258</v>
      </c>
      <c r="L1150" s="105" t="s">
        <v>2259</v>
      </c>
      <c r="M1150" s="107"/>
    </row>
    <row r="1151" spans="1:13" ht="15.95" customHeight="1" x14ac:dyDescent="0.25">
      <c r="A1151" s="193" t="s">
        <v>266</v>
      </c>
      <c r="B1151" s="194" t="s">
        <v>357</v>
      </c>
      <c r="C1151" s="195" t="s">
        <v>2286</v>
      </c>
      <c r="D1151" s="196" t="s">
        <v>2287</v>
      </c>
      <c r="E1151" s="197" t="s">
        <v>342</v>
      </c>
      <c r="F1151" s="198" t="s">
        <v>354</v>
      </c>
      <c r="G1151" s="199" t="s">
        <v>1520</v>
      </c>
      <c r="H1151" s="200" t="s">
        <v>1521</v>
      </c>
      <c r="I1151" s="201" t="s">
        <v>2207</v>
      </c>
      <c r="J1151" s="200" t="s">
        <v>2208</v>
      </c>
      <c r="K1151" s="201" t="s">
        <v>2258</v>
      </c>
      <c r="L1151" s="202" t="s">
        <v>2259</v>
      </c>
      <c r="M1151" s="198"/>
    </row>
    <row r="1152" spans="1:13" ht="15.95" customHeight="1" x14ac:dyDescent="0.25">
      <c r="A1152" s="182" t="s">
        <v>266</v>
      </c>
      <c r="B1152" s="183" t="s">
        <v>357</v>
      </c>
      <c r="C1152" s="184" t="s">
        <v>2288</v>
      </c>
      <c r="D1152" s="185" t="s">
        <v>2289</v>
      </c>
      <c r="E1152" s="186" t="s">
        <v>342</v>
      </c>
      <c r="F1152" s="187" t="s">
        <v>354</v>
      </c>
      <c r="G1152" s="188" t="s">
        <v>1520</v>
      </c>
      <c r="H1152" s="189" t="s">
        <v>1521</v>
      </c>
      <c r="I1152" s="190" t="s">
        <v>2207</v>
      </c>
      <c r="J1152" s="189" t="s">
        <v>2208</v>
      </c>
      <c r="K1152" s="190" t="s">
        <v>2258</v>
      </c>
      <c r="L1152" s="191" t="s">
        <v>2259</v>
      </c>
      <c r="M1152" s="187"/>
    </row>
    <row r="1153" spans="1:13" ht="15.95" customHeight="1" x14ac:dyDescent="0.25">
      <c r="A1153" s="101" t="s">
        <v>266</v>
      </c>
      <c r="B1153" s="24" t="s">
        <v>357</v>
      </c>
      <c r="C1153" s="12" t="s">
        <v>2288</v>
      </c>
      <c r="D1153" s="192" t="s">
        <v>2289</v>
      </c>
      <c r="E1153" s="109" t="s">
        <v>342</v>
      </c>
      <c r="F1153" s="107" t="s">
        <v>354</v>
      </c>
      <c r="G1153" s="110" t="s">
        <v>1520</v>
      </c>
      <c r="H1153" s="104" t="s">
        <v>1521</v>
      </c>
      <c r="I1153" s="111" t="s">
        <v>2207</v>
      </c>
      <c r="J1153" s="104" t="s">
        <v>2208</v>
      </c>
      <c r="K1153" s="111" t="s">
        <v>2258</v>
      </c>
      <c r="L1153" s="105" t="s">
        <v>2259</v>
      </c>
      <c r="M1153" s="107"/>
    </row>
    <row r="1154" spans="1:13" ht="15.95" customHeight="1" x14ac:dyDescent="0.25">
      <c r="A1154" s="193" t="s">
        <v>266</v>
      </c>
      <c r="B1154" s="194" t="s">
        <v>357</v>
      </c>
      <c r="C1154" s="195" t="s">
        <v>2288</v>
      </c>
      <c r="D1154" s="196" t="s">
        <v>2289</v>
      </c>
      <c r="E1154" s="197" t="s">
        <v>342</v>
      </c>
      <c r="F1154" s="198" t="s">
        <v>354</v>
      </c>
      <c r="G1154" s="199" t="s">
        <v>1520</v>
      </c>
      <c r="H1154" s="200" t="s">
        <v>1521</v>
      </c>
      <c r="I1154" s="201" t="s">
        <v>2207</v>
      </c>
      <c r="J1154" s="200" t="s">
        <v>2208</v>
      </c>
      <c r="K1154" s="201" t="s">
        <v>2258</v>
      </c>
      <c r="L1154" s="202" t="s">
        <v>2259</v>
      </c>
      <c r="M1154" s="198"/>
    </row>
    <row r="1155" spans="1:13" ht="15.95" customHeight="1" x14ac:dyDescent="0.25">
      <c r="A1155" s="182" t="s">
        <v>266</v>
      </c>
      <c r="B1155" s="183" t="s">
        <v>357</v>
      </c>
      <c r="C1155" s="184" t="s">
        <v>2290</v>
      </c>
      <c r="D1155" s="185" t="s">
        <v>2291</v>
      </c>
      <c r="E1155" s="186" t="s">
        <v>342</v>
      </c>
      <c r="F1155" s="187" t="s">
        <v>354</v>
      </c>
      <c r="G1155" s="188" t="s">
        <v>1520</v>
      </c>
      <c r="H1155" s="189" t="s">
        <v>1521</v>
      </c>
      <c r="I1155" s="190" t="s">
        <v>2207</v>
      </c>
      <c r="J1155" s="189" t="s">
        <v>2208</v>
      </c>
      <c r="K1155" s="190" t="s">
        <v>2258</v>
      </c>
      <c r="L1155" s="191" t="s">
        <v>2259</v>
      </c>
      <c r="M1155" s="187"/>
    </row>
    <row r="1156" spans="1:13" ht="15.95" customHeight="1" x14ac:dyDescent="0.25">
      <c r="A1156" s="101" t="s">
        <v>266</v>
      </c>
      <c r="B1156" s="24" t="s">
        <v>357</v>
      </c>
      <c r="C1156" s="12" t="s">
        <v>2290</v>
      </c>
      <c r="D1156" s="192" t="s">
        <v>2291</v>
      </c>
      <c r="E1156" s="109" t="s">
        <v>342</v>
      </c>
      <c r="F1156" s="107" t="s">
        <v>354</v>
      </c>
      <c r="G1156" s="110" t="s">
        <v>1520</v>
      </c>
      <c r="H1156" s="104" t="s">
        <v>1521</v>
      </c>
      <c r="I1156" s="111" t="s">
        <v>2207</v>
      </c>
      <c r="J1156" s="104" t="s">
        <v>2208</v>
      </c>
      <c r="K1156" s="111" t="s">
        <v>2258</v>
      </c>
      <c r="L1156" s="105" t="s">
        <v>2259</v>
      </c>
      <c r="M1156" s="107"/>
    </row>
    <row r="1157" spans="1:13" ht="15.95" customHeight="1" x14ac:dyDescent="0.25">
      <c r="A1157" s="193" t="s">
        <v>266</v>
      </c>
      <c r="B1157" s="194" t="s">
        <v>357</v>
      </c>
      <c r="C1157" s="195" t="s">
        <v>2290</v>
      </c>
      <c r="D1157" s="196" t="s">
        <v>2291</v>
      </c>
      <c r="E1157" s="197" t="s">
        <v>342</v>
      </c>
      <c r="F1157" s="198" t="s">
        <v>354</v>
      </c>
      <c r="G1157" s="199" t="s">
        <v>1520</v>
      </c>
      <c r="H1157" s="200" t="s">
        <v>1521</v>
      </c>
      <c r="I1157" s="201" t="s">
        <v>2207</v>
      </c>
      <c r="J1157" s="200" t="s">
        <v>2208</v>
      </c>
      <c r="K1157" s="201" t="s">
        <v>2258</v>
      </c>
      <c r="L1157" s="202" t="s">
        <v>2259</v>
      </c>
      <c r="M1157" s="198"/>
    </row>
    <row r="1158" spans="1:13" ht="15.95" customHeight="1" x14ac:dyDescent="0.25">
      <c r="A1158" s="182" t="s">
        <v>266</v>
      </c>
      <c r="B1158" s="183" t="s">
        <v>357</v>
      </c>
      <c r="C1158" s="184" t="s">
        <v>2292</v>
      </c>
      <c r="D1158" s="185" t="s">
        <v>2293</v>
      </c>
      <c r="E1158" s="186" t="s">
        <v>342</v>
      </c>
      <c r="F1158" s="187" t="s">
        <v>354</v>
      </c>
      <c r="G1158" s="188" t="s">
        <v>1520</v>
      </c>
      <c r="H1158" s="189" t="s">
        <v>1521</v>
      </c>
      <c r="I1158" s="190" t="s">
        <v>2207</v>
      </c>
      <c r="J1158" s="189" t="s">
        <v>2208</v>
      </c>
      <c r="K1158" s="190" t="s">
        <v>2258</v>
      </c>
      <c r="L1158" s="191" t="s">
        <v>2259</v>
      </c>
      <c r="M1158" s="187"/>
    </row>
    <row r="1159" spans="1:13" ht="15.95" customHeight="1" x14ac:dyDescent="0.25">
      <c r="A1159" s="101" t="s">
        <v>266</v>
      </c>
      <c r="B1159" s="24" t="s">
        <v>357</v>
      </c>
      <c r="C1159" s="12" t="s">
        <v>2292</v>
      </c>
      <c r="D1159" s="192" t="s">
        <v>2293</v>
      </c>
      <c r="E1159" s="109" t="s">
        <v>342</v>
      </c>
      <c r="F1159" s="107" t="s">
        <v>354</v>
      </c>
      <c r="G1159" s="110" t="s">
        <v>1520</v>
      </c>
      <c r="H1159" s="104" t="s">
        <v>1521</v>
      </c>
      <c r="I1159" s="111" t="s">
        <v>2207</v>
      </c>
      <c r="J1159" s="104" t="s">
        <v>2208</v>
      </c>
      <c r="K1159" s="111" t="s">
        <v>2258</v>
      </c>
      <c r="L1159" s="105" t="s">
        <v>2259</v>
      </c>
      <c r="M1159" s="107"/>
    </row>
    <row r="1160" spans="1:13" ht="15.95" customHeight="1" x14ac:dyDescent="0.25">
      <c r="A1160" s="193" t="s">
        <v>266</v>
      </c>
      <c r="B1160" s="194" t="s">
        <v>357</v>
      </c>
      <c r="C1160" s="195" t="s">
        <v>2292</v>
      </c>
      <c r="D1160" s="196" t="s">
        <v>2293</v>
      </c>
      <c r="E1160" s="197" t="s">
        <v>342</v>
      </c>
      <c r="F1160" s="198" t="s">
        <v>354</v>
      </c>
      <c r="G1160" s="199" t="s">
        <v>1520</v>
      </c>
      <c r="H1160" s="200" t="s">
        <v>1521</v>
      </c>
      <c r="I1160" s="201" t="s">
        <v>2207</v>
      </c>
      <c r="J1160" s="200" t="s">
        <v>2208</v>
      </c>
      <c r="K1160" s="201" t="s">
        <v>2258</v>
      </c>
      <c r="L1160" s="202" t="s">
        <v>2259</v>
      </c>
      <c r="M1160" s="198"/>
    </row>
    <row r="1161" spans="1:13" ht="15.95" customHeight="1" x14ac:dyDescent="0.25">
      <c r="A1161" s="95" t="s">
        <v>266</v>
      </c>
      <c r="B1161" s="23" t="s">
        <v>267</v>
      </c>
      <c r="C1161" s="11" t="s">
        <v>177</v>
      </c>
      <c r="D1161" s="206" t="s">
        <v>2294</v>
      </c>
      <c r="E1161" s="218" t="s">
        <v>342</v>
      </c>
      <c r="F1161" s="187" t="s">
        <v>354</v>
      </c>
      <c r="G1161" s="219" t="s">
        <v>1520</v>
      </c>
      <c r="H1161" s="211" t="s">
        <v>1521</v>
      </c>
      <c r="I1161" s="210" t="s">
        <v>2207</v>
      </c>
      <c r="J1161" s="211" t="s">
        <v>2208</v>
      </c>
      <c r="K1161" s="210" t="s">
        <v>2213</v>
      </c>
      <c r="L1161" s="212" t="s">
        <v>2214</v>
      </c>
      <c r="M1161" s="187"/>
    </row>
    <row r="1162" spans="1:13" ht="15.95" customHeight="1" x14ac:dyDescent="0.25">
      <c r="A1162" s="182" t="s">
        <v>266</v>
      </c>
      <c r="B1162" s="183" t="s">
        <v>357</v>
      </c>
      <c r="C1162" s="184" t="s">
        <v>177</v>
      </c>
      <c r="D1162" s="185" t="s">
        <v>2295</v>
      </c>
      <c r="E1162" s="186" t="s">
        <v>342</v>
      </c>
      <c r="F1162" s="187" t="s">
        <v>354</v>
      </c>
      <c r="G1162" s="188" t="s">
        <v>1520</v>
      </c>
      <c r="H1162" s="189" t="s">
        <v>1521</v>
      </c>
      <c r="I1162" s="190" t="s">
        <v>2207</v>
      </c>
      <c r="J1162" s="189" t="s">
        <v>2208</v>
      </c>
      <c r="K1162" s="190" t="s">
        <v>2213</v>
      </c>
      <c r="L1162" s="191" t="s">
        <v>2214</v>
      </c>
      <c r="M1162" s="187"/>
    </row>
    <row r="1163" spans="1:13" ht="15.95" customHeight="1" x14ac:dyDescent="0.25">
      <c r="A1163" s="101" t="s">
        <v>266</v>
      </c>
      <c r="B1163" s="24" t="s">
        <v>357</v>
      </c>
      <c r="C1163" s="12" t="s">
        <v>177</v>
      </c>
      <c r="D1163" s="192" t="s">
        <v>2295</v>
      </c>
      <c r="E1163" s="109" t="s">
        <v>342</v>
      </c>
      <c r="F1163" s="107" t="s">
        <v>354</v>
      </c>
      <c r="G1163" s="110" t="s">
        <v>1520</v>
      </c>
      <c r="H1163" s="104" t="s">
        <v>1521</v>
      </c>
      <c r="I1163" s="111" t="s">
        <v>2207</v>
      </c>
      <c r="J1163" s="104" t="s">
        <v>2208</v>
      </c>
      <c r="K1163" s="111" t="s">
        <v>2213</v>
      </c>
      <c r="L1163" s="105" t="s">
        <v>2214</v>
      </c>
      <c r="M1163" s="107"/>
    </row>
    <row r="1164" spans="1:13" ht="15.95" customHeight="1" x14ac:dyDescent="0.25">
      <c r="A1164" s="193" t="s">
        <v>266</v>
      </c>
      <c r="B1164" s="194" t="s">
        <v>357</v>
      </c>
      <c r="C1164" s="195" t="s">
        <v>177</v>
      </c>
      <c r="D1164" s="196" t="s">
        <v>2295</v>
      </c>
      <c r="E1164" s="197" t="s">
        <v>342</v>
      </c>
      <c r="F1164" s="198" t="s">
        <v>354</v>
      </c>
      <c r="G1164" s="199" t="s">
        <v>1520</v>
      </c>
      <c r="H1164" s="200" t="s">
        <v>1521</v>
      </c>
      <c r="I1164" s="201" t="s">
        <v>2207</v>
      </c>
      <c r="J1164" s="200" t="s">
        <v>2208</v>
      </c>
      <c r="K1164" s="201" t="s">
        <v>2213</v>
      </c>
      <c r="L1164" s="202" t="s">
        <v>2214</v>
      </c>
      <c r="M1164" s="198"/>
    </row>
    <row r="1165" spans="1:13" ht="15.95" customHeight="1" x14ac:dyDescent="0.25">
      <c r="A1165" s="95" t="s">
        <v>266</v>
      </c>
      <c r="B1165" s="23" t="s">
        <v>267</v>
      </c>
      <c r="C1165" s="11" t="s">
        <v>178</v>
      </c>
      <c r="D1165" s="206" t="s">
        <v>2296</v>
      </c>
      <c r="E1165" s="218" t="s">
        <v>342</v>
      </c>
      <c r="F1165" s="187" t="s">
        <v>354</v>
      </c>
      <c r="G1165" s="219" t="s">
        <v>1520</v>
      </c>
      <c r="H1165" s="211" t="s">
        <v>1521</v>
      </c>
      <c r="I1165" s="210" t="s">
        <v>2207</v>
      </c>
      <c r="J1165" s="211" t="s">
        <v>2208</v>
      </c>
      <c r="K1165" s="210" t="s">
        <v>2258</v>
      </c>
      <c r="L1165" s="212" t="s">
        <v>2259</v>
      </c>
      <c r="M1165" s="187"/>
    </row>
    <row r="1166" spans="1:13" ht="15.95" customHeight="1" x14ac:dyDescent="0.25">
      <c r="A1166" s="182" t="s">
        <v>266</v>
      </c>
      <c r="B1166" s="183" t="s">
        <v>357</v>
      </c>
      <c r="C1166" s="184" t="s">
        <v>178</v>
      </c>
      <c r="D1166" s="206" t="s">
        <v>2297</v>
      </c>
      <c r="E1166" s="218" t="s">
        <v>342</v>
      </c>
      <c r="F1166" s="187" t="s">
        <v>354</v>
      </c>
      <c r="G1166" s="219" t="s">
        <v>1520</v>
      </c>
      <c r="H1166" s="211" t="s">
        <v>1521</v>
      </c>
      <c r="I1166" s="210" t="s">
        <v>2207</v>
      </c>
      <c r="J1166" s="211" t="s">
        <v>2208</v>
      </c>
      <c r="K1166" s="210" t="s">
        <v>2258</v>
      </c>
      <c r="L1166" s="212" t="s">
        <v>2259</v>
      </c>
      <c r="M1166" s="187"/>
    </row>
    <row r="1167" spans="1:13" ht="15.95" customHeight="1" x14ac:dyDescent="0.25">
      <c r="A1167" s="101" t="s">
        <v>266</v>
      </c>
      <c r="B1167" s="24" t="s">
        <v>357</v>
      </c>
      <c r="C1167" s="12" t="s">
        <v>178</v>
      </c>
      <c r="D1167" s="220" t="s">
        <v>2297</v>
      </c>
      <c r="E1167" s="106" t="s">
        <v>342</v>
      </c>
      <c r="F1167" s="107" t="s">
        <v>354</v>
      </c>
      <c r="G1167" s="108" t="s">
        <v>1520</v>
      </c>
      <c r="H1167" s="99" t="s">
        <v>1521</v>
      </c>
      <c r="I1167" s="50" t="s">
        <v>2207</v>
      </c>
      <c r="J1167" s="99" t="s">
        <v>2208</v>
      </c>
      <c r="K1167" s="50" t="s">
        <v>2258</v>
      </c>
      <c r="L1167" s="100" t="s">
        <v>2259</v>
      </c>
      <c r="M1167" s="107"/>
    </row>
    <row r="1168" spans="1:13" ht="15.95" customHeight="1" x14ac:dyDescent="0.25">
      <c r="A1168" s="193" t="s">
        <v>266</v>
      </c>
      <c r="B1168" s="194" t="s">
        <v>357</v>
      </c>
      <c r="C1168" s="195" t="s">
        <v>178</v>
      </c>
      <c r="D1168" s="221" t="s">
        <v>2297</v>
      </c>
      <c r="E1168" s="222" t="s">
        <v>342</v>
      </c>
      <c r="F1168" s="198" t="s">
        <v>354</v>
      </c>
      <c r="G1168" s="223" t="s">
        <v>1520</v>
      </c>
      <c r="H1168" s="224" t="s">
        <v>1521</v>
      </c>
      <c r="I1168" s="225" t="s">
        <v>2207</v>
      </c>
      <c r="J1168" s="224" t="s">
        <v>2208</v>
      </c>
      <c r="K1168" s="225" t="s">
        <v>2258</v>
      </c>
      <c r="L1168" s="226" t="s">
        <v>2259</v>
      </c>
      <c r="M1168" s="198"/>
    </row>
    <row r="1169" spans="1:13" ht="15.95" customHeight="1" x14ac:dyDescent="0.25">
      <c r="A1169" s="95" t="s">
        <v>266</v>
      </c>
      <c r="B1169" s="23" t="s">
        <v>267</v>
      </c>
      <c r="C1169" s="11" t="s">
        <v>2298</v>
      </c>
      <c r="D1169" s="206" t="s">
        <v>2299</v>
      </c>
      <c r="E1169" s="218" t="s">
        <v>342</v>
      </c>
      <c r="F1169" s="187" t="s">
        <v>354</v>
      </c>
      <c r="G1169" s="219" t="s">
        <v>1520</v>
      </c>
      <c r="H1169" s="211" t="s">
        <v>1521</v>
      </c>
      <c r="I1169" s="210" t="s">
        <v>2207</v>
      </c>
      <c r="J1169" s="211" t="s">
        <v>2208</v>
      </c>
      <c r="K1169" s="210" t="s">
        <v>2213</v>
      </c>
      <c r="L1169" s="212" t="s">
        <v>2214</v>
      </c>
      <c r="M1169" s="187"/>
    </row>
    <row r="1170" spans="1:13" ht="15.95" customHeight="1" x14ac:dyDescent="0.25">
      <c r="A1170" s="182" t="s">
        <v>266</v>
      </c>
      <c r="B1170" s="183" t="s">
        <v>357</v>
      </c>
      <c r="C1170" s="184" t="s">
        <v>179</v>
      </c>
      <c r="D1170" s="185" t="s">
        <v>2300</v>
      </c>
      <c r="E1170" s="186" t="s">
        <v>342</v>
      </c>
      <c r="F1170" s="187" t="s">
        <v>354</v>
      </c>
      <c r="G1170" s="188" t="s">
        <v>1520</v>
      </c>
      <c r="H1170" s="189" t="s">
        <v>1521</v>
      </c>
      <c r="I1170" s="190" t="s">
        <v>2207</v>
      </c>
      <c r="J1170" s="189" t="s">
        <v>2208</v>
      </c>
      <c r="K1170" s="190" t="s">
        <v>2213</v>
      </c>
      <c r="L1170" s="191" t="s">
        <v>2214</v>
      </c>
      <c r="M1170" s="187"/>
    </row>
    <row r="1171" spans="1:13" ht="15.95" customHeight="1" x14ac:dyDescent="0.25">
      <c r="A1171" s="101" t="s">
        <v>266</v>
      </c>
      <c r="B1171" s="24" t="s">
        <v>357</v>
      </c>
      <c r="C1171" s="12" t="s">
        <v>179</v>
      </c>
      <c r="D1171" s="192" t="s">
        <v>2300</v>
      </c>
      <c r="E1171" s="109" t="s">
        <v>342</v>
      </c>
      <c r="F1171" s="107" t="s">
        <v>354</v>
      </c>
      <c r="G1171" s="110" t="s">
        <v>1520</v>
      </c>
      <c r="H1171" s="104" t="s">
        <v>1521</v>
      </c>
      <c r="I1171" s="111" t="s">
        <v>2207</v>
      </c>
      <c r="J1171" s="104" t="s">
        <v>2208</v>
      </c>
      <c r="K1171" s="111" t="s">
        <v>2213</v>
      </c>
      <c r="L1171" s="105" t="s">
        <v>2214</v>
      </c>
      <c r="M1171" s="107"/>
    </row>
    <row r="1172" spans="1:13" ht="15.95" customHeight="1" x14ac:dyDescent="0.25">
      <c r="A1172" s="193" t="s">
        <v>266</v>
      </c>
      <c r="B1172" s="194" t="s">
        <v>357</v>
      </c>
      <c r="C1172" s="195" t="s">
        <v>179</v>
      </c>
      <c r="D1172" s="196" t="s">
        <v>2300</v>
      </c>
      <c r="E1172" s="197" t="s">
        <v>342</v>
      </c>
      <c r="F1172" s="198" t="s">
        <v>354</v>
      </c>
      <c r="G1172" s="199" t="s">
        <v>1520</v>
      </c>
      <c r="H1172" s="200" t="s">
        <v>1521</v>
      </c>
      <c r="I1172" s="201" t="s">
        <v>2207</v>
      </c>
      <c r="J1172" s="200" t="s">
        <v>2208</v>
      </c>
      <c r="K1172" s="201" t="s">
        <v>2213</v>
      </c>
      <c r="L1172" s="202" t="s">
        <v>2214</v>
      </c>
      <c r="M1172" s="198"/>
    </row>
    <row r="1173" spans="1:13" ht="15.95" customHeight="1" x14ac:dyDescent="0.25">
      <c r="A1173" s="182" t="s">
        <v>266</v>
      </c>
      <c r="B1173" s="183" t="s">
        <v>357</v>
      </c>
      <c r="C1173" s="184" t="s">
        <v>180</v>
      </c>
      <c r="D1173" s="185" t="s">
        <v>2301</v>
      </c>
      <c r="E1173" s="186" t="s">
        <v>342</v>
      </c>
      <c r="F1173" s="187" t="s">
        <v>354</v>
      </c>
      <c r="G1173" s="188" t="s">
        <v>1520</v>
      </c>
      <c r="H1173" s="189" t="s">
        <v>1521</v>
      </c>
      <c r="I1173" s="190" t="s">
        <v>2207</v>
      </c>
      <c r="J1173" s="189" t="s">
        <v>2208</v>
      </c>
      <c r="K1173" s="190" t="s">
        <v>2213</v>
      </c>
      <c r="L1173" s="191" t="s">
        <v>2214</v>
      </c>
      <c r="M1173" s="187"/>
    </row>
    <row r="1174" spans="1:13" ht="15.95" customHeight="1" x14ac:dyDescent="0.25">
      <c r="A1174" s="101" t="s">
        <v>266</v>
      </c>
      <c r="B1174" s="24" t="s">
        <v>357</v>
      </c>
      <c r="C1174" s="12" t="s">
        <v>180</v>
      </c>
      <c r="D1174" s="192" t="s">
        <v>2301</v>
      </c>
      <c r="E1174" s="109" t="s">
        <v>342</v>
      </c>
      <c r="F1174" s="107" t="s">
        <v>354</v>
      </c>
      <c r="G1174" s="110" t="s">
        <v>1520</v>
      </c>
      <c r="H1174" s="104" t="s">
        <v>1521</v>
      </c>
      <c r="I1174" s="111" t="s">
        <v>2207</v>
      </c>
      <c r="J1174" s="104" t="s">
        <v>2208</v>
      </c>
      <c r="K1174" s="111" t="s">
        <v>2213</v>
      </c>
      <c r="L1174" s="105" t="s">
        <v>2214</v>
      </c>
      <c r="M1174" s="107"/>
    </row>
    <row r="1175" spans="1:13" ht="15.95" customHeight="1" x14ac:dyDescent="0.25">
      <c r="A1175" s="193" t="s">
        <v>266</v>
      </c>
      <c r="B1175" s="194" t="s">
        <v>357</v>
      </c>
      <c r="C1175" s="195" t="s">
        <v>180</v>
      </c>
      <c r="D1175" s="196" t="s">
        <v>2301</v>
      </c>
      <c r="E1175" s="197" t="s">
        <v>342</v>
      </c>
      <c r="F1175" s="198" t="s">
        <v>354</v>
      </c>
      <c r="G1175" s="199" t="s">
        <v>1520</v>
      </c>
      <c r="H1175" s="200" t="s">
        <v>1521</v>
      </c>
      <c r="I1175" s="201" t="s">
        <v>2207</v>
      </c>
      <c r="J1175" s="200" t="s">
        <v>2208</v>
      </c>
      <c r="K1175" s="201" t="s">
        <v>2213</v>
      </c>
      <c r="L1175" s="202" t="s">
        <v>2214</v>
      </c>
      <c r="M1175" s="198"/>
    </row>
    <row r="1176" spans="1:13" ht="15.95" customHeight="1" x14ac:dyDescent="0.25">
      <c r="A1176" s="182" t="s">
        <v>266</v>
      </c>
      <c r="B1176" s="183" t="s">
        <v>357</v>
      </c>
      <c r="C1176" s="184" t="s">
        <v>181</v>
      </c>
      <c r="D1176" s="185" t="s">
        <v>2302</v>
      </c>
      <c r="E1176" s="186" t="s">
        <v>342</v>
      </c>
      <c r="F1176" s="187" t="s">
        <v>354</v>
      </c>
      <c r="G1176" s="188" t="s">
        <v>1520</v>
      </c>
      <c r="H1176" s="189" t="s">
        <v>1521</v>
      </c>
      <c r="I1176" s="190" t="s">
        <v>2207</v>
      </c>
      <c r="J1176" s="189" t="s">
        <v>2208</v>
      </c>
      <c r="K1176" s="190" t="s">
        <v>2213</v>
      </c>
      <c r="L1176" s="191" t="s">
        <v>2214</v>
      </c>
      <c r="M1176" s="187"/>
    </row>
    <row r="1177" spans="1:13" ht="15.95" customHeight="1" x14ac:dyDescent="0.25">
      <c r="A1177" s="101" t="s">
        <v>266</v>
      </c>
      <c r="B1177" s="24" t="s">
        <v>357</v>
      </c>
      <c r="C1177" s="12" t="s">
        <v>181</v>
      </c>
      <c r="D1177" s="192" t="s">
        <v>2302</v>
      </c>
      <c r="E1177" s="109" t="s">
        <v>342</v>
      </c>
      <c r="F1177" s="107" t="s">
        <v>354</v>
      </c>
      <c r="G1177" s="110" t="s">
        <v>1520</v>
      </c>
      <c r="H1177" s="104" t="s">
        <v>1521</v>
      </c>
      <c r="I1177" s="111" t="s">
        <v>2207</v>
      </c>
      <c r="J1177" s="104" t="s">
        <v>2208</v>
      </c>
      <c r="K1177" s="111" t="s">
        <v>2213</v>
      </c>
      <c r="L1177" s="105" t="s">
        <v>2214</v>
      </c>
      <c r="M1177" s="107"/>
    </row>
    <row r="1178" spans="1:13" ht="15.95" customHeight="1" x14ac:dyDescent="0.25">
      <c r="A1178" s="193" t="s">
        <v>266</v>
      </c>
      <c r="B1178" s="194" t="s">
        <v>357</v>
      </c>
      <c r="C1178" s="195" t="s">
        <v>181</v>
      </c>
      <c r="D1178" s="196" t="s">
        <v>2302</v>
      </c>
      <c r="E1178" s="197" t="s">
        <v>342</v>
      </c>
      <c r="F1178" s="198" t="s">
        <v>354</v>
      </c>
      <c r="G1178" s="199" t="s">
        <v>1520</v>
      </c>
      <c r="H1178" s="200" t="s">
        <v>1521</v>
      </c>
      <c r="I1178" s="201" t="s">
        <v>2207</v>
      </c>
      <c r="J1178" s="200" t="s">
        <v>2208</v>
      </c>
      <c r="K1178" s="201" t="s">
        <v>2213</v>
      </c>
      <c r="L1178" s="202" t="s">
        <v>2214</v>
      </c>
      <c r="M1178" s="198"/>
    </row>
    <row r="1179" spans="1:13" ht="15.95" customHeight="1" x14ac:dyDescent="0.25">
      <c r="A1179" s="84" t="s">
        <v>266</v>
      </c>
      <c r="B1179" s="85" t="s">
        <v>280</v>
      </c>
      <c r="C1179" s="86" t="s">
        <v>2303</v>
      </c>
      <c r="D1179" s="227" t="s">
        <v>2304</v>
      </c>
      <c r="E1179" s="228" t="s">
        <v>342</v>
      </c>
      <c r="F1179" s="229" t="s">
        <v>343</v>
      </c>
      <c r="G1179" s="230" t="s">
        <v>1520</v>
      </c>
      <c r="H1179" s="231" t="s">
        <v>1521</v>
      </c>
      <c r="I1179" s="232" t="s">
        <v>2207</v>
      </c>
      <c r="J1179" s="231" t="s">
        <v>2208</v>
      </c>
      <c r="K1179" s="232"/>
      <c r="L1179" s="233"/>
      <c r="M1179" s="234"/>
    </row>
    <row r="1180" spans="1:13" ht="15.95" customHeight="1" x14ac:dyDescent="0.25">
      <c r="A1180" s="95" t="s">
        <v>266</v>
      </c>
      <c r="B1180" s="23" t="s">
        <v>267</v>
      </c>
      <c r="C1180" s="163" t="s">
        <v>2305</v>
      </c>
      <c r="D1180" s="26" t="s">
        <v>2306</v>
      </c>
      <c r="E1180" s="106" t="s">
        <v>342</v>
      </c>
      <c r="F1180" s="107" t="s">
        <v>354</v>
      </c>
      <c r="G1180" s="108" t="s">
        <v>1520</v>
      </c>
      <c r="H1180" s="99" t="s">
        <v>1521</v>
      </c>
      <c r="I1180" s="50" t="s">
        <v>2207</v>
      </c>
      <c r="J1180" s="99" t="s">
        <v>2208</v>
      </c>
      <c r="K1180" s="50" t="s">
        <v>2213</v>
      </c>
      <c r="L1180" s="100" t="s">
        <v>2214</v>
      </c>
      <c r="M1180" s="107"/>
    </row>
    <row r="1181" spans="1:13" ht="15.95" customHeight="1" x14ac:dyDescent="0.25">
      <c r="A1181" s="182" t="s">
        <v>266</v>
      </c>
      <c r="B1181" s="183" t="s">
        <v>357</v>
      </c>
      <c r="C1181" s="184" t="s">
        <v>2307</v>
      </c>
      <c r="D1181" s="185" t="s">
        <v>2308</v>
      </c>
      <c r="E1181" s="186" t="s">
        <v>342</v>
      </c>
      <c r="F1181" s="187" t="s">
        <v>354</v>
      </c>
      <c r="G1181" s="188" t="s">
        <v>1520</v>
      </c>
      <c r="H1181" s="189" t="s">
        <v>1521</v>
      </c>
      <c r="I1181" s="190" t="s">
        <v>2207</v>
      </c>
      <c r="J1181" s="189" t="s">
        <v>2208</v>
      </c>
      <c r="K1181" s="190" t="s">
        <v>2213</v>
      </c>
      <c r="L1181" s="191" t="s">
        <v>2214</v>
      </c>
      <c r="M1181" s="187"/>
    </row>
    <row r="1182" spans="1:13" ht="15.95" customHeight="1" x14ac:dyDescent="0.25">
      <c r="A1182" s="101" t="s">
        <v>266</v>
      </c>
      <c r="B1182" s="24" t="s">
        <v>357</v>
      </c>
      <c r="C1182" s="12" t="s">
        <v>2307</v>
      </c>
      <c r="D1182" s="192" t="s">
        <v>2308</v>
      </c>
      <c r="E1182" s="109" t="s">
        <v>342</v>
      </c>
      <c r="F1182" s="107" t="s">
        <v>354</v>
      </c>
      <c r="G1182" s="110" t="s">
        <v>1520</v>
      </c>
      <c r="H1182" s="104" t="s">
        <v>1521</v>
      </c>
      <c r="I1182" s="111" t="s">
        <v>2207</v>
      </c>
      <c r="J1182" s="104" t="s">
        <v>2208</v>
      </c>
      <c r="K1182" s="111" t="s">
        <v>2213</v>
      </c>
      <c r="L1182" s="105" t="s">
        <v>2214</v>
      </c>
      <c r="M1182" s="107"/>
    </row>
    <row r="1183" spans="1:13" ht="15.95" customHeight="1" x14ac:dyDescent="0.25">
      <c r="A1183" s="193" t="s">
        <v>266</v>
      </c>
      <c r="B1183" s="194" t="s">
        <v>357</v>
      </c>
      <c r="C1183" s="195" t="s">
        <v>2307</v>
      </c>
      <c r="D1183" s="196" t="s">
        <v>2308</v>
      </c>
      <c r="E1183" s="197" t="s">
        <v>342</v>
      </c>
      <c r="F1183" s="198" t="s">
        <v>354</v>
      </c>
      <c r="G1183" s="199" t="s">
        <v>1520</v>
      </c>
      <c r="H1183" s="200" t="s">
        <v>1521</v>
      </c>
      <c r="I1183" s="201" t="s">
        <v>2207</v>
      </c>
      <c r="J1183" s="200" t="s">
        <v>2208</v>
      </c>
      <c r="K1183" s="201" t="s">
        <v>2213</v>
      </c>
      <c r="L1183" s="202" t="s">
        <v>2214</v>
      </c>
      <c r="M1183" s="198"/>
    </row>
    <row r="1184" spans="1:13" ht="15.95" customHeight="1" x14ac:dyDescent="0.25">
      <c r="A1184" s="182" t="s">
        <v>266</v>
      </c>
      <c r="B1184" s="183" t="s">
        <v>357</v>
      </c>
      <c r="C1184" s="184" t="s">
        <v>2309</v>
      </c>
      <c r="D1184" s="185" t="s">
        <v>2310</v>
      </c>
      <c r="E1184" s="186" t="s">
        <v>342</v>
      </c>
      <c r="F1184" s="187" t="s">
        <v>354</v>
      </c>
      <c r="G1184" s="188" t="s">
        <v>1520</v>
      </c>
      <c r="H1184" s="189" t="s">
        <v>1521</v>
      </c>
      <c r="I1184" s="190" t="s">
        <v>2207</v>
      </c>
      <c r="J1184" s="189" t="s">
        <v>2208</v>
      </c>
      <c r="K1184" s="190" t="s">
        <v>2213</v>
      </c>
      <c r="L1184" s="191" t="s">
        <v>2214</v>
      </c>
      <c r="M1184" s="187"/>
    </row>
    <row r="1185" spans="1:13" ht="15.95" customHeight="1" x14ac:dyDescent="0.25">
      <c r="A1185" s="101" t="s">
        <v>266</v>
      </c>
      <c r="B1185" s="24" t="s">
        <v>357</v>
      </c>
      <c r="C1185" s="12" t="s">
        <v>2309</v>
      </c>
      <c r="D1185" s="192" t="s">
        <v>2310</v>
      </c>
      <c r="E1185" s="109" t="s">
        <v>342</v>
      </c>
      <c r="F1185" s="107" t="s">
        <v>354</v>
      </c>
      <c r="G1185" s="110" t="s">
        <v>1520</v>
      </c>
      <c r="H1185" s="104" t="s">
        <v>1521</v>
      </c>
      <c r="I1185" s="111" t="s">
        <v>2207</v>
      </c>
      <c r="J1185" s="104" t="s">
        <v>2208</v>
      </c>
      <c r="K1185" s="111" t="s">
        <v>2213</v>
      </c>
      <c r="L1185" s="105" t="s">
        <v>2214</v>
      </c>
      <c r="M1185" s="107"/>
    </row>
    <row r="1186" spans="1:13" ht="15.95" customHeight="1" x14ac:dyDescent="0.25">
      <c r="A1186" s="193" t="s">
        <v>266</v>
      </c>
      <c r="B1186" s="194" t="s">
        <v>357</v>
      </c>
      <c r="C1186" s="195" t="s">
        <v>2309</v>
      </c>
      <c r="D1186" s="196" t="s">
        <v>2310</v>
      </c>
      <c r="E1186" s="197" t="s">
        <v>342</v>
      </c>
      <c r="F1186" s="198" t="s">
        <v>354</v>
      </c>
      <c r="G1186" s="199" t="s">
        <v>1520</v>
      </c>
      <c r="H1186" s="200" t="s">
        <v>1521</v>
      </c>
      <c r="I1186" s="201" t="s">
        <v>2207</v>
      </c>
      <c r="J1186" s="200" t="s">
        <v>2208</v>
      </c>
      <c r="K1186" s="201" t="s">
        <v>2213</v>
      </c>
      <c r="L1186" s="202" t="s">
        <v>2214</v>
      </c>
      <c r="M1186" s="198"/>
    </row>
    <row r="1187" spans="1:13" ht="15.95" customHeight="1" x14ac:dyDescent="0.25">
      <c r="A1187" s="182" t="s">
        <v>266</v>
      </c>
      <c r="B1187" s="183" t="s">
        <v>357</v>
      </c>
      <c r="C1187" s="184" t="s">
        <v>2311</v>
      </c>
      <c r="D1187" s="185" t="s">
        <v>2312</v>
      </c>
      <c r="E1187" s="186" t="s">
        <v>342</v>
      </c>
      <c r="F1187" s="187" t="s">
        <v>354</v>
      </c>
      <c r="G1187" s="188" t="s">
        <v>1520</v>
      </c>
      <c r="H1187" s="189" t="s">
        <v>1521</v>
      </c>
      <c r="I1187" s="190" t="s">
        <v>2207</v>
      </c>
      <c r="J1187" s="189" t="s">
        <v>2208</v>
      </c>
      <c r="K1187" s="190" t="s">
        <v>2213</v>
      </c>
      <c r="L1187" s="191" t="s">
        <v>2214</v>
      </c>
      <c r="M1187" s="187"/>
    </row>
    <row r="1188" spans="1:13" ht="15.95" customHeight="1" x14ac:dyDescent="0.25">
      <c r="A1188" s="101" t="s">
        <v>266</v>
      </c>
      <c r="B1188" s="24" t="s">
        <v>357</v>
      </c>
      <c r="C1188" s="12" t="s">
        <v>2311</v>
      </c>
      <c r="D1188" s="192" t="s">
        <v>2312</v>
      </c>
      <c r="E1188" s="109" t="s">
        <v>342</v>
      </c>
      <c r="F1188" s="107" t="s">
        <v>354</v>
      </c>
      <c r="G1188" s="110" t="s">
        <v>1520</v>
      </c>
      <c r="H1188" s="104" t="s">
        <v>1521</v>
      </c>
      <c r="I1188" s="111" t="s">
        <v>2207</v>
      </c>
      <c r="J1188" s="104" t="s">
        <v>2208</v>
      </c>
      <c r="K1188" s="111" t="s">
        <v>2213</v>
      </c>
      <c r="L1188" s="105" t="s">
        <v>2214</v>
      </c>
      <c r="M1188" s="107"/>
    </row>
    <row r="1189" spans="1:13" ht="15.95" customHeight="1" x14ac:dyDescent="0.25">
      <c r="A1189" s="193" t="s">
        <v>266</v>
      </c>
      <c r="B1189" s="194" t="s">
        <v>357</v>
      </c>
      <c r="C1189" s="195" t="s">
        <v>2311</v>
      </c>
      <c r="D1189" s="196" t="s">
        <v>2312</v>
      </c>
      <c r="E1189" s="197" t="s">
        <v>342</v>
      </c>
      <c r="F1189" s="198" t="s">
        <v>354</v>
      </c>
      <c r="G1189" s="199" t="s">
        <v>1520</v>
      </c>
      <c r="H1189" s="200" t="s">
        <v>1521</v>
      </c>
      <c r="I1189" s="201" t="s">
        <v>2207</v>
      </c>
      <c r="J1189" s="200" t="s">
        <v>2208</v>
      </c>
      <c r="K1189" s="201" t="s">
        <v>2213</v>
      </c>
      <c r="L1189" s="202" t="s">
        <v>2214</v>
      </c>
      <c r="M1189" s="198"/>
    </row>
    <row r="1190" spans="1:13" ht="15.95" customHeight="1" x14ac:dyDescent="0.25">
      <c r="A1190" s="95" t="s">
        <v>266</v>
      </c>
      <c r="B1190" s="23" t="s">
        <v>267</v>
      </c>
      <c r="C1190" s="11" t="s">
        <v>2313</v>
      </c>
      <c r="D1190" s="206" t="s">
        <v>2314</v>
      </c>
      <c r="E1190" s="218" t="s">
        <v>342</v>
      </c>
      <c r="F1190" s="187" t="s">
        <v>354</v>
      </c>
      <c r="G1190" s="219" t="s">
        <v>1520</v>
      </c>
      <c r="H1190" s="211" t="s">
        <v>1521</v>
      </c>
      <c r="I1190" s="210" t="s">
        <v>2207</v>
      </c>
      <c r="J1190" s="211" t="s">
        <v>2208</v>
      </c>
      <c r="K1190" s="210" t="s">
        <v>2213</v>
      </c>
      <c r="L1190" s="212" t="s">
        <v>2214</v>
      </c>
      <c r="M1190" s="187"/>
    </row>
    <row r="1191" spans="1:13" ht="15.95" customHeight="1" x14ac:dyDescent="0.25">
      <c r="A1191" s="182" t="s">
        <v>266</v>
      </c>
      <c r="B1191" s="183" t="s">
        <v>357</v>
      </c>
      <c r="C1191" s="184" t="s">
        <v>2315</v>
      </c>
      <c r="D1191" s="185" t="s">
        <v>2316</v>
      </c>
      <c r="E1191" s="186" t="s">
        <v>342</v>
      </c>
      <c r="F1191" s="187" t="s">
        <v>354</v>
      </c>
      <c r="G1191" s="188" t="s">
        <v>1520</v>
      </c>
      <c r="H1191" s="189" t="s">
        <v>1521</v>
      </c>
      <c r="I1191" s="190" t="s">
        <v>2207</v>
      </c>
      <c r="J1191" s="189" t="s">
        <v>2208</v>
      </c>
      <c r="K1191" s="190" t="s">
        <v>2213</v>
      </c>
      <c r="L1191" s="191" t="s">
        <v>2214</v>
      </c>
      <c r="M1191" s="187"/>
    </row>
    <row r="1192" spans="1:13" ht="15.95" customHeight="1" x14ac:dyDescent="0.25">
      <c r="A1192" s="101" t="s">
        <v>266</v>
      </c>
      <c r="B1192" s="24" t="s">
        <v>357</v>
      </c>
      <c r="C1192" s="12" t="s">
        <v>2315</v>
      </c>
      <c r="D1192" s="192" t="s">
        <v>2316</v>
      </c>
      <c r="E1192" s="109" t="s">
        <v>342</v>
      </c>
      <c r="F1192" s="107" t="s">
        <v>354</v>
      </c>
      <c r="G1192" s="110" t="s">
        <v>1520</v>
      </c>
      <c r="H1192" s="104" t="s">
        <v>1521</v>
      </c>
      <c r="I1192" s="111" t="s">
        <v>2207</v>
      </c>
      <c r="J1192" s="104" t="s">
        <v>2208</v>
      </c>
      <c r="K1192" s="111" t="s">
        <v>2213</v>
      </c>
      <c r="L1192" s="105" t="s">
        <v>2214</v>
      </c>
      <c r="M1192" s="107"/>
    </row>
    <row r="1193" spans="1:13" ht="15.95" customHeight="1" x14ac:dyDescent="0.25">
      <c r="A1193" s="193" t="s">
        <v>266</v>
      </c>
      <c r="B1193" s="194" t="s">
        <v>357</v>
      </c>
      <c r="C1193" s="195" t="s">
        <v>2315</v>
      </c>
      <c r="D1193" s="196" t="s">
        <v>2316</v>
      </c>
      <c r="E1193" s="197" t="s">
        <v>342</v>
      </c>
      <c r="F1193" s="198" t="s">
        <v>354</v>
      </c>
      <c r="G1193" s="199" t="s">
        <v>1520</v>
      </c>
      <c r="H1193" s="200" t="s">
        <v>1521</v>
      </c>
      <c r="I1193" s="201" t="s">
        <v>2207</v>
      </c>
      <c r="J1193" s="200" t="s">
        <v>2208</v>
      </c>
      <c r="K1193" s="201" t="s">
        <v>2213</v>
      </c>
      <c r="L1193" s="202" t="s">
        <v>2214</v>
      </c>
      <c r="M1193" s="198"/>
    </row>
    <row r="1194" spans="1:13" ht="15.95" customHeight="1" x14ac:dyDescent="0.25">
      <c r="A1194" s="182" t="s">
        <v>266</v>
      </c>
      <c r="B1194" s="183" t="s">
        <v>357</v>
      </c>
      <c r="C1194" s="184" t="s">
        <v>2317</v>
      </c>
      <c r="D1194" s="185" t="s">
        <v>2318</v>
      </c>
      <c r="E1194" s="186" t="s">
        <v>342</v>
      </c>
      <c r="F1194" s="187" t="s">
        <v>354</v>
      </c>
      <c r="G1194" s="188" t="s">
        <v>1520</v>
      </c>
      <c r="H1194" s="189" t="s">
        <v>1521</v>
      </c>
      <c r="I1194" s="190" t="s">
        <v>2207</v>
      </c>
      <c r="J1194" s="189" t="s">
        <v>2208</v>
      </c>
      <c r="K1194" s="190" t="s">
        <v>2213</v>
      </c>
      <c r="L1194" s="191" t="s">
        <v>2214</v>
      </c>
      <c r="M1194" s="187"/>
    </row>
    <row r="1195" spans="1:13" ht="15.95" customHeight="1" x14ac:dyDescent="0.25">
      <c r="A1195" s="101" t="s">
        <v>266</v>
      </c>
      <c r="B1195" s="24" t="s">
        <v>357</v>
      </c>
      <c r="C1195" s="12" t="s">
        <v>2317</v>
      </c>
      <c r="D1195" s="192" t="s">
        <v>2318</v>
      </c>
      <c r="E1195" s="109" t="s">
        <v>342</v>
      </c>
      <c r="F1195" s="107" t="s">
        <v>354</v>
      </c>
      <c r="G1195" s="110" t="s">
        <v>1520</v>
      </c>
      <c r="H1195" s="104" t="s">
        <v>1521</v>
      </c>
      <c r="I1195" s="111" t="s">
        <v>2207</v>
      </c>
      <c r="J1195" s="104" t="s">
        <v>2208</v>
      </c>
      <c r="K1195" s="111" t="s">
        <v>2213</v>
      </c>
      <c r="L1195" s="105" t="s">
        <v>2214</v>
      </c>
      <c r="M1195" s="107"/>
    </row>
    <row r="1196" spans="1:13" ht="15.95" customHeight="1" x14ac:dyDescent="0.25">
      <c r="A1196" s="193" t="s">
        <v>266</v>
      </c>
      <c r="B1196" s="194" t="s">
        <v>357</v>
      </c>
      <c r="C1196" s="195" t="s">
        <v>2317</v>
      </c>
      <c r="D1196" s="196" t="s">
        <v>2318</v>
      </c>
      <c r="E1196" s="197" t="s">
        <v>342</v>
      </c>
      <c r="F1196" s="198" t="s">
        <v>354</v>
      </c>
      <c r="G1196" s="199" t="s">
        <v>1520</v>
      </c>
      <c r="H1196" s="200" t="s">
        <v>1521</v>
      </c>
      <c r="I1196" s="201" t="s">
        <v>2207</v>
      </c>
      <c r="J1196" s="200" t="s">
        <v>2208</v>
      </c>
      <c r="K1196" s="201" t="s">
        <v>2213</v>
      </c>
      <c r="L1196" s="202" t="s">
        <v>2214</v>
      </c>
      <c r="M1196" s="198"/>
    </row>
    <row r="1197" spans="1:13" ht="15.95" customHeight="1" x14ac:dyDescent="0.25">
      <c r="A1197" s="182" t="s">
        <v>266</v>
      </c>
      <c r="B1197" s="183" t="s">
        <v>357</v>
      </c>
      <c r="C1197" s="184" t="s">
        <v>2319</v>
      </c>
      <c r="D1197" s="185" t="s">
        <v>2320</v>
      </c>
      <c r="E1197" s="186" t="s">
        <v>342</v>
      </c>
      <c r="F1197" s="187" t="s">
        <v>354</v>
      </c>
      <c r="G1197" s="188" t="s">
        <v>1520</v>
      </c>
      <c r="H1197" s="189" t="s">
        <v>1521</v>
      </c>
      <c r="I1197" s="190" t="s">
        <v>2207</v>
      </c>
      <c r="J1197" s="189" t="s">
        <v>2208</v>
      </c>
      <c r="K1197" s="190" t="s">
        <v>2213</v>
      </c>
      <c r="L1197" s="191" t="s">
        <v>2214</v>
      </c>
      <c r="M1197" s="187"/>
    </row>
    <row r="1198" spans="1:13" ht="15.95" customHeight="1" x14ac:dyDescent="0.25">
      <c r="A1198" s="101" t="s">
        <v>266</v>
      </c>
      <c r="B1198" s="24" t="s">
        <v>357</v>
      </c>
      <c r="C1198" s="12" t="s">
        <v>2319</v>
      </c>
      <c r="D1198" s="192" t="s">
        <v>2320</v>
      </c>
      <c r="E1198" s="109" t="s">
        <v>342</v>
      </c>
      <c r="F1198" s="107" t="s">
        <v>354</v>
      </c>
      <c r="G1198" s="110" t="s">
        <v>1520</v>
      </c>
      <c r="H1198" s="104" t="s">
        <v>1521</v>
      </c>
      <c r="I1198" s="111" t="s">
        <v>2207</v>
      </c>
      <c r="J1198" s="104" t="s">
        <v>2208</v>
      </c>
      <c r="K1198" s="111" t="s">
        <v>2213</v>
      </c>
      <c r="L1198" s="105" t="s">
        <v>2214</v>
      </c>
      <c r="M1198" s="107"/>
    </row>
    <row r="1199" spans="1:13" ht="15.95" customHeight="1" x14ac:dyDescent="0.25">
      <c r="A1199" s="193" t="s">
        <v>266</v>
      </c>
      <c r="B1199" s="194" t="s">
        <v>357</v>
      </c>
      <c r="C1199" s="195" t="s">
        <v>2319</v>
      </c>
      <c r="D1199" s="196" t="s">
        <v>2320</v>
      </c>
      <c r="E1199" s="197" t="s">
        <v>342</v>
      </c>
      <c r="F1199" s="198" t="s">
        <v>354</v>
      </c>
      <c r="G1199" s="199" t="s">
        <v>1520</v>
      </c>
      <c r="H1199" s="200" t="s">
        <v>1521</v>
      </c>
      <c r="I1199" s="201" t="s">
        <v>2207</v>
      </c>
      <c r="J1199" s="200" t="s">
        <v>2208</v>
      </c>
      <c r="K1199" s="201" t="s">
        <v>2213</v>
      </c>
      <c r="L1199" s="202" t="s">
        <v>2214</v>
      </c>
      <c r="M1199" s="198"/>
    </row>
    <row r="1200" spans="1:13" ht="15.95" customHeight="1" x14ac:dyDescent="0.25">
      <c r="A1200" s="182" t="s">
        <v>266</v>
      </c>
      <c r="B1200" s="183" t="s">
        <v>357</v>
      </c>
      <c r="C1200" s="184" t="s">
        <v>2321</v>
      </c>
      <c r="D1200" s="185" t="s">
        <v>2322</v>
      </c>
      <c r="E1200" s="186" t="s">
        <v>342</v>
      </c>
      <c r="F1200" s="187" t="s">
        <v>354</v>
      </c>
      <c r="G1200" s="188" t="s">
        <v>1520</v>
      </c>
      <c r="H1200" s="189" t="s">
        <v>1521</v>
      </c>
      <c r="I1200" s="190" t="s">
        <v>2207</v>
      </c>
      <c r="J1200" s="189" t="s">
        <v>2208</v>
      </c>
      <c r="K1200" s="190" t="s">
        <v>2213</v>
      </c>
      <c r="L1200" s="191" t="s">
        <v>2214</v>
      </c>
      <c r="M1200" s="187"/>
    </row>
    <row r="1201" spans="1:13" ht="15.95" customHeight="1" x14ac:dyDescent="0.25">
      <c r="A1201" s="101" t="s">
        <v>266</v>
      </c>
      <c r="B1201" s="24" t="s">
        <v>357</v>
      </c>
      <c r="C1201" s="12" t="s">
        <v>2321</v>
      </c>
      <c r="D1201" s="192" t="s">
        <v>2322</v>
      </c>
      <c r="E1201" s="109" t="s">
        <v>342</v>
      </c>
      <c r="F1201" s="107" t="s">
        <v>354</v>
      </c>
      <c r="G1201" s="110" t="s">
        <v>1520</v>
      </c>
      <c r="H1201" s="104" t="s">
        <v>1521</v>
      </c>
      <c r="I1201" s="111" t="s">
        <v>2207</v>
      </c>
      <c r="J1201" s="104" t="s">
        <v>2208</v>
      </c>
      <c r="K1201" s="111" t="s">
        <v>2213</v>
      </c>
      <c r="L1201" s="105" t="s">
        <v>2214</v>
      </c>
      <c r="M1201" s="107"/>
    </row>
    <row r="1202" spans="1:13" ht="15.95" customHeight="1" x14ac:dyDescent="0.25">
      <c r="A1202" s="193" t="s">
        <v>266</v>
      </c>
      <c r="B1202" s="194" t="s">
        <v>357</v>
      </c>
      <c r="C1202" s="195" t="s">
        <v>2321</v>
      </c>
      <c r="D1202" s="196" t="s">
        <v>2322</v>
      </c>
      <c r="E1202" s="197" t="s">
        <v>342</v>
      </c>
      <c r="F1202" s="198" t="s">
        <v>354</v>
      </c>
      <c r="G1202" s="199" t="s">
        <v>1520</v>
      </c>
      <c r="H1202" s="200" t="s">
        <v>1521</v>
      </c>
      <c r="I1202" s="201" t="s">
        <v>2207</v>
      </c>
      <c r="J1202" s="200" t="s">
        <v>2208</v>
      </c>
      <c r="K1202" s="201" t="s">
        <v>2213</v>
      </c>
      <c r="L1202" s="202" t="s">
        <v>2214</v>
      </c>
      <c r="M1202" s="198"/>
    </row>
    <row r="1203" spans="1:13" ht="15.95" customHeight="1" x14ac:dyDescent="0.25">
      <c r="A1203" s="84" t="s">
        <v>266</v>
      </c>
      <c r="B1203" s="85" t="s">
        <v>280</v>
      </c>
      <c r="C1203" s="86" t="s">
        <v>2323</v>
      </c>
      <c r="D1203" s="227" t="s">
        <v>2324</v>
      </c>
      <c r="E1203" s="228" t="s">
        <v>342</v>
      </c>
      <c r="F1203" s="229" t="s">
        <v>343</v>
      </c>
      <c r="G1203" s="230" t="s">
        <v>1520</v>
      </c>
      <c r="H1203" s="231" t="s">
        <v>1521</v>
      </c>
      <c r="I1203" s="232" t="s">
        <v>2207</v>
      </c>
      <c r="J1203" s="231" t="s">
        <v>2208</v>
      </c>
      <c r="K1203" s="232"/>
      <c r="L1203" s="233"/>
      <c r="M1203" s="234"/>
    </row>
    <row r="1204" spans="1:13" ht="15.95" customHeight="1" x14ac:dyDescent="0.25">
      <c r="A1204" s="95" t="s">
        <v>266</v>
      </c>
      <c r="B1204" s="23" t="s">
        <v>267</v>
      </c>
      <c r="C1204" s="11" t="s">
        <v>182</v>
      </c>
      <c r="D1204" s="26" t="s">
        <v>2325</v>
      </c>
      <c r="E1204" s="106" t="s">
        <v>342</v>
      </c>
      <c r="F1204" s="107" t="s">
        <v>354</v>
      </c>
      <c r="G1204" s="108" t="s">
        <v>1520</v>
      </c>
      <c r="H1204" s="99" t="s">
        <v>1521</v>
      </c>
      <c r="I1204" s="50" t="s">
        <v>2207</v>
      </c>
      <c r="J1204" s="99" t="s">
        <v>2208</v>
      </c>
      <c r="K1204" s="50" t="s">
        <v>2213</v>
      </c>
      <c r="L1204" s="100" t="s">
        <v>2214</v>
      </c>
      <c r="M1204" s="107"/>
    </row>
    <row r="1205" spans="1:13" ht="15.95" customHeight="1" x14ac:dyDescent="0.25">
      <c r="A1205" s="182" t="s">
        <v>266</v>
      </c>
      <c r="B1205" s="183" t="s">
        <v>357</v>
      </c>
      <c r="C1205" s="184" t="s">
        <v>182</v>
      </c>
      <c r="D1205" s="185" t="s">
        <v>2326</v>
      </c>
      <c r="E1205" s="186" t="s">
        <v>342</v>
      </c>
      <c r="F1205" s="187" t="s">
        <v>354</v>
      </c>
      <c r="G1205" s="188" t="s">
        <v>1520</v>
      </c>
      <c r="H1205" s="189" t="s">
        <v>1521</v>
      </c>
      <c r="I1205" s="190" t="s">
        <v>2207</v>
      </c>
      <c r="J1205" s="189" t="s">
        <v>2208</v>
      </c>
      <c r="K1205" s="190" t="s">
        <v>2213</v>
      </c>
      <c r="L1205" s="191" t="s">
        <v>2214</v>
      </c>
      <c r="M1205" s="187"/>
    </row>
    <row r="1206" spans="1:13" ht="15.95" customHeight="1" x14ac:dyDescent="0.25">
      <c r="A1206" s="101" t="s">
        <v>266</v>
      </c>
      <c r="B1206" s="24" t="s">
        <v>357</v>
      </c>
      <c r="C1206" s="12" t="s">
        <v>182</v>
      </c>
      <c r="D1206" s="192" t="s">
        <v>2326</v>
      </c>
      <c r="E1206" s="109" t="s">
        <v>342</v>
      </c>
      <c r="F1206" s="107" t="s">
        <v>354</v>
      </c>
      <c r="G1206" s="110" t="s">
        <v>1520</v>
      </c>
      <c r="H1206" s="104" t="s">
        <v>1521</v>
      </c>
      <c r="I1206" s="111" t="s">
        <v>2207</v>
      </c>
      <c r="J1206" s="104" t="s">
        <v>2208</v>
      </c>
      <c r="K1206" s="111" t="s">
        <v>2213</v>
      </c>
      <c r="L1206" s="105" t="s">
        <v>2214</v>
      </c>
      <c r="M1206" s="107"/>
    </row>
    <row r="1207" spans="1:13" ht="15.95" customHeight="1" x14ac:dyDescent="0.25">
      <c r="A1207" s="193" t="s">
        <v>266</v>
      </c>
      <c r="B1207" s="194" t="s">
        <v>357</v>
      </c>
      <c r="C1207" s="195" t="s">
        <v>182</v>
      </c>
      <c r="D1207" s="196" t="s">
        <v>2326</v>
      </c>
      <c r="E1207" s="197" t="s">
        <v>342</v>
      </c>
      <c r="F1207" s="198" t="s">
        <v>354</v>
      </c>
      <c r="G1207" s="199" t="s">
        <v>1520</v>
      </c>
      <c r="H1207" s="200" t="s">
        <v>1521</v>
      </c>
      <c r="I1207" s="201" t="s">
        <v>2207</v>
      </c>
      <c r="J1207" s="200" t="s">
        <v>2208</v>
      </c>
      <c r="K1207" s="201" t="s">
        <v>2213</v>
      </c>
      <c r="L1207" s="202" t="s">
        <v>2214</v>
      </c>
      <c r="M1207" s="198"/>
    </row>
    <row r="1208" spans="1:13" ht="15.95" customHeight="1" x14ac:dyDescent="0.25">
      <c r="A1208" s="95" t="s">
        <v>266</v>
      </c>
      <c r="B1208" s="23" t="s">
        <v>267</v>
      </c>
      <c r="C1208" s="235" t="s">
        <v>183</v>
      </c>
      <c r="D1208" s="206" t="s">
        <v>2327</v>
      </c>
      <c r="E1208" s="218" t="s">
        <v>342</v>
      </c>
      <c r="F1208" s="187" t="s">
        <v>354</v>
      </c>
      <c r="G1208" s="219" t="s">
        <v>1520</v>
      </c>
      <c r="H1208" s="211" t="s">
        <v>1521</v>
      </c>
      <c r="I1208" s="210" t="s">
        <v>2207</v>
      </c>
      <c r="J1208" s="211" t="s">
        <v>2208</v>
      </c>
      <c r="K1208" s="210" t="s">
        <v>2213</v>
      </c>
      <c r="L1208" s="212" t="s">
        <v>2214</v>
      </c>
      <c r="M1208" s="187"/>
    </row>
    <row r="1209" spans="1:13" ht="15.95" customHeight="1" x14ac:dyDescent="0.25">
      <c r="A1209" s="182" t="s">
        <v>266</v>
      </c>
      <c r="B1209" s="183" t="s">
        <v>357</v>
      </c>
      <c r="C1209" s="184" t="s">
        <v>183</v>
      </c>
      <c r="D1209" s="185" t="s">
        <v>2328</v>
      </c>
      <c r="E1209" s="186" t="s">
        <v>342</v>
      </c>
      <c r="F1209" s="187" t="s">
        <v>354</v>
      </c>
      <c r="G1209" s="188" t="s">
        <v>1520</v>
      </c>
      <c r="H1209" s="189" t="s">
        <v>1521</v>
      </c>
      <c r="I1209" s="190" t="s">
        <v>2207</v>
      </c>
      <c r="J1209" s="189" t="s">
        <v>2208</v>
      </c>
      <c r="K1209" s="190" t="s">
        <v>2213</v>
      </c>
      <c r="L1209" s="191" t="s">
        <v>2214</v>
      </c>
      <c r="M1209" s="187"/>
    </row>
    <row r="1210" spans="1:13" ht="15.95" customHeight="1" x14ac:dyDescent="0.25">
      <c r="A1210" s="101" t="s">
        <v>266</v>
      </c>
      <c r="B1210" s="24" t="s">
        <v>357</v>
      </c>
      <c r="C1210" s="12" t="s">
        <v>183</v>
      </c>
      <c r="D1210" s="192" t="s">
        <v>2328</v>
      </c>
      <c r="E1210" s="109" t="s">
        <v>342</v>
      </c>
      <c r="F1210" s="107" t="s">
        <v>354</v>
      </c>
      <c r="G1210" s="110" t="s">
        <v>1520</v>
      </c>
      <c r="H1210" s="104" t="s">
        <v>1521</v>
      </c>
      <c r="I1210" s="111" t="s">
        <v>2207</v>
      </c>
      <c r="J1210" s="104" t="s">
        <v>2208</v>
      </c>
      <c r="K1210" s="111" t="s">
        <v>2213</v>
      </c>
      <c r="L1210" s="105" t="s">
        <v>2214</v>
      </c>
      <c r="M1210" s="107"/>
    </row>
    <row r="1211" spans="1:13" ht="15.95" customHeight="1" x14ac:dyDescent="0.25">
      <c r="A1211" s="193" t="s">
        <v>266</v>
      </c>
      <c r="B1211" s="194" t="s">
        <v>357</v>
      </c>
      <c r="C1211" s="195" t="s">
        <v>183</v>
      </c>
      <c r="D1211" s="196" t="s">
        <v>2328</v>
      </c>
      <c r="E1211" s="197" t="s">
        <v>342</v>
      </c>
      <c r="F1211" s="198" t="s">
        <v>354</v>
      </c>
      <c r="G1211" s="199" t="s">
        <v>1520</v>
      </c>
      <c r="H1211" s="200" t="s">
        <v>1521</v>
      </c>
      <c r="I1211" s="201" t="s">
        <v>2207</v>
      </c>
      <c r="J1211" s="200" t="s">
        <v>2208</v>
      </c>
      <c r="K1211" s="201" t="s">
        <v>2213</v>
      </c>
      <c r="L1211" s="202" t="s">
        <v>2214</v>
      </c>
      <c r="M1211" s="198"/>
    </row>
    <row r="1212" spans="1:13" ht="15.95" customHeight="1" x14ac:dyDescent="0.25">
      <c r="A1212" s="95" t="s">
        <v>266</v>
      </c>
      <c r="B1212" s="23" t="s">
        <v>267</v>
      </c>
      <c r="C1212" s="11" t="s">
        <v>184</v>
      </c>
      <c r="D1212" s="206" t="s">
        <v>2329</v>
      </c>
      <c r="E1212" s="218" t="s">
        <v>342</v>
      </c>
      <c r="F1212" s="187" t="s">
        <v>354</v>
      </c>
      <c r="G1212" s="219" t="s">
        <v>1520</v>
      </c>
      <c r="H1212" s="211" t="s">
        <v>1521</v>
      </c>
      <c r="I1212" s="210" t="s">
        <v>2207</v>
      </c>
      <c r="J1212" s="211" t="s">
        <v>2208</v>
      </c>
      <c r="K1212" s="210" t="s">
        <v>2213</v>
      </c>
      <c r="L1212" s="212" t="s">
        <v>2214</v>
      </c>
      <c r="M1212" s="187"/>
    </row>
    <row r="1213" spans="1:13" ht="15.95" customHeight="1" x14ac:dyDescent="0.25">
      <c r="A1213" s="182" t="s">
        <v>266</v>
      </c>
      <c r="B1213" s="183" t="s">
        <v>357</v>
      </c>
      <c r="C1213" s="184" t="s">
        <v>184</v>
      </c>
      <c r="D1213" s="185" t="s">
        <v>2330</v>
      </c>
      <c r="E1213" s="186" t="s">
        <v>342</v>
      </c>
      <c r="F1213" s="187" t="s">
        <v>354</v>
      </c>
      <c r="G1213" s="188" t="s">
        <v>1520</v>
      </c>
      <c r="H1213" s="189" t="s">
        <v>1521</v>
      </c>
      <c r="I1213" s="190" t="s">
        <v>2207</v>
      </c>
      <c r="J1213" s="189" t="s">
        <v>2208</v>
      </c>
      <c r="K1213" s="190" t="s">
        <v>2213</v>
      </c>
      <c r="L1213" s="191" t="s">
        <v>2214</v>
      </c>
      <c r="M1213" s="187"/>
    </row>
    <row r="1214" spans="1:13" ht="15.95" customHeight="1" x14ac:dyDescent="0.25">
      <c r="A1214" s="101" t="s">
        <v>266</v>
      </c>
      <c r="B1214" s="24" t="s">
        <v>357</v>
      </c>
      <c r="C1214" s="12" t="s">
        <v>184</v>
      </c>
      <c r="D1214" s="192" t="s">
        <v>2330</v>
      </c>
      <c r="E1214" s="109" t="s">
        <v>342</v>
      </c>
      <c r="F1214" s="107" t="s">
        <v>354</v>
      </c>
      <c r="G1214" s="110" t="s">
        <v>1520</v>
      </c>
      <c r="H1214" s="104" t="s">
        <v>1521</v>
      </c>
      <c r="I1214" s="111" t="s">
        <v>2207</v>
      </c>
      <c r="J1214" s="104" t="s">
        <v>2208</v>
      </c>
      <c r="K1214" s="111" t="s">
        <v>2213</v>
      </c>
      <c r="L1214" s="105" t="s">
        <v>2214</v>
      </c>
      <c r="M1214" s="107"/>
    </row>
    <row r="1215" spans="1:13" ht="15.95" customHeight="1" x14ac:dyDescent="0.25">
      <c r="A1215" s="193" t="s">
        <v>266</v>
      </c>
      <c r="B1215" s="194" t="s">
        <v>357</v>
      </c>
      <c r="C1215" s="195" t="s">
        <v>184</v>
      </c>
      <c r="D1215" s="196" t="s">
        <v>2330</v>
      </c>
      <c r="E1215" s="197" t="s">
        <v>342</v>
      </c>
      <c r="F1215" s="198" t="s">
        <v>354</v>
      </c>
      <c r="G1215" s="199" t="s">
        <v>1520</v>
      </c>
      <c r="H1215" s="200" t="s">
        <v>1521</v>
      </c>
      <c r="I1215" s="201" t="s">
        <v>2207</v>
      </c>
      <c r="J1215" s="200" t="s">
        <v>2208</v>
      </c>
      <c r="K1215" s="201" t="s">
        <v>2213</v>
      </c>
      <c r="L1215" s="202" t="s">
        <v>2214</v>
      </c>
      <c r="M1215" s="198"/>
    </row>
    <row r="1216" spans="1:13" ht="15.95" customHeight="1" x14ac:dyDescent="0.25">
      <c r="A1216" s="95" t="s">
        <v>266</v>
      </c>
      <c r="B1216" s="23" t="s">
        <v>267</v>
      </c>
      <c r="C1216" s="11" t="s">
        <v>185</v>
      </c>
      <c r="D1216" s="206" t="s">
        <v>2331</v>
      </c>
      <c r="E1216" s="218" t="s">
        <v>342</v>
      </c>
      <c r="F1216" s="187" t="s">
        <v>354</v>
      </c>
      <c r="G1216" s="219" t="s">
        <v>1520</v>
      </c>
      <c r="H1216" s="211" t="s">
        <v>1521</v>
      </c>
      <c r="I1216" s="210" t="s">
        <v>2207</v>
      </c>
      <c r="J1216" s="211" t="s">
        <v>2208</v>
      </c>
      <c r="K1216" s="210" t="s">
        <v>2213</v>
      </c>
      <c r="L1216" s="212" t="s">
        <v>2214</v>
      </c>
      <c r="M1216" s="187"/>
    </row>
    <row r="1217" spans="1:13" ht="15.95" customHeight="1" x14ac:dyDescent="0.25">
      <c r="A1217" s="182" t="s">
        <v>266</v>
      </c>
      <c r="B1217" s="183" t="s">
        <v>357</v>
      </c>
      <c r="C1217" s="184" t="s">
        <v>185</v>
      </c>
      <c r="D1217" s="185" t="s">
        <v>2332</v>
      </c>
      <c r="E1217" s="186" t="s">
        <v>342</v>
      </c>
      <c r="F1217" s="187" t="s">
        <v>354</v>
      </c>
      <c r="G1217" s="188" t="s">
        <v>1520</v>
      </c>
      <c r="H1217" s="189" t="s">
        <v>1521</v>
      </c>
      <c r="I1217" s="190" t="s">
        <v>2207</v>
      </c>
      <c r="J1217" s="189" t="s">
        <v>2208</v>
      </c>
      <c r="K1217" s="190" t="s">
        <v>2213</v>
      </c>
      <c r="L1217" s="191" t="s">
        <v>2214</v>
      </c>
      <c r="M1217" s="187"/>
    </row>
    <row r="1218" spans="1:13" ht="15.95" customHeight="1" x14ac:dyDescent="0.25">
      <c r="A1218" s="101" t="s">
        <v>266</v>
      </c>
      <c r="B1218" s="24" t="s">
        <v>357</v>
      </c>
      <c r="C1218" s="12" t="s">
        <v>185</v>
      </c>
      <c r="D1218" s="192" t="s">
        <v>2332</v>
      </c>
      <c r="E1218" s="109" t="s">
        <v>342</v>
      </c>
      <c r="F1218" s="107" t="s">
        <v>354</v>
      </c>
      <c r="G1218" s="110" t="s">
        <v>1520</v>
      </c>
      <c r="H1218" s="104" t="s">
        <v>1521</v>
      </c>
      <c r="I1218" s="111" t="s">
        <v>2207</v>
      </c>
      <c r="J1218" s="104" t="s">
        <v>2208</v>
      </c>
      <c r="K1218" s="111" t="s">
        <v>2213</v>
      </c>
      <c r="L1218" s="105" t="s">
        <v>2214</v>
      </c>
      <c r="M1218" s="107"/>
    </row>
    <row r="1219" spans="1:13" ht="15.95" customHeight="1" x14ac:dyDescent="0.25">
      <c r="A1219" s="193" t="s">
        <v>266</v>
      </c>
      <c r="B1219" s="194" t="s">
        <v>357</v>
      </c>
      <c r="C1219" s="195" t="s">
        <v>185</v>
      </c>
      <c r="D1219" s="196" t="s">
        <v>2332</v>
      </c>
      <c r="E1219" s="197" t="s">
        <v>342</v>
      </c>
      <c r="F1219" s="198" t="s">
        <v>354</v>
      </c>
      <c r="G1219" s="199" t="s">
        <v>1520</v>
      </c>
      <c r="H1219" s="200" t="s">
        <v>1521</v>
      </c>
      <c r="I1219" s="201" t="s">
        <v>2207</v>
      </c>
      <c r="J1219" s="200" t="s">
        <v>2208</v>
      </c>
      <c r="K1219" s="201" t="s">
        <v>2213</v>
      </c>
      <c r="L1219" s="202" t="s">
        <v>2214</v>
      </c>
      <c r="M1219" s="198"/>
    </row>
    <row r="1220" spans="1:13" ht="15.95" customHeight="1" x14ac:dyDescent="0.25">
      <c r="A1220" s="73" t="s">
        <v>266</v>
      </c>
      <c r="B1220" s="74" t="s">
        <v>346</v>
      </c>
      <c r="C1220" s="75" t="s">
        <v>2333</v>
      </c>
      <c r="D1220" s="236" t="s">
        <v>2334</v>
      </c>
      <c r="E1220" s="237" t="s">
        <v>342</v>
      </c>
      <c r="F1220" s="238" t="s">
        <v>343</v>
      </c>
      <c r="G1220" s="239"/>
      <c r="H1220" s="240"/>
      <c r="I1220" s="241"/>
      <c r="J1220" s="240"/>
      <c r="K1220" s="241"/>
      <c r="L1220" s="242" t="s">
        <v>819</v>
      </c>
      <c r="M1220" s="243"/>
    </row>
    <row r="1221" spans="1:13" ht="15.95" customHeight="1" x14ac:dyDescent="0.25">
      <c r="A1221" s="84" t="s">
        <v>266</v>
      </c>
      <c r="B1221" s="85" t="s">
        <v>280</v>
      </c>
      <c r="C1221" s="86" t="s">
        <v>2335</v>
      </c>
      <c r="D1221" s="87" t="s">
        <v>2336</v>
      </c>
      <c r="E1221" s="88" t="s">
        <v>342</v>
      </c>
      <c r="F1221" s="89" t="s">
        <v>343</v>
      </c>
      <c r="G1221" s="90"/>
      <c r="H1221" s="91"/>
      <c r="I1221" s="92"/>
      <c r="J1221" s="91"/>
      <c r="K1221" s="92"/>
      <c r="L1221" s="122" t="s">
        <v>819</v>
      </c>
      <c r="M1221" s="94"/>
    </row>
    <row r="1222" spans="1:13" ht="15.95" customHeight="1" x14ac:dyDescent="0.25">
      <c r="A1222" s="108" t="s">
        <v>266</v>
      </c>
      <c r="B1222" s="51" t="s">
        <v>267</v>
      </c>
      <c r="C1222" s="11" t="s">
        <v>2335</v>
      </c>
      <c r="D1222" s="52" t="s">
        <v>2337</v>
      </c>
      <c r="E1222" s="106" t="s">
        <v>342</v>
      </c>
      <c r="F1222" s="107" t="s">
        <v>354</v>
      </c>
      <c r="G1222" s="108"/>
      <c r="H1222" s="99"/>
      <c r="I1222" s="50"/>
      <c r="J1222" s="99"/>
      <c r="K1222" s="50"/>
      <c r="L1222" s="105" t="s">
        <v>819</v>
      </c>
      <c r="M1222" s="107"/>
    </row>
    <row r="1223" spans="1:13" ht="15.95" customHeight="1" x14ac:dyDescent="0.25">
      <c r="A1223" s="193" t="s">
        <v>266</v>
      </c>
      <c r="B1223" s="194" t="s">
        <v>357</v>
      </c>
      <c r="C1223" s="195" t="s">
        <v>2335</v>
      </c>
      <c r="D1223" s="196" t="s">
        <v>2338</v>
      </c>
      <c r="E1223" s="197" t="s">
        <v>342</v>
      </c>
      <c r="F1223" s="198" t="s">
        <v>354</v>
      </c>
      <c r="G1223" s="199"/>
      <c r="H1223" s="200"/>
      <c r="I1223" s="201"/>
      <c r="J1223" s="200"/>
      <c r="K1223" s="201"/>
      <c r="L1223" s="202" t="s">
        <v>819</v>
      </c>
      <c r="M1223" s="198"/>
    </row>
    <row r="1224" spans="1:13" ht="15.95" customHeight="1" x14ac:dyDescent="0.25">
      <c r="A1224" s="84" t="s">
        <v>266</v>
      </c>
      <c r="B1224" s="85" t="s">
        <v>280</v>
      </c>
      <c r="C1224" s="129" t="s">
        <v>2339</v>
      </c>
      <c r="D1224" s="87" t="s">
        <v>2340</v>
      </c>
      <c r="E1224" s="88" t="s">
        <v>342</v>
      </c>
      <c r="F1224" s="89" t="s">
        <v>343</v>
      </c>
      <c r="G1224" s="90" t="s">
        <v>1520</v>
      </c>
      <c r="H1224" s="91" t="s">
        <v>1521</v>
      </c>
      <c r="I1224" s="92" t="s">
        <v>2207</v>
      </c>
      <c r="J1224" s="91" t="s">
        <v>2208</v>
      </c>
      <c r="K1224" s="92"/>
      <c r="L1224" s="93"/>
      <c r="M1224" s="94"/>
    </row>
    <row r="1225" spans="1:13" ht="15.95" customHeight="1" x14ac:dyDescent="0.25">
      <c r="A1225" s="108" t="s">
        <v>266</v>
      </c>
      <c r="B1225" s="51" t="s">
        <v>267</v>
      </c>
      <c r="C1225" s="11" t="s">
        <v>2339</v>
      </c>
      <c r="D1225" s="52" t="s">
        <v>2341</v>
      </c>
      <c r="E1225" s="106" t="s">
        <v>342</v>
      </c>
      <c r="F1225" s="107" t="s">
        <v>354</v>
      </c>
      <c r="G1225" s="108" t="s">
        <v>1520</v>
      </c>
      <c r="H1225" s="99" t="s">
        <v>1521</v>
      </c>
      <c r="I1225" s="50" t="s">
        <v>2207</v>
      </c>
      <c r="J1225" s="99" t="s">
        <v>2208</v>
      </c>
      <c r="K1225" s="50" t="s">
        <v>2258</v>
      </c>
      <c r="L1225" s="100" t="s">
        <v>2259</v>
      </c>
      <c r="M1225" s="107"/>
    </row>
    <row r="1226" spans="1:13" ht="15.95" customHeight="1" x14ac:dyDescent="0.25">
      <c r="A1226" s="193" t="s">
        <v>266</v>
      </c>
      <c r="B1226" s="194" t="s">
        <v>357</v>
      </c>
      <c r="C1226" s="195" t="s">
        <v>2339</v>
      </c>
      <c r="D1226" s="196" t="s">
        <v>2342</v>
      </c>
      <c r="E1226" s="197" t="s">
        <v>342</v>
      </c>
      <c r="F1226" s="198" t="s">
        <v>354</v>
      </c>
      <c r="G1226" s="199" t="s">
        <v>1520</v>
      </c>
      <c r="H1226" s="200" t="s">
        <v>1521</v>
      </c>
      <c r="I1226" s="201" t="s">
        <v>2207</v>
      </c>
      <c r="J1226" s="200" t="s">
        <v>2208</v>
      </c>
      <c r="K1226" s="201" t="s">
        <v>2258</v>
      </c>
      <c r="L1226" s="202" t="s">
        <v>2259</v>
      </c>
      <c r="M1226" s="198"/>
    </row>
    <row r="1227" spans="1:13" ht="15.95" customHeight="1" x14ac:dyDescent="0.25">
      <c r="A1227" s="84" t="s">
        <v>266</v>
      </c>
      <c r="B1227" s="85" t="s">
        <v>280</v>
      </c>
      <c r="C1227" s="129" t="s">
        <v>2343</v>
      </c>
      <c r="D1227" s="87" t="s">
        <v>2344</v>
      </c>
      <c r="E1227" s="88" t="s">
        <v>342</v>
      </c>
      <c r="F1227" s="89" t="s">
        <v>343</v>
      </c>
      <c r="G1227" s="90" t="s">
        <v>344</v>
      </c>
      <c r="H1227" s="91" t="s">
        <v>345</v>
      </c>
      <c r="I1227" s="92" t="s">
        <v>347</v>
      </c>
      <c r="J1227" s="91" t="s">
        <v>348</v>
      </c>
      <c r="K1227" s="92"/>
      <c r="L1227" s="93"/>
      <c r="M1227" s="94" t="s">
        <v>1522</v>
      </c>
    </row>
    <row r="1228" spans="1:13" ht="24" x14ac:dyDescent="0.25">
      <c r="A1228" s="108" t="s">
        <v>266</v>
      </c>
      <c r="B1228" s="51" t="s">
        <v>267</v>
      </c>
      <c r="C1228" s="11" t="s">
        <v>2345</v>
      </c>
      <c r="D1228" s="52" t="s">
        <v>2346</v>
      </c>
      <c r="E1228" s="106" t="s">
        <v>342</v>
      </c>
      <c r="F1228" s="107" t="s">
        <v>354</v>
      </c>
      <c r="G1228" s="108" t="s">
        <v>344</v>
      </c>
      <c r="H1228" s="99" t="s">
        <v>345</v>
      </c>
      <c r="I1228" s="50" t="s">
        <v>347</v>
      </c>
      <c r="J1228" s="99" t="s">
        <v>348</v>
      </c>
      <c r="K1228" s="50" t="s">
        <v>355</v>
      </c>
      <c r="L1228" s="100" t="s">
        <v>356</v>
      </c>
      <c r="M1228" s="107" t="s">
        <v>1522</v>
      </c>
    </row>
    <row r="1229" spans="1:13" ht="24" x14ac:dyDescent="0.25">
      <c r="A1229" s="101" t="s">
        <v>266</v>
      </c>
      <c r="B1229" s="24" t="s">
        <v>357</v>
      </c>
      <c r="C1229" s="12" t="s">
        <v>2345</v>
      </c>
      <c r="D1229" s="19" t="s">
        <v>2347</v>
      </c>
      <c r="E1229" s="109" t="s">
        <v>342</v>
      </c>
      <c r="F1229" s="107" t="s">
        <v>354</v>
      </c>
      <c r="G1229" s="110" t="s">
        <v>344</v>
      </c>
      <c r="H1229" s="104" t="s">
        <v>345</v>
      </c>
      <c r="I1229" s="111" t="s">
        <v>347</v>
      </c>
      <c r="J1229" s="104" t="s">
        <v>348</v>
      </c>
      <c r="K1229" s="111" t="s">
        <v>355</v>
      </c>
      <c r="L1229" s="105" t="s">
        <v>356</v>
      </c>
      <c r="M1229" s="107" t="s">
        <v>1522</v>
      </c>
    </row>
    <row r="1230" spans="1:13" ht="15.95" customHeight="1" x14ac:dyDescent="0.25">
      <c r="A1230" s="108" t="s">
        <v>266</v>
      </c>
      <c r="B1230" s="51" t="s">
        <v>267</v>
      </c>
      <c r="C1230" s="11" t="s">
        <v>2348</v>
      </c>
      <c r="D1230" s="52" t="s">
        <v>2349</v>
      </c>
      <c r="E1230" s="106" t="s">
        <v>342</v>
      </c>
      <c r="F1230" s="107" t="s">
        <v>354</v>
      </c>
      <c r="G1230" s="108" t="s">
        <v>344</v>
      </c>
      <c r="H1230" s="99" t="s">
        <v>345</v>
      </c>
      <c r="I1230" s="50" t="s">
        <v>347</v>
      </c>
      <c r="J1230" s="99" t="s">
        <v>348</v>
      </c>
      <c r="K1230" s="50" t="s">
        <v>355</v>
      </c>
      <c r="L1230" s="100" t="s">
        <v>356</v>
      </c>
      <c r="M1230" s="107" t="s">
        <v>1522</v>
      </c>
    </row>
    <row r="1231" spans="1:13" ht="24" x14ac:dyDescent="0.25">
      <c r="A1231" s="101" t="s">
        <v>266</v>
      </c>
      <c r="B1231" s="24" t="s">
        <v>357</v>
      </c>
      <c r="C1231" s="12" t="s">
        <v>2348</v>
      </c>
      <c r="D1231" s="19" t="s">
        <v>2350</v>
      </c>
      <c r="E1231" s="109" t="s">
        <v>342</v>
      </c>
      <c r="F1231" s="107" t="s">
        <v>354</v>
      </c>
      <c r="G1231" s="110" t="s">
        <v>344</v>
      </c>
      <c r="H1231" s="104" t="s">
        <v>345</v>
      </c>
      <c r="I1231" s="111" t="s">
        <v>347</v>
      </c>
      <c r="J1231" s="104" t="s">
        <v>348</v>
      </c>
      <c r="K1231" s="111" t="s">
        <v>355</v>
      </c>
      <c r="L1231" s="105" t="s">
        <v>356</v>
      </c>
      <c r="M1231" s="107" t="s">
        <v>1522</v>
      </c>
    </row>
    <row r="1232" spans="1:13" ht="15.95" customHeight="1" x14ac:dyDescent="0.25">
      <c r="A1232" s="108" t="s">
        <v>266</v>
      </c>
      <c r="B1232" s="51" t="s">
        <v>267</v>
      </c>
      <c r="C1232" s="11" t="s">
        <v>2351</v>
      </c>
      <c r="D1232" s="52" t="s">
        <v>2352</v>
      </c>
      <c r="E1232" s="106" t="s">
        <v>342</v>
      </c>
      <c r="F1232" s="107" t="s">
        <v>354</v>
      </c>
      <c r="G1232" s="108" t="s">
        <v>344</v>
      </c>
      <c r="H1232" s="99" t="s">
        <v>345</v>
      </c>
      <c r="I1232" s="50" t="s">
        <v>347</v>
      </c>
      <c r="J1232" s="99" t="s">
        <v>348</v>
      </c>
      <c r="K1232" s="50" t="s">
        <v>355</v>
      </c>
      <c r="L1232" s="100" t="s">
        <v>356</v>
      </c>
      <c r="M1232" s="107" t="s">
        <v>1522</v>
      </c>
    </row>
    <row r="1233" spans="1:13" ht="24" x14ac:dyDescent="0.25">
      <c r="A1233" s="101" t="s">
        <v>266</v>
      </c>
      <c r="B1233" s="24" t="s">
        <v>357</v>
      </c>
      <c r="C1233" s="12" t="s">
        <v>2351</v>
      </c>
      <c r="D1233" s="19" t="s">
        <v>2353</v>
      </c>
      <c r="E1233" s="109" t="s">
        <v>342</v>
      </c>
      <c r="F1233" s="107" t="s">
        <v>354</v>
      </c>
      <c r="G1233" s="110" t="s">
        <v>344</v>
      </c>
      <c r="H1233" s="104" t="s">
        <v>345</v>
      </c>
      <c r="I1233" s="111" t="s">
        <v>347</v>
      </c>
      <c r="J1233" s="104" t="s">
        <v>348</v>
      </c>
      <c r="K1233" s="111" t="s">
        <v>355</v>
      </c>
      <c r="L1233" s="105" t="s">
        <v>356</v>
      </c>
      <c r="M1233" s="107" t="s">
        <v>1522</v>
      </c>
    </row>
    <row r="1234" spans="1:13" ht="15.95" customHeight="1" x14ac:dyDescent="0.25">
      <c r="A1234" s="108" t="s">
        <v>266</v>
      </c>
      <c r="B1234" s="51" t="s">
        <v>267</v>
      </c>
      <c r="C1234" s="11" t="s">
        <v>2354</v>
      </c>
      <c r="D1234" s="52" t="s">
        <v>2355</v>
      </c>
      <c r="E1234" s="106" t="s">
        <v>342</v>
      </c>
      <c r="F1234" s="107" t="s">
        <v>354</v>
      </c>
      <c r="G1234" s="108" t="s">
        <v>344</v>
      </c>
      <c r="H1234" s="99" t="s">
        <v>345</v>
      </c>
      <c r="I1234" s="50" t="s">
        <v>347</v>
      </c>
      <c r="J1234" s="99" t="s">
        <v>348</v>
      </c>
      <c r="K1234" s="50" t="s">
        <v>355</v>
      </c>
      <c r="L1234" s="100" t="s">
        <v>356</v>
      </c>
      <c r="M1234" s="107" t="s">
        <v>1522</v>
      </c>
    </row>
    <row r="1235" spans="1:13" ht="24" x14ac:dyDescent="0.25">
      <c r="A1235" s="101" t="s">
        <v>266</v>
      </c>
      <c r="B1235" s="24" t="s">
        <v>357</v>
      </c>
      <c r="C1235" s="12" t="s">
        <v>2354</v>
      </c>
      <c r="D1235" s="19" t="s">
        <v>2356</v>
      </c>
      <c r="E1235" s="109" t="s">
        <v>342</v>
      </c>
      <c r="F1235" s="107" t="s">
        <v>354</v>
      </c>
      <c r="G1235" s="110" t="s">
        <v>344</v>
      </c>
      <c r="H1235" s="104" t="s">
        <v>345</v>
      </c>
      <c r="I1235" s="111" t="s">
        <v>347</v>
      </c>
      <c r="J1235" s="104" t="s">
        <v>348</v>
      </c>
      <c r="K1235" s="111" t="s">
        <v>355</v>
      </c>
      <c r="L1235" s="105" t="s">
        <v>356</v>
      </c>
      <c r="M1235" s="107" t="s">
        <v>1522</v>
      </c>
    </row>
    <row r="1236" spans="1:13" ht="15.95" customHeight="1" x14ac:dyDescent="0.25">
      <c r="A1236" s="108" t="s">
        <v>266</v>
      </c>
      <c r="B1236" s="51" t="s">
        <v>267</v>
      </c>
      <c r="C1236" s="11" t="s">
        <v>2357</v>
      </c>
      <c r="D1236" s="52" t="s">
        <v>2358</v>
      </c>
      <c r="E1236" s="106" t="s">
        <v>342</v>
      </c>
      <c r="F1236" s="107" t="s">
        <v>354</v>
      </c>
      <c r="G1236" s="108" t="s">
        <v>344</v>
      </c>
      <c r="H1236" s="99" t="s">
        <v>345</v>
      </c>
      <c r="I1236" s="50" t="s">
        <v>347</v>
      </c>
      <c r="J1236" s="99" t="s">
        <v>348</v>
      </c>
      <c r="K1236" s="50" t="s">
        <v>355</v>
      </c>
      <c r="L1236" s="100" t="s">
        <v>356</v>
      </c>
      <c r="M1236" s="107" t="s">
        <v>1522</v>
      </c>
    </row>
    <row r="1237" spans="1:13" ht="24" x14ac:dyDescent="0.25">
      <c r="A1237" s="101" t="s">
        <v>266</v>
      </c>
      <c r="B1237" s="24" t="s">
        <v>357</v>
      </c>
      <c r="C1237" s="12" t="s">
        <v>2357</v>
      </c>
      <c r="D1237" s="19" t="s">
        <v>2359</v>
      </c>
      <c r="E1237" s="109" t="s">
        <v>342</v>
      </c>
      <c r="F1237" s="107" t="s">
        <v>354</v>
      </c>
      <c r="G1237" s="110" t="s">
        <v>344</v>
      </c>
      <c r="H1237" s="104" t="s">
        <v>345</v>
      </c>
      <c r="I1237" s="111" t="s">
        <v>347</v>
      </c>
      <c r="J1237" s="104" t="s">
        <v>348</v>
      </c>
      <c r="K1237" s="111" t="s">
        <v>355</v>
      </c>
      <c r="L1237" s="105" t="s">
        <v>356</v>
      </c>
      <c r="M1237" s="107" t="s">
        <v>1522</v>
      </c>
    </row>
    <row r="1238" spans="1:13" ht="15.95" customHeight="1" x14ac:dyDescent="0.25">
      <c r="A1238" s="108" t="s">
        <v>266</v>
      </c>
      <c r="B1238" s="51" t="s">
        <v>267</v>
      </c>
      <c r="C1238" s="11" t="s">
        <v>2360</v>
      </c>
      <c r="D1238" s="52" t="s">
        <v>2361</v>
      </c>
      <c r="E1238" s="106" t="s">
        <v>342</v>
      </c>
      <c r="F1238" s="107" t="s">
        <v>354</v>
      </c>
      <c r="G1238" s="108" t="s">
        <v>344</v>
      </c>
      <c r="H1238" s="99" t="s">
        <v>345</v>
      </c>
      <c r="I1238" s="50" t="s">
        <v>347</v>
      </c>
      <c r="J1238" s="99" t="s">
        <v>348</v>
      </c>
      <c r="K1238" s="50" t="s">
        <v>355</v>
      </c>
      <c r="L1238" s="100" t="s">
        <v>356</v>
      </c>
      <c r="M1238" s="107" t="s">
        <v>1522</v>
      </c>
    </row>
    <row r="1239" spans="1:13" ht="15.95" customHeight="1" x14ac:dyDescent="0.25">
      <c r="A1239" s="101" t="s">
        <v>266</v>
      </c>
      <c r="B1239" s="24" t="s">
        <v>357</v>
      </c>
      <c r="C1239" s="12" t="s">
        <v>2360</v>
      </c>
      <c r="D1239" s="19" t="s">
        <v>2362</v>
      </c>
      <c r="E1239" s="109" t="s">
        <v>342</v>
      </c>
      <c r="F1239" s="107" t="s">
        <v>354</v>
      </c>
      <c r="G1239" s="110" t="s">
        <v>344</v>
      </c>
      <c r="H1239" s="104" t="s">
        <v>345</v>
      </c>
      <c r="I1239" s="111" t="s">
        <v>347</v>
      </c>
      <c r="J1239" s="104" t="s">
        <v>348</v>
      </c>
      <c r="K1239" s="111" t="s">
        <v>355</v>
      </c>
      <c r="L1239" s="105" t="s">
        <v>356</v>
      </c>
      <c r="M1239" s="107" t="s">
        <v>1522</v>
      </c>
    </row>
    <row r="1240" spans="1:13" ht="15.95" customHeight="1" x14ac:dyDescent="0.25">
      <c r="A1240" s="84" t="s">
        <v>266</v>
      </c>
      <c r="B1240" s="85" t="s">
        <v>280</v>
      </c>
      <c r="C1240" s="86" t="s">
        <v>2363</v>
      </c>
      <c r="D1240" s="87" t="s">
        <v>2364</v>
      </c>
      <c r="E1240" s="88" t="s">
        <v>342</v>
      </c>
      <c r="F1240" s="89" t="s">
        <v>343</v>
      </c>
      <c r="G1240" s="90" t="s">
        <v>344</v>
      </c>
      <c r="H1240" s="91" t="s">
        <v>345</v>
      </c>
      <c r="I1240" s="92" t="s">
        <v>347</v>
      </c>
      <c r="J1240" s="91" t="s">
        <v>348</v>
      </c>
      <c r="K1240" s="92"/>
      <c r="L1240" s="93"/>
      <c r="M1240" s="94" t="s">
        <v>1522</v>
      </c>
    </row>
    <row r="1241" spans="1:13" ht="15.95" customHeight="1" x14ac:dyDescent="0.25">
      <c r="A1241" s="108" t="s">
        <v>266</v>
      </c>
      <c r="B1241" s="51" t="s">
        <v>267</v>
      </c>
      <c r="C1241" s="11" t="s">
        <v>2363</v>
      </c>
      <c r="D1241" s="52" t="s">
        <v>2365</v>
      </c>
      <c r="E1241" s="106" t="s">
        <v>342</v>
      </c>
      <c r="F1241" s="107" t="s">
        <v>354</v>
      </c>
      <c r="G1241" s="108" t="s">
        <v>344</v>
      </c>
      <c r="H1241" s="99" t="s">
        <v>345</v>
      </c>
      <c r="I1241" s="50" t="s">
        <v>347</v>
      </c>
      <c r="J1241" s="99" t="s">
        <v>348</v>
      </c>
      <c r="K1241" s="50" t="s">
        <v>355</v>
      </c>
      <c r="L1241" s="100" t="s">
        <v>356</v>
      </c>
      <c r="M1241" s="107" t="s">
        <v>1522</v>
      </c>
    </row>
    <row r="1242" spans="1:13" ht="15.95" customHeight="1" x14ac:dyDescent="0.25">
      <c r="A1242" s="101" t="s">
        <v>266</v>
      </c>
      <c r="B1242" s="24" t="s">
        <v>357</v>
      </c>
      <c r="C1242" s="12" t="s">
        <v>2363</v>
      </c>
      <c r="D1242" s="19" t="s">
        <v>2366</v>
      </c>
      <c r="E1242" s="109" t="s">
        <v>342</v>
      </c>
      <c r="F1242" s="107" t="s">
        <v>354</v>
      </c>
      <c r="G1242" s="110" t="s">
        <v>344</v>
      </c>
      <c r="H1242" s="104" t="s">
        <v>345</v>
      </c>
      <c r="I1242" s="111" t="s">
        <v>347</v>
      </c>
      <c r="J1242" s="104" t="s">
        <v>348</v>
      </c>
      <c r="K1242" s="111" t="s">
        <v>355</v>
      </c>
      <c r="L1242" s="105" t="s">
        <v>356</v>
      </c>
      <c r="M1242" s="107" t="s">
        <v>1522</v>
      </c>
    </row>
    <row r="1243" spans="1:13" ht="17.25" x14ac:dyDescent="0.25">
      <c r="A1243" s="62" t="s">
        <v>266</v>
      </c>
      <c r="B1243" s="63" t="s">
        <v>341</v>
      </c>
      <c r="C1243" s="181" t="s">
        <v>49</v>
      </c>
      <c r="D1243" s="65" t="s">
        <v>48</v>
      </c>
      <c r="E1243" s="66" t="s">
        <v>342</v>
      </c>
      <c r="F1243" s="67" t="s">
        <v>343</v>
      </c>
      <c r="G1243" s="68"/>
      <c r="H1243" s="69"/>
      <c r="I1243" s="70"/>
      <c r="J1243" s="69"/>
      <c r="K1243" s="70"/>
      <c r="L1243" s="71"/>
      <c r="M1243" s="72"/>
    </row>
    <row r="1244" spans="1:13" ht="15.95" customHeight="1" x14ac:dyDescent="0.25">
      <c r="A1244" s="73" t="s">
        <v>266</v>
      </c>
      <c r="B1244" s="74" t="s">
        <v>346</v>
      </c>
      <c r="C1244" s="75" t="s">
        <v>51</v>
      </c>
      <c r="D1244" s="76" t="s">
        <v>50</v>
      </c>
      <c r="E1244" s="77" t="s">
        <v>342</v>
      </c>
      <c r="F1244" s="78" t="s">
        <v>343</v>
      </c>
      <c r="G1244" s="79" t="s">
        <v>1520</v>
      </c>
      <c r="H1244" s="80" t="s">
        <v>1521</v>
      </c>
      <c r="I1244" s="81" t="s">
        <v>2207</v>
      </c>
      <c r="J1244" s="80" t="s">
        <v>2208</v>
      </c>
      <c r="K1244" s="81"/>
      <c r="L1244" s="82"/>
      <c r="M1244" s="83"/>
    </row>
    <row r="1245" spans="1:13" ht="15.95" customHeight="1" x14ac:dyDescent="0.25">
      <c r="A1245" s="84" t="s">
        <v>266</v>
      </c>
      <c r="B1245" s="85" t="s">
        <v>280</v>
      </c>
      <c r="C1245" s="129" t="s">
        <v>2367</v>
      </c>
      <c r="D1245" s="87" t="s">
        <v>2368</v>
      </c>
      <c r="E1245" s="88" t="s">
        <v>342</v>
      </c>
      <c r="F1245" s="89" t="s">
        <v>343</v>
      </c>
      <c r="G1245" s="90" t="s">
        <v>1520</v>
      </c>
      <c r="H1245" s="91" t="s">
        <v>1521</v>
      </c>
      <c r="I1245" s="92" t="s">
        <v>2207</v>
      </c>
      <c r="J1245" s="91" t="s">
        <v>2208</v>
      </c>
      <c r="K1245" s="92"/>
      <c r="L1245" s="93"/>
      <c r="M1245" s="94"/>
    </row>
    <row r="1246" spans="1:13" ht="15.95" customHeight="1" x14ac:dyDescent="0.25">
      <c r="A1246" s="95" t="s">
        <v>266</v>
      </c>
      <c r="B1246" s="23" t="s">
        <v>267</v>
      </c>
      <c r="C1246" s="11" t="s">
        <v>2369</v>
      </c>
      <c r="D1246" s="26" t="s">
        <v>2370</v>
      </c>
      <c r="E1246" s="106" t="s">
        <v>342</v>
      </c>
      <c r="F1246" s="107" t="s">
        <v>354</v>
      </c>
      <c r="G1246" s="108" t="s">
        <v>1520</v>
      </c>
      <c r="H1246" s="99" t="s">
        <v>1521</v>
      </c>
      <c r="I1246" s="50" t="s">
        <v>2207</v>
      </c>
      <c r="J1246" s="99" t="s">
        <v>2208</v>
      </c>
      <c r="K1246" s="50" t="s">
        <v>2371</v>
      </c>
      <c r="L1246" s="100" t="s">
        <v>2372</v>
      </c>
      <c r="M1246" s="107"/>
    </row>
    <row r="1247" spans="1:13" ht="15.95" customHeight="1" x14ac:dyDescent="0.25">
      <c r="A1247" s="101" t="s">
        <v>266</v>
      </c>
      <c r="B1247" s="24" t="s">
        <v>357</v>
      </c>
      <c r="C1247" s="12" t="s">
        <v>2373</v>
      </c>
      <c r="D1247" s="19" t="s">
        <v>2374</v>
      </c>
      <c r="E1247" s="109" t="s">
        <v>342</v>
      </c>
      <c r="F1247" s="107" t="s">
        <v>354</v>
      </c>
      <c r="G1247" s="110" t="s">
        <v>1520</v>
      </c>
      <c r="H1247" s="104" t="s">
        <v>1521</v>
      </c>
      <c r="I1247" s="111" t="s">
        <v>2207</v>
      </c>
      <c r="J1247" s="104" t="s">
        <v>2208</v>
      </c>
      <c r="K1247" s="111" t="s">
        <v>2371</v>
      </c>
      <c r="L1247" s="105" t="s">
        <v>2372</v>
      </c>
      <c r="M1247" s="107"/>
    </row>
    <row r="1248" spans="1:13" ht="15.95" customHeight="1" x14ac:dyDescent="0.25">
      <c r="A1248" s="101" t="s">
        <v>266</v>
      </c>
      <c r="B1248" s="24" t="s">
        <v>357</v>
      </c>
      <c r="C1248" s="12" t="s">
        <v>2373</v>
      </c>
      <c r="D1248" s="192" t="s">
        <v>2374</v>
      </c>
      <c r="E1248" s="109" t="s">
        <v>342</v>
      </c>
      <c r="F1248" s="107" t="s">
        <v>354</v>
      </c>
      <c r="G1248" s="110" t="s">
        <v>1520</v>
      </c>
      <c r="H1248" s="104" t="s">
        <v>1521</v>
      </c>
      <c r="I1248" s="111" t="s">
        <v>2207</v>
      </c>
      <c r="J1248" s="104" t="s">
        <v>2208</v>
      </c>
      <c r="K1248" s="111" t="s">
        <v>2371</v>
      </c>
      <c r="L1248" s="105" t="s">
        <v>2372</v>
      </c>
      <c r="M1248" s="107"/>
    </row>
    <row r="1249" spans="1:13" ht="15.95" customHeight="1" x14ac:dyDescent="0.25">
      <c r="A1249" s="193" t="s">
        <v>266</v>
      </c>
      <c r="B1249" s="194" t="s">
        <v>357</v>
      </c>
      <c r="C1249" s="195" t="s">
        <v>2373</v>
      </c>
      <c r="D1249" s="196" t="s">
        <v>2374</v>
      </c>
      <c r="E1249" s="197" t="s">
        <v>342</v>
      </c>
      <c r="F1249" s="198" t="s">
        <v>354</v>
      </c>
      <c r="G1249" s="199" t="s">
        <v>1520</v>
      </c>
      <c r="H1249" s="200" t="s">
        <v>1521</v>
      </c>
      <c r="I1249" s="201" t="s">
        <v>2207</v>
      </c>
      <c r="J1249" s="200" t="s">
        <v>2208</v>
      </c>
      <c r="K1249" s="201" t="s">
        <v>2371</v>
      </c>
      <c r="L1249" s="202" t="s">
        <v>2372</v>
      </c>
      <c r="M1249" s="198"/>
    </row>
    <row r="1250" spans="1:13" ht="15.95" customHeight="1" x14ac:dyDescent="0.25">
      <c r="A1250" s="182" t="s">
        <v>266</v>
      </c>
      <c r="B1250" s="183" t="s">
        <v>357</v>
      </c>
      <c r="C1250" s="184" t="s">
        <v>2375</v>
      </c>
      <c r="D1250" s="185" t="s">
        <v>2376</v>
      </c>
      <c r="E1250" s="186" t="s">
        <v>342</v>
      </c>
      <c r="F1250" s="187" t="s">
        <v>354</v>
      </c>
      <c r="G1250" s="188" t="s">
        <v>1520</v>
      </c>
      <c r="H1250" s="189" t="s">
        <v>1521</v>
      </c>
      <c r="I1250" s="190" t="s">
        <v>2207</v>
      </c>
      <c r="J1250" s="189" t="s">
        <v>2208</v>
      </c>
      <c r="K1250" s="190" t="s">
        <v>2371</v>
      </c>
      <c r="L1250" s="191" t="s">
        <v>2372</v>
      </c>
      <c r="M1250" s="187"/>
    </row>
    <row r="1251" spans="1:13" ht="15.95" customHeight="1" x14ac:dyDescent="0.25">
      <c r="A1251" s="101" t="s">
        <v>266</v>
      </c>
      <c r="B1251" s="24" t="s">
        <v>357</v>
      </c>
      <c r="C1251" s="12" t="s">
        <v>2375</v>
      </c>
      <c r="D1251" s="192" t="s">
        <v>2376</v>
      </c>
      <c r="E1251" s="109" t="s">
        <v>342</v>
      </c>
      <c r="F1251" s="107" t="s">
        <v>354</v>
      </c>
      <c r="G1251" s="110" t="s">
        <v>1520</v>
      </c>
      <c r="H1251" s="104" t="s">
        <v>1521</v>
      </c>
      <c r="I1251" s="111" t="s">
        <v>2207</v>
      </c>
      <c r="J1251" s="104" t="s">
        <v>2208</v>
      </c>
      <c r="K1251" s="111" t="s">
        <v>2371</v>
      </c>
      <c r="L1251" s="105" t="s">
        <v>2372</v>
      </c>
      <c r="M1251" s="107"/>
    </row>
    <row r="1252" spans="1:13" ht="15.95" customHeight="1" x14ac:dyDescent="0.25">
      <c r="A1252" s="193" t="s">
        <v>266</v>
      </c>
      <c r="B1252" s="194" t="s">
        <v>357</v>
      </c>
      <c r="C1252" s="195" t="s">
        <v>2375</v>
      </c>
      <c r="D1252" s="196" t="s">
        <v>2376</v>
      </c>
      <c r="E1252" s="197" t="s">
        <v>342</v>
      </c>
      <c r="F1252" s="198" t="s">
        <v>354</v>
      </c>
      <c r="G1252" s="199" t="s">
        <v>1520</v>
      </c>
      <c r="H1252" s="200" t="s">
        <v>1521</v>
      </c>
      <c r="I1252" s="201" t="s">
        <v>2207</v>
      </c>
      <c r="J1252" s="200" t="s">
        <v>2208</v>
      </c>
      <c r="K1252" s="201" t="s">
        <v>2371</v>
      </c>
      <c r="L1252" s="202" t="s">
        <v>2372</v>
      </c>
      <c r="M1252" s="198"/>
    </row>
    <row r="1253" spans="1:13" ht="15.95" customHeight="1" x14ac:dyDescent="0.25">
      <c r="A1253" s="182" t="s">
        <v>266</v>
      </c>
      <c r="B1253" s="183" t="s">
        <v>357</v>
      </c>
      <c r="C1253" s="184" t="s">
        <v>2377</v>
      </c>
      <c r="D1253" s="185" t="s">
        <v>2378</v>
      </c>
      <c r="E1253" s="186" t="s">
        <v>342</v>
      </c>
      <c r="F1253" s="187" t="s">
        <v>354</v>
      </c>
      <c r="G1253" s="188" t="s">
        <v>1520</v>
      </c>
      <c r="H1253" s="189" t="s">
        <v>1521</v>
      </c>
      <c r="I1253" s="190" t="s">
        <v>2207</v>
      </c>
      <c r="J1253" s="189" t="s">
        <v>2208</v>
      </c>
      <c r="K1253" s="190" t="s">
        <v>2371</v>
      </c>
      <c r="L1253" s="191" t="s">
        <v>2372</v>
      </c>
      <c r="M1253" s="187"/>
    </row>
    <row r="1254" spans="1:13" ht="15.95" customHeight="1" x14ac:dyDescent="0.25">
      <c r="A1254" s="101" t="s">
        <v>266</v>
      </c>
      <c r="B1254" s="24" t="s">
        <v>357</v>
      </c>
      <c r="C1254" s="12" t="s">
        <v>2377</v>
      </c>
      <c r="D1254" s="192" t="s">
        <v>2378</v>
      </c>
      <c r="E1254" s="109" t="s">
        <v>342</v>
      </c>
      <c r="F1254" s="107" t="s">
        <v>354</v>
      </c>
      <c r="G1254" s="110" t="s">
        <v>1520</v>
      </c>
      <c r="H1254" s="104" t="s">
        <v>1521</v>
      </c>
      <c r="I1254" s="111" t="s">
        <v>2207</v>
      </c>
      <c r="J1254" s="104" t="s">
        <v>2208</v>
      </c>
      <c r="K1254" s="111" t="s">
        <v>2371</v>
      </c>
      <c r="L1254" s="105" t="s">
        <v>2372</v>
      </c>
      <c r="M1254" s="107"/>
    </row>
    <row r="1255" spans="1:13" ht="15.95" customHeight="1" x14ac:dyDescent="0.25">
      <c r="A1255" s="193" t="s">
        <v>266</v>
      </c>
      <c r="B1255" s="194" t="s">
        <v>357</v>
      </c>
      <c r="C1255" s="195" t="s">
        <v>2377</v>
      </c>
      <c r="D1255" s="196" t="s">
        <v>2378</v>
      </c>
      <c r="E1255" s="197" t="s">
        <v>342</v>
      </c>
      <c r="F1255" s="198" t="s">
        <v>354</v>
      </c>
      <c r="G1255" s="199" t="s">
        <v>1520</v>
      </c>
      <c r="H1255" s="200" t="s">
        <v>1521</v>
      </c>
      <c r="I1255" s="201" t="s">
        <v>2207</v>
      </c>
      <c r="J1255" s="200" t="s">
        <v>2208</v>
      </c>
      <c r="K1255" s="201" t="s">
        <v>2371</v>
      </c>
      <c r="L1255" s="202" t="s">
        <v>2372</v>
      </c>
      <c r="M1255" s="198"/>
    </row>
    <row r="1256" spans="1:13" ht="15.95" customHeight="1" x14ac:dyDescent="0.25">
      <c r="A1256" s="244" t="s">
        <v>266</v>
      </c>
      <c r="B1256" s="245" t="s">
        <v>267</v>
      </c>
      <c r="C1256" s="246" t="s">
        <v>2379</v>
      </c>
      <c r="D1256" s="247" t="s">
        <v>2380</v>
      </c>
      <c r="E1256" s="248" t="s">
        <v>342</v>
      </c>
      <c r="F1256" s="249" t="s">
        <v>354</v>
      </c>
      <c r="G1256" s="250" t="s">
        <v>1520</v>
      </c>
      <c r="H1256" s="251" t="s">
        <v>1521</v>
      </c>
      <c r="I1256" s="252" t="s">
        <v>2207</v>
      </c>
      <c r="J1256" s="251" t="s">
        <v>2208</v>
      </c>
      <c r="K1256" s="252" t="s">
        <v>2371</v>
      </c>
      <c r="L1256" s="253" t="s">
        <v>2372</v>
      </c>
      <c r="M1256" s="249"/>
    </row>
    <row r="1257" spans="1:13" ht="15.95" customHeight="1" x14ac:dyDescent="0.25">
      <c r="A1257" s="101" t="s">
        <v>266</v>
      </c>
      <c r="B1257" s="24" t="s">
        <v>357</v>
      </c>
      <c r="C1257" s="12" t="s">
        <v>2381</v>
      </c>
      <c r="D1257" s="19" t="s">
        <v>2382</v>
      </c>
      <c r="E1257" s="109" t="s">
        <v>342</v>
      </c>
      <c r="F1257" s="107" t="s">
        <v>354</v>
      </c>
      <c r="G1257" s="110" t="s">
        <v>1520</v>
      </c>
      <c r="H1257" s="104" t="s">
        <v>1521</v>
      </c>
      <c r="I1257" s="111" t="s">
        <v>2207</v>
      </c>
      <c r="J1257" s="104" t="s">
        <v>2208</v>
      </c>
      <c r="K1257" s="111" t="s">
        <v>2371</v>
      </c>
      <c r="L1257" s="105" t="s">
        <v>2372</v>
      </c>
      <c r="M1257" s="107"/>
    </row>
    <row r="1258" spans="1:13" ht="15.95" customHeight="1" x14ac:dyDescent="0.25">
      <c r="A1258" s="101" t="s">
        <v>266</v>
      </c>
      <c r="B1258" s="24" t="s">
        <v>357</v>
      </c>
      <c r="C1258" s="12" t="s">
        <v>2381</v>
      </c>
      <c r="D1258" s="192" t="s">
        <v>2382</v>
      </c>
      <c r="E1258" s="109" t="s">
        <v>342</v>
      </c>
      <c r="F1258" s="107" t="s">
        <v>354</v>
      </c>
      <c r="G1258" s="110" t="s">
        <v>1520</v>
      </c>
      <c r="H1258" s="104" t="s">
        <v>1521</v>
      </c>
      <c r="I1258" s="111" t="s">
        <v>2207</v>
      </c>
      <c r="J1258" s="104" t="s">
        <v>2208</v>
      </c>
      <c r="K1258" s="111" t="s">
        <v>2371</v>
      </c>
      <c r="L1258" s="105" t="s">
        <v>2372</v>
      </c>
      <c r="M1258" s="107"/>
    </row>
    <row r="1259" spans="1:13" ht="15.95" customHeight="1" x14ac:dyDescent="0.25">
      <c r="A1259" s="193" t="s">
        <v>266</v>
      </c>
      <c r="B1259" s="194" t="s">
        <v>357</v>
      </c>
      <c r="C1259" s="195" t="s">
        <v>2381</v>
      </c>
      <c r="D1259" s="196" t="s">
        <v>2382</v>
      </c>
      <c r="E1259" s="197" t="s">
        <v>342</v>
      </c>
      <c r="F1259" s="198" t="s">
        <v>354</v>
      </c>
      <c r="G1259" s="199" t="s">
        <v>1520</v>
      </c>
      <c r="H1259" s="200" t="s">
        <v>1521</v>
      </c>
      <c r="I1259" s="201" t="s">
        <v>2207</v>
      </c>
      <c r="J1259" s="200" t="s">
        <v>2208</v>
      </c>
      <c r="K1259" s="201" t="s">
        <v>2371</v>
      </c>
      <c r="L1259" s="202" t="s">
        <v>2372</v>
      </c>
      <c r="M1259" s="198"/>
    </row>
    <row r="1260" spans="1:13" ht="15.95" customHeight="1" x14ac:dyDescent="0.25">
      <c r="A1260" s="182" t="s">
        <v>266</v>
      </c>
      <c r="B1260" s="183" t="s">
        <v>357</v>
      </c>
      <c r="C1260" s="184" t="s">
        <v>2383</v>
      </c>
      <c r="D1260" s="185" t="s">
        <v>2384</v>
      </c>
      <c r="E1260" s="186" t="s">
        <v>342</v>
      </c>
      <c r="F1260" s="187" t="s">
        <v>354</v>
      </c>
      <c r="G1260" s="188" t="s">
        <v>1520</v>
      </c>
      <c r="H1260" s="189" t="s">
        <v>1521</v>
      </c>
      <c r="I1260" s="190" t="s">
        <v>2207</v>
      </c>
      <c r="J1260" s="189" t="s">
        <v>2208</v>
      </c>
      <c r="K1260" s="190" t="s">
        <v>2371</v>
      </c>
      <c r="L1260" s="191" t="s">
        <v>2372</v>
      </c>
      <c r="M1260" s="187"/>
    </row>
    <row r="1261" spans="1:13" ht="15.95" customHeight="1" x14ac:dyDescent="0.25">
      <c r="A1261" s="101" t="s">
        <v>266</v>
      </c>
      <c r="B1261" s="24" t="s">
        <v>357</v>
      </c>
      <c r="C1261" s="12" t="s">
        <v>2383</v>
      </c>
      <c r="D1261" s="192" t="s">
        <v>2384</v>
      </c>
      <c r="E1261" s="109" t="s">
        <v>342</v>
      </c>
      <c r="F1261" s="107" t="s">
        <v>354</v>
      </c>
      <c r="G1261" s="110" t="s">
        <v>1520</v>
      </c>
      <c r="H1261" s="104" t="s">
        <v>1521</v>
      </c>
      <c r="I1261" s="111" t="s">
        <v>2207</v>
      </c>
      <c r="J1261" s="104" t="s">
        <v>2208</v>
      </c>
      <c r="K1261" s="111" t="s">
        <v>2371</v>
      </c>
      <c r="L1261" s="105" t="s">
        <v>2372</v>
      </c>
      <c r="M1261" s="107"/>
    </row>
    <row r="1262" spans="1:13" ht="15.95" customHeight="1" x14ac:dyDescent="0.25">
      <c r="A1262" s="193" t="s">
        <v>266</v>
      </c>
      <c r="B1262" s="194" t="s">
        <v>357</v>
      </c>
      <c r="C1262" s="195" t="s">
        <v>2383</v>
      </c>
      <c r="D1262" s="196" t="s">
        <v>2384</v>
      </c>
      <c r="E1262" s="197" t="s">
        <v>342</v>
      </c>
      <c r="F1262" s="198" t="s">
        <v>354</v>
      </c>
      <c r="G1262" s="199" t="s">
        <v>1520</v>
      </c>
      <c r="H1262" s="200" t="s">
        <v>1521</v>
      </c>
      <c r="I1262" s="201" t="s">
        <v>2207</v>
      </c>
      <c r="J1262" s="200" t="s">
        <v>2208</v>
      </c>
      <c r="K1262" s="201" t="s">
        <v>2371</v>
      </c>
      <c r="L1262" s="202" t="s">
        <v>2372</v>
      </c>
      <c r="M1262" s="198"/>
    </row>
    <row r="1263" spans="1:13" ht="15.95" customHeight="1" x14ac:dyDescent="0.25">
      <c r="A1263" s="182" t="s">
        <v>266</v>
      </c>
      <c r="B1263" s="183" t="s">
        <v>357</v>
      </c>
      <c r="C1263" s="184" t="s">
        <v>2385</v>
      </c>
      <c r="D1263" s="185" t="s">
        <v>2386</v>
      </c>
      <c r="E1263" s="186" t="s">
        <v>342</v>
      </c>
      <c r="F1263" s="187" t="s">
        <v>354</v>
      </c>
      <c r="G1263" s="188" t="s">
        <v>1520</v>
      </c>
      <c r="H1263" s="189" t="s">
        <v>1521</v>
      </c>
      <c r="I1263" s="190" t="s">
        <v>2207</v>
      </c>
      <c r="J1263" s="189" t="s">
        <v>2208</v>
      </c>
      <c r="K1263" s="190" t="s">
        <v>2371</v>
      </c>
      <c r="L1263" s="191" t="s">
        <v>2372</v>
      </c>
      <c r="M1263" s="187"/>
    </row>
    <row r="1264" spans="1:13" ht="15.95" customHeight="1" x14ac:dyDescent="0.25">
      <c r="A1264" s="101" t="s">
        <v>266</v>
      </c>
      <c r="B1264" s="24" t="s">
        <v>357</v>
      </c>
      <c r="C1264" s="12" t="s">
        <v>2385</v>
      </c>
      <c r="D1264" s="192" t="s">
        <v>2386</v>
      </c>
      <c r="E1264" s="109" t="s">
        <v>342</v>
      </c>
      <c r="F1264" s="107" t="s">
        <v>354</v>
      </c>
      <c r="G1264" s="110" t="s">
        <v>1520</v>
      </c>
      <c r="H1264" s="104" t="s">
        <v>1521</v>
      </c>
      <c r="I1264" s="111" t="s">
        <v>2207</v>
      </c>
      <c r="J1264" s="104" t="s">
        <v>2208</v>
      </c>
      <c r="K1264" s="111" t="s">
        <v>2371</v>
      </c>
      <c r="L1264" s="105" t="s">
        <v>2372</v>
      </c>
      <c r="M1264" s="107"/>
    </row>
    <row r="1265" spans="1:13" ht="15.95" customHeight="1" x14ac:dyDescent="0.25">
      <c r="A1265" s="193" t="s">
        <v>266</v>
      </c>
      <c r="B1265" s="194" t="s">
        <v>357</v>
      </c>
      <c r="C1265" s="195" t="s">
        <v>2385</v>
      </c>
      <c r="D1265" s="196" t="s">
        <v>2386</v>
      </c>
      <c r="E1265" s="197" t="s">
        <v>342</v>
      </c>
      <c r="F1265" s="198" t="s">
        <v>354</v>
      </c>
      <c r="G1265" s="199" t="s">
        <v>1520</v>
      </c>
      <c r="H1265" s="200" t="s">
        <v>1521</v>
      </c>
      <c r="I1265" s="201" t="s">
        <v>2207</v>
      </c>
      <c r="J1265" s="200" t="s">
        <v>2208</v>
      </c>
      <c r="K1265" s="201" t="s">
        <v>2371</v>
      </c>
      <c r="L1265" s="202" t="s">
        <v>2372</v>
      </c>
      <c r="M1265" s="198"/>
    </row>
    <row r="1266" spans="1:13" ht="15.95" customHeight="1" x14ac:dyDescent="0.25">
      <c r="A1266" s="244" t="s">
        <v>266</v>
      </c>
      <c r="B1266" s="245" t="s">
        <v>267</v>
      </c>
      <c r="C1266" s="246" t="s">
        <v>2387</v>
      </c>
      <c r="D1266" s="247" t="s">
        <v>2388</v>
      </c>
      <c r="E1266" s="248" t="s">
        <v>342</v>
      </c>
      <c r="F1266" s="249" t="s">
        <v>354</v>
      </c>
      <c r="G1266" s="250" t="s">
        <v>1520</v>
      </c>
      <c r="H1266" s="251" t="s">
        <v>1521</v>
      </c>
      <c r="I1266" s="252" t="s">
        <v>2207</v>
      </c>
      <c r="J1266" s="251" t="s">
        <v>2208</v>
      </c>
      <c r="K1266" s="252" t="s">
        <v>2371</v>
      </c>
      <c r="L1266" s="253" t="s">
        <v>2372</v>
      </c>
      <c r="M1266" s="249"/>
    </row>
    <row r="1267" spans="1:13" ht="15.95" customHeight="1" x14ac:dyDescent="0.25">
      <c r="A1267" s="101" t="s">
        <v>266</v>
      </c>
      <c r="B1267" s="24" t="s">
        <v>357</v>
      </c>
      <c r="C1267" s="12" t="s">
        <v>2389</v>
      </c>
      <c r="D1267" s="19" t="s">
        <v>2390</v>
      </c>
      <c r="E1267" s="109" t="s">
        <v>342</v>
      </c>
      <c r="F1267" s="107" t="s">
        <v>354</v>
      </c>
      <c r="G1267" s="110" t="s">
        <v>1520</v>
      </c>
      <c r="H1267" s="104" t="s">
        <v>1521</v>
      </c>
      <c r="I1267" s="111" t="s">
        <v>2207</v>
      </c>
      <c r="J1267" s="104" t="s">
        <v>2208</v>
      </c>
      <c r="K1267" s="111" t="s">
        <v>2371</v>
      </c>
      <c r="L1267" s="105" t="s">
        <v>2372</v>
      </c>
      <c r="M1267" s="107"/>
    </row>
    <row r="1268" spans="1:13" ht="15.95" customHeight="1" x14ac:dyDescent="0.25">
      <c r="A1268" s="101" t="s">
        <v>266</v>
      </c>
      <c r="B1268" s="24" t="s">
        <v>357</v>
      </c>
      <c r="C1268" s="12" t="s">
        <v>2389</v>
      </c>
      <c r="D1268" s="192" t="s">
        <v>2390</v>
      </c>
      <c r="E1268" s="109" t="s">
        <v>342</v>
      </c>
      <c r="F1268" s="107" t="s">
        <v>354</v>
      </c>
      <c r="G1268" s="110" t="s">
        <v>1520</v>
      </c>
      <c r="H1268" s="104" t="s">
        <v>1521</v>
      </c>
      <c r="I1268" s="111" t="s">
        <v>2207</v>
      </c>
      <c r="J1268" s="104" t="s">
        <v>2208</v>
      </c>
      <c r="K1268" s="111" t="s">
        <v>2371</v>
      </c>
      <c r="L1268" s="105" t="s">
        <v>2372</v>
      </c>
      <c r="M1268" s="107"/>
    </row>
    <row r="1269" spans="1:13" ht="15.95" customHeight="1" x14ac:dyDescent="0.25">
      <c r="A1269" s="193" t="s">
        <v>266</v>
      </c>
      <c r="B1269" s="194" t="s">
        <v>357</v>
      </c>
      <c r="C1269" s="195" t="s">
        <v>2389</v>
      </c>
      <c r="D1269" s="196" t="s">
        <v>2390</v>
      </c>
      <c r="E1269" s="197" t="s">
        <v>342</v>
      </c>
      <c r="F1269" s="198" t="s">
        <v>354</v>
      </c>
      <c r="G1269" s="199" t="s">
        <v>1520</v>
      </c>
      <c r="H1269" s="200" t="s">
        <v>1521</v>
      </c>
      <c r="I1269" s="201" t="s">
        <v>2207</v>
      </c>
      <c r="J1269" s="200" t="s">
        <v>2208</v>
      </c>
      <c r="K1269" s="201" t="s">
        <v>2371</v>
      </c>
      <c r="L1269" s="202" t="s">
        <v>2372</v>
      </c>
      <c r="M1269" s="198"/>
    </row>
    <row r="1270" spans="1:13" ht="15.95" customHeight="1" x14ac:dyDescent="0.25">
      <c r="A1270" s="182" t="s">
        <v>266</v>
      </c>
      <c r="B1270" s="183" t="s">
        <v>357</v>
      </c>
      <c r="C1270" s="184" t="s">
        <v>2391</v>
      </c>
      <c r="D1270" s="185" t="s">
        <v>2392</v>
      </c>
      <c r="E1270" s="186" t="s">
        <v>342</v>
      </c>
      <c r="F1270" s="187" t="s">
        <v>354</v>
      </c>
      <c r="G1270" s="188" t="s">
        <v>1520</v>
      </c>
      <c r="H1270" s="189" t="s">
        <v>1521</v>
      </c>
      <c r="I1270" s="190" t="s">
        <v>2207</v>
      </c>
      <c r="J1270" s="189" t="s">
        <v>2208</v>
      </c>
      <c r="K1270" s="190" t="s">
        <v>2371</v>
      </c>
      <c r="L1270" s="191" t="s">
        <v>2372</v>
      </c>
      <c r="M1270" s="187"/>
    </row>
    <row r="1271" spans="1:13" ht="15.95" customHeight="1" x14ac:dyDescent="0.25">
      <c r="A1271" s="101" t="s">
        <v>266</v>
      </c>
      <c r="B1271" s="24" t="s">
        <v>357</v>
      </c>
      <c r="C1271" s="12" t="s">
        <v>2391</v>
      </c>
      <c r="D1271" s="192" t="s">
        <v>2392</v>
      </c>
      <c r="E1271" s="109" t="s">
        <v>342</v>
      </c>
      <c r="F1271" s="107" t="s">
        <v>354</v>
      </c>
      <c r="G1271" s="110" t="s">
        <v>1520</v>
      </c>
      <c r="H1271" s="104" t="s">
        <v>1521</v>
      </c>
      <c r="I1271" s="111" t="s">
        <v>2207</v>
      </c>
      <c r="J1271" s="104" t="s">
        <v>2208</v>
      </c>
      <c r="K1271" s="111" t="s">
        <v>2371</v>
      </c>
      <c r="L1271" s="105" t="s">
        <v>2372</v>
      </c>
      <c r="M1271" s="107"/>
    </row>
    <row r="1272" spans="1:13" ht="15.95" customHeight="1" x14ac:dyDescent="0.25">
      <c r="A1272" s="193" t="s">
        <v>266</v>
      </c>
      <c r="B1272" s="194" t="s">
        <v>357</v>
      </c>
      <c r="C1272" s="195" t="s">
        <v>2391</v>
      </c>
      <c r="D1272" s="196" t="s">
        <v>2392</v>
      </c>
      <c r="E1272" s="197" t="s">
        <v>342</v>
      </c>
      <c r="F1272" s="198" t="s">
        <v>354</v>
      </c>
      <c r="G1272" s="199" t="s">
        <v>1520</v>
      </c>
      <c r="H1272" s="200" t="s">
        <v>1521</v>
      </c>
      <c r="I1272" s="201" t="s">
        <v>2207</v>
      </c>
      <c r="J1272" s="200" t="s">
        <v>2208</v>
      </c>
      <c r="K1272" s="201" t="s">
        <v>2371</v>
      </c>
      <c r="L1272" s="202" t="s">
        <v>2372</v>
      </c>
      <c r="M1272" s="198"/>
    </row>
    <row r="1273" spans="1:13" ht="15.95" customHeight="1" x14ac:dyDescent="0.25">
      <c r="A1273" s="182" t="s">
        <v>266</v>
      </c>
      <c r="B1273" s="183" t="s">
        <v>357</v>
      </c>
      <c r="C1273" s="184" t="s">
        <v>2387</v>
      </c>
      <c r="D1273" s="185" t="s">
        <v>2393</v>
      </c>
      <c r="E1273" s="186" t="s">
        <v>342</v>
      </c>
      <c r="F1273" s="187" t="s">
        <v>354</v>
      </c>
      <c r="G1273" s="188" t="s">
        <v>1520</v>
      </c>
      <c r="H1273" s="189" t="s">
        <v>1521</v>
      </c>
      <c r="I1273" s="190" t="s">
        <v>2207</v>
      </c>
      <c r="J1273" s="189" t="s">
        <v>2208</v>
      </c>
      <c r="K1273" s="190" t="s">
        <v>2371</v>
      </c>
      <c r="L1273" s="191" t="s">
        <v>2372</v>
      </c>
      <c r="M1273" s="187"/>
    </row>
    <row r="1274" spans="1:13" ht="15.95" customHeight="1" x14ac:dyDescent="0.25">
      <c r="A1274" s="101" t="s">
        <v>266</v>
      </c>
      <c r="B1274" s="24" t="s">
        <v>357</v>
      </c>
      <c r="C1274" s="12" t="s">
        <v>2387</v>
      </c>
      <c r="D1274" s="192" t="s">
        <v>2393</v>
      </c>
      <c r="E1274" s="109" t="s">
        <v>342</v>
      </c>
      <c r="F1274" s="107" t="s">
        <v>354</v>
      </c>
      <c r="G1274" s="110" t="s">
        <v>1520</v>
      </c>
      <c r="H1274" s="104" t="s">
        <v>1521</v>
      </c>
      <c r="I1274" s="111" t="s">
        <v>2207</v>
      </c>
      <c r="J1274" s="104" t="s">
        <v>2208</v>
      </c>
      <c r="K1274" s="111" t="s">
        <v>2371</v>
      </c>
      <c r="L1274" s="105" t="s">
        <v>2372</v>
      </c>
      <c r="M1274" s="107"/>
    </row>
    <row r="1275" spans="1:13" ht="15.95" customHeight="1" x14ac:dyDescent="0.25">
      <c r="A1275" s="193" t="s">
        <v>266</v>
      </c>
      <c r="B1275" s="194" t="s">
        <v>357</v>
      </c>
      <c r="C1275" s="195" t="s">
        <v>2387</v>
      </c>
      <c r="D1275" s="196" t="s">
        <v>2393</v>
      </c>
      <c r="E1275" s="197" t="s">
        <v>342</v>
      </c>
      <c r="F1275" s="198" t="s">
        <v>354</v>
      </c>
      <c r="G1275" s="199" t="s">
        <v>1520</v>
      </c>
      <c r="H1275" s="200" t="s">
        <v>1521</v>
      </c>
      <c r="I1275" s="201" t="s">
        <v>2207</v>
      </c>
      <c r="J1275" s="200" t="s">
        <v>2208</v>
      </c>
      <c r="K1275" s="201" t="s">
        <v>2371</v>
      </c>
      <c r="L1275" s="202" t="s">
        <v>2372</v>
      </c>
      <c r="M1275" s="198"/>
    </row>
    <row r="1276" spans="1:13" ht="15.95" customHeight="1" x14ac:dyDescent="0.25">
      <c r="A1276" s="244" t="s">
        <v>266</v>
      </c>
      <c r="B1276" s="245" t="s">
        <v>267</v>
      </c>
      <c r="C1276" s="246" t="s">
        <v>2394</v>
      </c>
      <c r="D1276" s="247" t="s">
        <v>2395</v>
      </c>
      <c r="E1276" s="248" t="s">
        <v>342</v>
      </c>
      <c r="F1276" s="249" t="s">
        <v>354</v>
      </c>
      <c r="G1276" s="250" t="s">
        <v>1520</v>
      </c>
      <c r="H1276" s="251" t="s">
        <v>1521</v>
      </c>
      <c r="I1276" s="252" t="s">
        <v>2207</v>
      </c>
      <c r="J1276" s="251" t="s">
        <v>2208</v>
      </c>
      <c r="K1276" s="252" t="s">
        <v>2371</v>
      </c>
      <c r="L1276" s="253" t="s">
        <v>2372</v>
      </c>
      <c r="M1276" s="249"/>
    </row>
    <row r="1277" spans="1:13" ht="15.95" customHeight="1" x14ac:dyDescent="0.25">
      <c r="A1277" s="101" t="s">
        <v>266</v>
      </c>
      <c r="B1277" s="24" t="s">
        <v>357</v>
      </c>
      <c r="C1277" s="12" t="s">
        <v>2396</v>
      </c>
      <c r="D1277" s="19" t="s">
        <v>2397</v>
      </c>
      <c r="E1277" s="109" t="s">
        <v>342</v>
      </c>
      <c r="F1277" s="107" t="s">
        <v>354</v>
      </c>
      <c r="G1277" s="110" t="s">
        <v>1520</v>
      </c>
      <c r="H1277" s="104" t="s">
        <v>1521</v>
      </c>
      <c r="I1277" s="111" t="s">
        <v>2207</v>
      </c>
      <c r="J1277" s="104" t="s">
        <v>2208</v>
      </c>
      <c r="K1277" s="111" t="s">
        <v>2371</v>
      </c>
      <c r="L1277" s="105" t="s">
        <v>2372</v>
      </c>
      <c r="M1277" s="107"/>
    </row>
    <row r="1278" spans="1:13" ht="15.95" customHeight="1" x14ac:dyDescent="0.25">
      <c r="A1278" s="101" t="s">
        <v>266</v>
      </c>
      <c r="B1278" s="24" t="s">
        <v>357</v>
      </c>
      <c r="C1278" s="12" t="s">
        <v>2396</v>
      </c>
      <c r="D1278" s="192" t="s">
        <v>2397</v>
      </c>
      <c r="E1278" s="109" t="s">
        <v>342</v>
      </c>
      <c r="F1278" s="107" t="s">
        <v>354</v>
      </c>
      <c r="G1278" s="110" t="s">
        <v>1520</v>
      </c>
      <c r="H1278" s="104" t="s">
        <v>1521</v>
      </c>
      <c r="I1278" s="111" t="s">
        <v>2207</v>
      </c>
      <c r="J1278" s="104" t="s">
        <v>2208</v>
      </c>
      <c r="K1278" s="111" t="s">
        <v>2371</v>
      </c>
      <c r="L1278" s="105" t="s">
        <v>2372</v>
      </c>
      <c r="M1278" s="107"/>
    </row>
    <row r="1279" spans="1:13" ht="15.95" customHeight="1" x14ac:dyDescent="0.25">
      <c r="A1279" s="193" t="s">
        <v>266</v>
      </c>
      <c r="B1279" s="194" t="s">
        <v>357</v>
      </c>
      <c r="C1279" s="195" t="s">
        <v>2396</v>
      </c>
      <c r="D1279" s="196" t="s">
        <v>2397</v>
      </c>
      <c r="E1279" s="197" t="s">
        <v>342</v>
      </c>
      <c r="F1279" s="198" t="s">
        <v>354</v>
      </c>
      <c r="G1279" s="199" t="s">
        <v>1520</v>
      </c>
      <c r="H1279" s="200" t="s">
        <v>1521</v>
      </c>
      <c r="I1279" s="201" t="s">
        <v>2207</v>
      </c>
      <c r="J1279" s="200" t="s">
        <v>2208</v>
      </c>
      <c r="K1279" s="201" t="s">
        <v>2371</v>
      </c>
      <c r="L1279" s="202" t="s">
        <v>2372</v>
      </c>
      <c r="M1279" s="198"/>
    </row>
    <row r="1280" spans="1:13" ht="15.95" customHeight="1" x14ac:dyDescent="0.25">
      <c r="A1280" s="101" t="s">
        <v>266</v>
      </c>
      <c r="B1280" s="24" t="s">
        <v>357</v>
      </c>
      <c r="C1280" s="12" t="s">
        <v>2398</v>
      </c>
      <c r="D1280" s="185" t="s">
        <v>2399</v>
      </c>
      <c r="E1280" s="186" t="s">
        <v>342</v>
      </c>
      <c r="F1280" s="187" t="s">
        <v>354</v>
      </c>
      <c r="G1280" s="188" t="s">
        <v>1520</v>
      </c>
      <c r="H1280" s="189" t="s">
        <v>1521</v>
      </c>
      <c r="I1280" s="190" t="s">
        <v>2207</v>
      </c>
      <c r="J1280" s="189" t="s">
        <v>2208</v>
      </c>
      <c r="K1280" s="190" t="s">
        <v>2371</v>
      </c>
      <c r="L1280" s="191" t="s">
        <v>2372</v>
      </c>
      <c r="M1280" s="187"/>
    </row>
    <row r="1281" spans="1:13" ht="15.95" customHeight="1" x14ac:dyDescent="0.25">
      <c r="A1281" s="101" t="s">
        <v>266</v>
      </c>
      <c r="B1281" s="24" t="s">
        <v>357</v>
      </c>
      <c r="C1281" s="12" t="s">
        <v>2398</v>
      </c>
      <c r="D1281" s="192" t="s">
        <v>2399</v>
      </c>
      <c r="E1281" s="109" t="s">
        <v>342</v>
      </c>
      <c r="F1281" s="107" t="s">
        <v>354</v>
      </c>
      <c r="G1281" s="110" t="s">
        <v>1520</v>
      </c>
      <c r="H1281" s="104" t="s">
        <v>1521</v>
      </c>
      <c r="I1281" s="111" t="s">
        <v>2207</v>
      </c>
      <c r="J1281" s="104" t="s">
        <v>2208</v>
      </c>
      <c r="K1281" s="111" t="s">
        <v>2371</v>
      </c>
      <c r="L1281" s="105" t="s">
        <v>2372</v>
      </c>
      <c r="M1281" s="107"/>
    </row>
    <row r="1282" spans="1:13" ht="15.95" customHeight="1" x14ac:dyDescent="0.25">
      <c r="A1282" s="193" t="s">
        <v>266</v>
      </c>
      <c r="B1282" s="194" t="s">
        <v>357</v>
      </c>
      <c r="C1282" s="195" t="s">
        <v>2398</v>
      </c>
      <c r="D1282" s="196" t="s">
        <v>2399</v>
      </c>
      <c r="E1282" s="197" t="s">
        <v>342</v>
      </c>
      <c r="F1282" s="198" t="s">
        <v>354</v>
      </c>
      <c r="G1282" s="199" t="s">
        <v>1520</v>
      </c>
      <c r="H1282" s="200" t="s">
        <v>1521</v>
      </c>
      <c r="I1282" s="201" t="s">
        <v>2207</v>
      </c>
      <c r="J1282" s="200" t="s">
        <v>2208</v>
      </c>
      <c r="K1282" s="201" t="s">
        <v>2371</v>
      </c>
      <c r="L1282" s="202" t="s">
        <v>2372</v>
      </c>
      <c r="M1282" s="198"/>
    </row>
    <row r="1283" spans="1:13" ht="15.95" customHeight="1" x14ac:dyDescent="0.25">
      <c r="A1283" s="84" t="s">
        <v>266</v>
      </c>
      <c r="B1283" s="85" t="s">
        <v>280</v>
      </c>
      <c r="C1283" s="86" t="s">
        <v>2400</v>
      </c>
      <c r="D1283" s="227" t="s">
        <v>2401</v>
      </c>
      <c r="E1283" s="228" t="s">
        <v>342</v>
      </c>
      <c r="F1283" s="229" t="s">
        <v>343</v>
      </c>
      <c r="G1283" s="230" t="s">
        <v>1520</v>
      </c>
      <c r="H1283" s="231" t="s">
        <v>1521</v>
      </c>
      <c r="I1283" s="232" t="s">
        <v>2207</v>
      </c>
      <c r="J1283" s="231" t="s">
        <v>2208</v>
      </c>
      <c r="K1283" s="232"/>
      <c r="L1283" s="233"/>
      <c r="M1283" s="234"/>
    </row>
    <row r="1284" spans="1:13" ht="15.95" customHeight="1" x14ac:dyDescent="0.25">
      <c r="A1284" s="244" t="s">
        <v>266</v>
      </c>
      <c r="B1284" s="245" t="s">
        <v>267</v>
      </c>
      <c r="C1284" s="246" t="s">
        <v>2402</v>
      </c>
      <c r="D1284" s="247" t="s">
        <v>2403</v>
      </c>
      <c r="E1284" s="248" t="s">
        <v>342</v>
      </c>
      <c r="F1284" s="249" t="s">
        <v>354</v>
      </c>
      <c r="G1284" s="250" t="s">
        <v>1520</v>
      </c>
      <c r="H1284" s="251" t="s">
        <v>1521</v>
      </c>
      <c r="I1284" s="252" t="s">
        <v>2207</v>
      </c>
      <c r="J1284" s="251" t="s">
        <v>2208</v>
      </c>
      <c r="K1284" s="252" t="s">
        <v>2371</v>
      </c>
      <c r="L1284" s="253" t="s">
        <v>2372</v>
      </c>
      <c r="M1284" s="249"/>
    </row>
    <row r="1285" spans="1:13" ht="15.95" customHeight="1" x14ac:dyDescent="0.25">
      <c r="A1285" s="101" t="s">
        <v>266</v>
      </c>
      <c r="B1285" s="24" t="s">
        <v>357</v>
      </c>
      <c r="C1285" s="12" t="s">
        <v>2402</v>
      </c>
      <c r="D1285" s="19" t="s">
        <v>2404</v>
      </c>
      <c r="E1285" s="109" t="s">
        <v>342</v>
      </c>
      <c r="F1285" s="107" t="s">
        <v>354</v>
      </c>
      <c r="G1285" s="110" t="s">
        <v>1520</v>
      </c>
      <c r="H1285" s="104" t="s">
        <v>1521</v>
      </c>
      <c r="I1285" s="111" t="s">
        <v>2207</v>
      </c>
      <c r="J1285" s="104" t="s">
        <v>2208</v>
      </c>
      <c r="K1285" s="111" t="s">
        <v>2371</v>
      </c>
      <c r="L1285" s="105" t="s">
        <v>2372</v>
      </c>
      <c r="M1285" s="107"/>
    </row>
    <row r="1286" spans="1:13" ht="15.95" customHeight="1" x14ac:dyDescent="0.25">
      <c r="A1286" s="101" t="s">
        <v>266</v>
      </c>
      <c r="B1286" s="24" t="s">
        <v>357</v>
      </c>
      <c r="C1286" s="12" t="s">
        <v>2402</v>
      </c>
      <c r="D1286" s="192" t="s">
        <v>2404</v>
      </c>
      <c r="E1286" s="109" t="s">
        <v>342</v>
      </c>
      <c r="F1286" s="107" t="s">
        <v>354</v>
      </c>
      <c r="G1286" s="110" t="s">
        <v>1520</v>
      </c>
      <c r="H1286" s="104" t="s">
        <v>1521</v>
      </c>
      <c r="I1286" s="111" t="s">
        <v>2207</v>
      </c>
      <c r="J1286" s="104" t="s">
        <v>2208</v>
      </c>
      <c r="K1286" s="111" t="s">
        <v>2371</v>
      </c>
      <c r="L1286" s="105" t="s">
        <v>2372</v>
      </c>
      <c r="M1286" s="107"/>
    </row>
    <row r="1287" spans="1:13" ht="15.95" customHeight="1" x14ac:dyDescent="0.25">
      <c r="A1287" s="193" t="s">
        <v>266</v>
      </c>
      <c r="B1287" s="194" t="s">
        <v>357</v>
      </c>
      <c r="C1287" s="195" t="s">
        <v>2402</v>
      </c>
      <c r="D1287" s="196" t="s">
        <v>2404</v>
      </c>
      <c r="E1287" s="197" t="s">
        <v>342</v>
      </c>
      <c r="F1287" s="198" t="s">
        <v>354</v>
      </c>
      <c r="G1287" s="199" t="s">
        <v>1520</v>
      </c>
      <c r="H1287" s="200" t="s">
        <v>1521</v>
      </c>
      <c r="I1287" s="201" t="s">
        <v>2207</v>
      </c>
      <c r="J1287" s="200" t="s">
        <v>2208</v>
      </c>
      <c r="K1287" s="201" t="s">
        <v>2371</v>
      </c>
      <c r="L1287" s="202" t="s">
        <v>2372</v>
      </c>
      <c r="M1287" s="198"/>
    </row>
    <row r="1288" spans="1:13" ht="15.95" customHeight="1" x14ac:dyDescent="0.25">
      <c r="A1288" s="244" t="s">
        <v>266</v>
      </c>
      <c r="B1288" s="245" t="s">
        <v>267</v>
      </c>
      <c r="C1288" s="246" t="s">
        <v>2405</v>
      </c>
      <c r="D1288" s="247" t="s">
        <v>2406</v>
      </c>
      <c r="E1288" s="248" t="s">
        <v>342</v>
      </c>
      <c r="F1288" s="249" t="s">
        <v>354</v>
      </c>
      <c r="G1288" s="250" t="s">
        <v>1520</v>
      </c>
      <c r="H1288" s="251" t="s">
        <v>1521</v>
      </c>
      <c r="I1288" s="252" t="s">
        <v>2207</v>
      </c>
      <c r="J1288" s="251" t="s">
        <v>2208</v>
      </c>
      <c r="K1288" s="252" t="s">
        <v>2371</v>
      </c>
      <c r="L1288" s="253" t="s">
        <v>2372</v>
      </c>
      <c r="M1288" s="249"/>
    </row>
    <row r="1289" spans="1:13" ht="15.95" customHeight="1" x14ac:dyDescent="0.25">
      <c r="A1289" s="101" t="s">
        <v>266</v>
      </c>
      <c r="B1289" s="24" t="s">
        <v>357</v>
      </c>
      <c r="C1289" s="12" t="s">
        <v>2405</v>
      </c>
      <c r="D1289" s="19" t="s">
        <v>2407</v>
      </c>
      <c r="E1289" s="109" t="s">
        <v>342</v>
      </c>
      <c r="F1289" s="107" t="s">
        <v>354</v>
      </c>
      <c r="G1289" s="110" t="s">
        <v>1520</v>
      </c>
      <c r="H1289" s="104" t="s">
        <v>1521</v>
      </c>
      <c r="I1289" s="111" t="s">
        <v>2207</v>
      </c>
      <c r="J1289" s="104" t="s">
        <v>2208</v>
      </c>
      <c r="K1289" s="111" t="s">
        <v>2371</v>
      </c>
      <c r="L1289" s="105" t="s">
        <v>2372</v>
      </c>
      <c r="M1289" s="107"/>
    </row>
    <row r="1290" spans="1:13" ht="15.95" customHeight="1" x14ac:dyDescent="0.25">
      <c r="A1290" s="101" t="s">
        <v>266</v>
      </c>
      <c r="B1290" s="24" t="s">
        <v>357</v>
      </c>
      <c r="C1290" s="12" t="s">
        <v>2405</v>
      </c>
      <c r="D1290" s="192" t="s">
        <v>2407</v>
      </c>
      <c r="E1290" s="109" t="s">
        <v>342</v>
      </c>
      <c r="F1290" s="107" t="s">
        <v>354</v>
      </c>
      <c r="G1290" s="110" t="s">
        <v>1520</v>
      </c>
      <c r="H1290" s="104" t="s">
        <v>1521</v>
      </c>
      <c r="I1290" s="111" t="s">
        <v>2207</v>
      </c>
      <c r="J1290" s="104" t="s">
        <v>2208</v>
      </c>
      <c r="K1290" s="111" t="s">
        <v>2371</v>
      </c>
      <c r="L1290" s="105" t="s">
        <v>2372</v>
      </c>
      <c r="M1290" s="107"/>
    </row>
    <row r="1291" spans="1:13" ht="15.95" customHeight="1" x14ac:dyDescent="0.25">
      <c r="A1291" s="193" t="s">
        <v>266</v>
      </c>
      <c r="B1291" s="194" t="s">
        <v>357</v>
      </c>
      <c r="C1291" s="195" t="s">
        <v>2405</v>
      </c>
      <c r="D1291" s="196" t="s">
        <v>2407</v>
      </c>
      <c r="E1291" s="197" t="s">
        <v>342</v>
      </c>
      <c r="F1291" s="198" t="s">
        <v>354</v>
      </c>
      <c r="G1291" s="199" t="s">
        <v>1520</v>
      </c>
      <c r="H1291" s="200" t="s">
        <v>1521</v>
      </c>
      <c r="I1291" s="201" t="s">
        <v>2207</v>
      </c>
      <c r="J1291" s="200" t="s">
        <v>2208</v>
      </c>
      <c r="K1291" s="201" t="s">
        <v>2371</v>
      </c>
      <c r="L1291" s="202" t="s">
        <v>2372</v>
      </c>
      <c r="M1291" s="198"/>
    </row>
    <row r="1292" spans="1:13" ht="15.95" customHeight="1" x14ac:dyDescent="0.25">
      <c r="A1292" s="254" t="s">
        <v>266</v>
      </c>
      <c r="B1292" s="255" t="s">
        <v>280</v>
      </c>
      <c r="C1292" s="256" t="s">
        <v>2408</v>
      </c>
      <c r="D1292" s="257" t="s">
        <v>2409</v>
      </c>
      <c r="E1292" s="258" t="s">
        <v>342</v>
      </c>
      <c r="F1292" s="259" t="s">
        <v>343</v>
      </c>
      <c r="G1292" s="260" t="s">
        <v>1520</v>
      </c>
      <c r="H1292" s="261" t="s">
        <v>1521</v>
      </c>
      <c r="I1292" s="262" t="s">
        <v>2207</v>
      </c>
      <c r="J1292" s="261" t="s">
        <v>2208</v>
      </c>
      <c r="K1292" s="262"/>
      <c r="L1292" s="263"/>
      <c r="M1292" s="264"/>
    </row>
    <row r="1293" spans="1:13" ht="15.95" customHeight="1" x14ac:dyDescent="0.25">
      <c r="A1293" s="244" t="s">
        <v>266</v>
      </c>
      <c r="B1293" s="245" t="s">
        <v>267</v>
      </c>
      <c r="C1293" s="246" t="s">
        <v>2410</v>
      </c>
      <c r="D1293" s="247" t="s">
        <v>2411</v>
      </c>
      <c r="E1293" s="248" t="s">
        <v>342</v>
      </c>
      <c r="F1293" s="249" t="s">
        <v>354</v>
      </c>
      <c r="G1293" s="250" t="s">
        <v>1520</v>
      </c>
      <c r="H1293" s="251" t="s">
        <v>1521</v>
      </c>
      <c r="I1293" s="252" t="s">
        <v>2207</v>
      </c>
      <c r="J1293" s="251" t="s">
        <v>2208</v>
      </c>
      <c r="K1293" s="252" t="s">
        <v>2371</v>
      </c>
      <c r="L1293" s="253" t="s">
        <v>2372</v>
      </c>
      <c r="M1293" s="249"/>
    </row>
    <row r="1294" spans="1:13" ht="15.95" customHeight="1" x14ac:dyDescent="0.25">
      <c r="A1294" s="101" t="s">
        <v>266</v>
      </c>
      <c r="B1294" s="24" t="s">
        <v>357</v>
      </c>
      <c r="C1294" s="12" t="s">
        <v>2410</v>
      </c>
      <c r="D1294" s="19" t="s">
        <v>2412</v>
      </c>
      <c r="E1294" s="109" t="s">
        <v>342</v>
      </c>
      <c r="F1294" s="107" t="s">
        <v>354</v>
      </c>
      <c r="G1294" s="110" t="s">
        <v>1520</v>
      </c>
      <c r="H1294" s="104" t="s">
        <v>1521</v>
      </c>
      <c r="I1294" s="111" t="s">
        <v>2207</v>
      </c>
      <c r="J1294" s="104" t="s">
        <v>2208</v>
      </c>
      <c r="K1294" s="111" t="s">
        <v>2371</v>
      </c>
      <c r="L1294" s="105" t="s">
        <v>2372</v>
      </c>
      <c r="M1294" s="107"/>
    </row>
    <row r="1295" spans="1:13" ht="15.95" customHeight="1" x14ac:dyDescent="0.25">
      <c r="A1295" s="101" t="s">
        <v>266</v>
      </c>
      <c r="B1295" s="24" t="s">
        <v>357</v>
      </c>
      <c r="C1295" s="12" t="s">
        <v>2410</v>
      </c>
      <c r="D1295" s="192" t="s">
        <v>2412</v>
      </c>
      <c r="E1295" s="109" t="s">
        <v>342</v>
      </c>
      <c r="F1295" s="107" t="s">
        <v>354</v>
      </c>
      <c r="G1295" s="110" t="s">
        <v>1520</v>
      </c>
      <c r="H1295" s="104" t="s">
        <v>1521</v>
      </c>
      <c r="I1295" s="111" t="s">
        <v>2207</v>
      </c>
      <c r="J1295" s="104" t="s">
        <v>2208</v>
      </c>
      <c r="K1295" s="111" t="s">
        <v>2371</v>
      </c>
      <c r="L1295" s="105" t="s">
        <v>2372</v>
      </c>
      <c r="M1295" s="107"/>
    </row>
    <row r="1296" spans="1:13" ht="15.95" customHeight="1" x14ac:dyDescent="0.25">
      <c r="A1296" s="193" t="s">
        <v>266</v>
      </c>
      <c r="B1296" s="194" t="s">
        <v>357</v>
      </c>
      <c r="C1296" s="195" t="s">
        <v>2410</v>
      </c>
      <c r="D1296" s="196" t="s">
        <v>2412</v>
      </c>
      <c r="E1296" s="197" t="s">
        <v>342</v>
      </c>
      <c r="F1296" s="198" t="s">
        <v>354</v>
      </c>
      <c r="G1296" s="199" t="s">
        <v>1520</v>
      </c>
      <c r="H1296" s="200" t="s">
        <v>1521</v>
      </c>
      <c r="I1296" s="201" t="s">
        <v>2207</v>
      </c>
      <c r="J1296" s="200" t="s">
        <v>2208</v>
      </c>
      <c r="K1296" s="201" t="s">
        <v>2371</v>
      </c>
      <c r="L1296" s="202" t="s">
        <v>2372</v>
      </c>
      <c r="M1296" s="198"/>
    </row>
    <row r="1297" spans="1:13" ht="15.95" customHeight="1" x14ac:dyDescent="0.25">
      <c r="A1297" s="244" t="s">
        <v>266</v>
      </c>
      <c r="B1297" s="245" t="s">
        <v>267</v>
      </c>
      <c r="C1297" s="246" t="s">
        <v>2413</v>
      </c>
      <c r="D1297" s="247" t="s">
        <v>2414</v>
      </c>
      <c r="E1297" s="248" t="s">
        <v>342</v>
      </c>
      <c r="F1297" s="249" t="s">
        <v>354</v>
      </c>
      <c r="G1297" s="250" t="s">
        <v>1520</v>
      </c>
      <c r="H1297" s="251" t="s">
        <v>1521</v>
      </c>
      <c r="I1297" s="252" t="s">
        <v>2207</v>
      </c>
      <c r="J1297" s="251" t="s">
        <v>2208</v>
      </c>
      <c r="K1297" s="252" t="s">
        <v>2371</v>
      </c>
      <c r="L1297" s="253" t="s">
        <v>2372</v>
      </c>
      <c r="M1297" s="249"/>
    </row>
    <row r="1298" spans="1:13" ht="15.95" customHeight="1" x14ac:dyDescent="0.25">
      <c r="A1298" s="101" t="s">
        <v>266</v>
      </c>
      <c r="B1298" s="24" t="s">
        <v>357</v>
      </c>
      <c r="C1298" s="12" t="s">
        <v>2413</v>
      </c>
      <c r="D1298" s="19" t="s">
        <v>2415</v>
      </c>
      <c r="E1298" s="109" t="s">
        <v>342</v>
      </c>
      <c r="F1298" s="107" t="s">
        <v>354</v>
      </c>
      <c r="G1298" s="110" t="s">
        <v>1520</v>
      </c>
      <c r="H1298" s="104" t="s">
        <v>1521</v>
      </c>
      <c r="I1298" s="111" t="s">
        <v>2207</v>
      </c>
      <c r="J1298" s="104" t="s">
        <v>2208</v>
      </c>
      <c r="K1298" s="111" t="s">
        <v>2371</v>
      </c>
      <c r="L1298" s="105" t="s">
        <v>2372</v>
      </c>
      <c r="M1298" s="107"/>
    </row>
    <row r="1299" spans="1:13" ht="15.95" customHeight="1" x14ac:dyDescent="0.25">
      <c r="A1299" s="101" t="s">
        <v>266</v>
      </c>
      <c r="B1299" s="24" t="s">
        <v>357</v>
      </c>
      <c r="C1299" s="12" t="s">
        <v>2413</v>
      </c>
      <c r="D1299" s="192" t="s">
        <v>2415</v>
      </c>
      <c r="E1299" s="109" t="s">
        <v>342</v>
      </c>
      <c r="F1299" s="107" t="s">
        <v>354</v>
      </c>
      <c r="G1299" s="110" t="s">
        <v>1520</v>
      </c>
      <c r="H1299" s="104" t="s">
        <v>1521</v>
      </c>
      <c r="I1299" s="111" t="s">
        <v>2207</v>
      </c>
      <c r="J1299" s="104" t="s">
        <v>2208</v>
      </c>
      <c r="K1299" s="111" t="s">
        <v>2371</v>
      </c>
      <c r="L1299" s="105" t="s">
        <v>2372</v>
      </c>
      <c r="M1299" s="107"/>
    </row>
    <row r="1300" spans="1:13" ht="15.95" customHeight="1" x14ac:dyDescent="0.25">
      <c r="A1300" s="193" t="s">
        <v>266</v>
      </c>
      <c r="B1300" s="194" t="s">
        <v>357</v>
      </c>
      <c r="C1300" s="195" t="s">
        <v>2413</v>
      </c>
      <c r="D1300" s="196" t="s">
        <v>2415</v>
      </c>
      <c r="E1300" s="197" t="s">
        <v>342</v>
      </c>
      <c r="F1300" s="198" t="s">
        <v>354</v>
      </c>
      <c r="G1300" s="199" t="s">
        <v>1520</v>
      </c>
      <c r="H1300" s="200" t="s">
        <v>1521</v>
      </c>
      <c r="I1300" s="201" t="s">
        <v>2207</v>
      </c>
      <c r="J1300" s="200" t="s">
        <v>2208</v>
      </c>
      <c r="K1300" s="201" t="s">
        <v>2371</v>
      </c>
      <c r="L1300" s="202" t="s">
        <v>2372</v>
      </c>
      <c r="M1300" s="198"/>
    </row>
    <row r="1301" spans="1:13" ht="15.95" customHeight="1" x14ac:dyDescent="0.25">
      <c r="A1301" s="244" t="s">
        <v>266</v>
      </c>
      <c r="B1301" s="245" t="s">
        <v>267</v>
      </c>
      <c r="C1301" s="246" t="s">
        <v>2416</v>
      </c>
      <c r="D1301" s="247" t="s">
        <v>2417</v>
      </c>
      <c r="E1301" s="248" t="s">
        <v>342</v>
      </c>
      <c r="F1301" s="249" t="s">
        <v>354</v>
      </c>
      <c r="G1301" s="250" t="s">
        <v>1520</v>
      </c>
      <c r="H1301" s="251" t="s">
        <v>1521</v>
      </c>
      <c r="I1301" s="252" t="s">
        <v>2207</v>
      </c>
      <c r="J1301" s="251" t="s">
        <v>2208</v>
      </c>
      <c r="K1301" s="252" t="s">
        <v>2371</v>
      </c>
      <c r="L1301" s="253" t="s">
        <v>2372</v>
      </c>
      <c r="M1301" s="249"/>
    </row>
    <row r="1302" spans="1:13" ht="15.95" customHeight="1" x14ac:dyDescent="0.25">
      <c r="A1302" s="101" t="s">
        <v>266</v>
      </c>
      <c r="B1302" s="24" t="s">
        <v>357</v>
      </c>
      <c r="C1302" s="12" t="s">
        <v>2416</v>
      </c>
      <c r="D1302" s="19" t="s">
        <v>2418</v>
      </c>
      <c r="E1302" s="109" t="s">
        <v>342</v>
      </c>
      <c r="F1302" s="107" t="s">
        <v>354</v>
      </c>
      <c r="G1302" s="110" t="s">
        <v>1520</v>
      </c>
      <c r="H1302" s="104" t="s">
        <v>1521</v>
      </c>
      <c r="I1302" s="111" t="s">
        <v>2207</v>
      </c>
      <c r="J1302" s="104" t="s">
        <v>2208</v>
      </c>
      <c r="K1302" s="111" t="s">
        <v>2371</v>
      </c>
      <c r="L1302" s="105" t="s">
        <v>2372</v>
      </c>
      <c r="M1302" s="107"/>
    </row>
    <row r="1303" spans="1:13" ht="15.95" customHeight="1" x14ac:dyDescent="0.25">
      <c r="A1303" s="101" t="s">
        <v>266</v>
      </c>
      <c r="B1303" s="24" t="s">
        <v>357</v>
      </c>
      <c r="C1303" s="12" t="s">
        <v>2416</v>
      </c>
      <c r="D1303" s="192" t="s">
        <v>2418</v>
      </c>
      <c r="E1303" s="109" t="s">
        <v>342</v>
      </c>
      <c r="F1303" s="107" t="s">
        <v>354</v>
      </c>
      <c r="G1303" s="110" t="s">
        <v>1520</v>
      </c>
      <c r="H1303" s="104" t="s">
        <v>1521</v>
      </c>
      <c r="I1303" s="111" t="s">
        <v>2207</v>
      </c>
      <c r="J1303" s="104" t="s">
        <v>2208</v>
      </c>
      <c r="K1303" s="111" t="s">
        <v>2371</v>
      </c>
      <c r="L1303" s="105" t="s">
        <v>2372</v>
      </c>
      <c r="M1303" s="107"/>
    </row>
    <row r="1304" spans="1:13" ht="15.95" customHeight="1" x14ac:dyDescent="0.25">
      <c r="A1304" s="193" t="s">
        <v>266</v>
      </c>
      <c r="B1304" s="194" t="s">
        <v>357</v>
      </c>
      <c r="C1304" s="195" t="s">
        <v>2416</v>
      </c>
      <c r="D1304" s="196" t="s">
        <v>2418</v>
      </c>
      <c r="E1304" s="197" t="s">
        <v>342</v>
      </c>
      <c r="F1304" s="198" t="s">
        <v>354</v>
      </c>
      <c r="G1304" s="199" t="s">
        <v>1520</v>
      </c>
      <c r="H1304" s="200" t="s">
        <v>1521</v>
      </c>
      <c r="I1304" s="201" t="s">
        <v>2207</v>
      </c>
      <c r="J1304" s="200" t="s">
        <v>2208</v>
      </c>
      <c r="K1304" s="201" t="s">
        <v>2371</v>
      </c>
      <c r="L1304" s="202" t="s">
        <v>2372</v>
      </c>
      <c r="M1304" s="198"/>
    </row>
    <row r="1305" spans="1:13" ht="15.95" customHeight="1" x14ac:dyDescent="0.25">
      <c r="A1305" s="244" t="s">
        <v>266</v>
      </c>
      <c r="B1305" s="245" t="s">
        <v>267</v>
      </c>
      <c r="C1305" s="246" t="s">
        <v>2419</v>
      </c>
      <c r="D1305" s="247" t="s">
        <v>2420</v>
      </c>
      <c r="E1305" s="248" t="s">
        <v>342</v>
      </c>
      <c r="F1305" s="249" t="s">
        <v>354</v>
      </c>
      <c r="G1305" s="250" t="s">
        <v>1520</v>
      </c>
      <c r="H1305" s="251" t="s">
        <v>1521</v>
      </c>
      <c r="I1305" s="252" t="s">
        <v>2207</v>
      </c>
      <c r="J1305" s="251" t="s">
        <v>2208</v>
      </c>
      <c r="K1305" s="252" t="s">
        <v>2371</v>
      </c>
      <c r="L1305" s="253" t="s">
        <v>2372</v>
      </c>
      <c r="M1305" s="249"/>
    </row>
    <row r="1306" spans="1:13" ht="15.95" customHeight="1" x14ac:dyDescent="0.25">
      <c r="A1306" s="101" t="s">
        <v>266</v>
      </c>
      <c r="B1306" s="24" t="s">
        <v>357</v>
      </c>
      <c r="C1306" s="12" t="s">
        <v>2419</v>
      </c>
      <c r="D1306" s="19" t="s">
        <v>2421</v>
      </c>
      <c r="E1306" s="109" t="s">
        <v>342</v>
      </c>
      <c r="F1306" s="107" t="s">
        <v>354</v>
      </c>
      <c r="G1306" s="110" t="s">
        <v>1520</v>
      </c>
      <c r="H1306" s="104" t="s">
        <v>1521</v>
      </c>
      <c r="I1306" s="111" t="s">
        <v>2207</v>
      </c>
      <c r="J1306" s="104" t="s">
        <v>2208</v>
      </c>
      <c r="K1306" s="111" t="s">
        <v>2371</v>
      </c>
      <c r="L1306" s="105" t="s">
        <v>2372</v>
      </c>
      <c r="M1306" s="107"/>
    </row>
    <row r="1307" spans="1:13" ht="15.95" customHeight="1" x14ac:dyDescent="0.25">
      <c r="A1307" s="101" t="s">
        <v>266</v>
      </c>
      <c r="B1307" s="24" t="s">
        <v>357</v>
      </c>
      <c r="C1307" s="12" t="s">
        <v>2419</v>
      </c>
      <c r="D1307" s="192" t="s">
        <v>2421</v>
      </c>
      <c r="E1307" s="109" t="s">
        <v>342</v>
      </c>
      <c r="F1307" s="107" t="s">
        <v>354</v>
      </c>
      <c r="G1307" s="110" t="s">
        <v>1520</v>
      </c>
      <c r="H1307" s="104" t="s">
        <v>1521</v>
      </c>
      <c r="I1307" s="111" t="s">
        <v>2207</v>
      </c>
      <c r="J1307" s="104" t="s">
        <v>2208</v>
      </c>
      <c r="K1307" s="111" t="s">
        <v>2371</v>
      </c>
      <c r="L1307" s="105" t="s">
        <v>2372</v>
      </c>
      <c r="M1307" s="107"/>
    </row>
    <row r="1308" spans="1:13" ht="15.95" customHeight="1" x14ac:dyDescent="0.25">
      <c r="A1308" s="193" t="s">
        <v>266</v>
      </c>
      <c r="B1308" s="194" t="s">
        <v>357</v>
      </c>
      <c r="C1308" s="195" t="s">
        <v>2419</v>
      </c>
      <c r="D1308" s="196" t="s">
        <v>2421</v>
      </c>
      <c r="E1308" s="197" t="s">
        <v>342</v>
      </c>
      <c r="F1308" s="198" t="s">
        <v>354</v>
      </c>
      <c r="G1308" s="199" t="s">
        <v>1520</v>
      </c>
      <c r="H1308" s="200" t="s">
        <v>1521</v>
      </c>
      <c r="I1308" s="201" t="s">
        <v>2207</v>
      </c>
      <c r="J1308" s="200" t="s">
        <v>2208</v>
      </c>
      <c r="K1308" s="201" t="s">
        <v>2371</v>
      </c>
      <c r="L1308" s="202" t="s">
        <v>2372</v>
      </c>
      <c r="M1308" s="198"/>
    </row>
    <row r="1309" spans="1:13" ht="15.95" customHeight="1" x14ac:dyDescent="0.25">
      <c r="A1309" s="254" t="s">
        <v>266</v>
      </c>
      <c r="B1309" s="255" t="s">
        <v>280</v>
      </c>
      <c r="C1309" s="265" t="s">
        <v>2422</v>
      </c>
      <c r="D1309" s="257" t="s">
        <v>2423</v>
      </c>
      <c r="E1309" s="258" t="s">
        <v>342</v>
      </c>
      <c r="F1309" s="259" t="s">
        <v>343</v>
      </c>
      <c r="G1309" s="260" t="s">
        <v>1520</v>
      </c>
      <c r="H1309" s="261" t="s">
        <v>1521</v>
      </c>
      <c r="I1309" s="262" t="s">
        <v>2207</v>
      </c>
      <c r="J1309" s="261" t="s">
        <v>2208</v>
      </c>
      <c r="K1309" s="262"/>
      <c r="L1309" s="263"/>
      <c r="M1309" s="264"/>
    </row>
    <row r="1310" spans="1:13" ht="15.95" customHeight="1" x14ac:dyDescent="0.25">
      <c r="A1310" s="266" t="s">
        <v>266</v>
      </c>
      <c r="B1310" s="267" t="s">
        <v>267</v>
      </c>
      <c r="C1310" s="268" t="s">
        <v>2424</v>
      </c>
      <c r="D1310" s="269" t="s">
        <v>2425</v>
      </c>
      <c r="E1310" s="222" t="s">
        <v>342</v>
      </c>
      <c r="F1310" s="198" t="s">
        <v>354</v>
      </c>
      <c r="G1310" s="223" t="s">
        <v>1520</v>
      </c>
      <c r="H1310" s="224" t="s">
        <v>1521</v>
      </c>
      <c r="I1310" s="225" t="s">
        <v>2207</v>
      </c>
      <c r="J1310" s="224" t="s">
        <v>2208</v>
      </c>
      <c r="K1310" s="225" t="s">
        <v>2371</v>
      </c>
      <c r="L1310" s="226" t="s">
        <v>2372</v>
      </c>
      <c r="M1310" s="198"/>
    </row>
    <row r="1311" spans="1:13" ht="15.95" customHeight="1" x14ac:dyDescent="0.25">
      <c r="A1311" s="101" t="s">
        <v>266</v>
      </c>
      <c r="B1311" s="24" t="s">
        <v>357</v>
      </c>
      <c r="C1311" s="12" t="s">
        <v>2424</v>
      </c>
      <c r="D1311" s="19" t="s">
        <v>2426</v>
      </c>
      <c r="E1311" s="109" t="s">
        <v>342</v>
      </c>
      <c r="F1311" s="107" t="s">
        <v>354</v>
      </c>
      <c r="G1311" s="110" t="s">
        <v>1520</v>
      </c>
      <c r="H1311" s="104" t="s">
        <v>1521</v>
      </c>
      <c r="I1311" s="111" t="s">
        <v>2207</v>
      </c>
      <c r="J1311" s="104" t="s">
        <v>2208</v>
      </c>
      <c r="K1311" s="111" t="s">
        <v>2371</v>
      </c>
      <c r="L1311" s="105" t="s">
        <v>2372</v>
      </c>
      <c r="M1311" s="107"/>
    </row>
    <row r="1312" spans="1:13" ht="15.95" customHeight="1" x14ac:dyDescent="0.25">
      <c r="A1312" s="101" t="s">
        <v>266</v>
      </c>
      <c r="B1312" s="24" t="s">
        <v>357</v>
      </c>
      <c r="C1312" s="12" t="s">
        <v>2424</v>
      </c>
      <c r="D1312" s="192" t="s">
        <v>2426</v>
      </c>
      <c r="E1312" s="109" t="s">
        <v>342</v>
      </c>
      <c r="F1312" s="107" t="s">
        <v>354</v>
      </c>
      <c r="G1312" s="110" t="s">
        <v>1520</v>
      </c>
      <c r="H1312" s="104" t="s">
        <v>1521</v>
      </c>
      <c r="I1312" s="111" t="s">
        <v>2207</v>
      </c>
      <c r="J1312" s="104" t="s">
        <v>2208</v>
      </c>
      <c r="K1312" s="111" t="s">
        <v>2371</v>
      </c>
      <c r="L1312" s="105" t="s">
        <v>2372</v>
      </c>
      <c r="M1312" s="107"/>
    </row>
    <row r="1313" spans="1:13" ht="15.95" customHeight="1" x14ac:dyDescent="0.25">
      <c r="A1313" s="193" t="s">
        <v>266</v>
      </c>
      <c r="B1313" s="194" t="s">
        <v>357</v>
      </c>
      <c r="C1313" s="195" t="s">
        <v>2424</v>
      </c>
      <c r="D1313" s="196" t="s">
        <v>2426</v>
      </c>
      <c r="E1313" s="197" t="s">
        <v>342</v>
      </c>
      <c r="F1313" s="198" t="s">
        <v>354</v>
      </c>
      <c r="G1313" s="199" t="s">
        <v>1520</v>
      </c>
      <c r="H1313" s="200" t="s">
        <v>1521</v>
      </c>
      <c r="I1313" s="201" t="s">
        <v>2207</v>
      </c>
      <c r="J1313" s="200" t="s">
        <v>2208</v>
      </c>
      <c r="K1313" s="201" t="s">
        <v>2371</v>
      </c>
      <c r="L1313" s="202" t="s">
        <v>2372</v>
      </c>
      <c r="M1313" s="198"/>
    </row>
    <row r="1314" spans="1:13" ht="15.95" customHeight="1" x14ac:dyDescent="0.25">
      <c r="A1314" s="244" t="s">
        <v>266</v>
      </c>
      <c r="B1314" s="245" t="s">
        <v>267</v>
      </c>
      <c r="C1314" s="246" t="s">
        <v>2427</v>
      </c>
      <c r="D1314" s="247" t="s">
        <v>2428</v>
      </c>
      <c r="E1314" s="248" t="s">
        <v>342</v>
      </c>
      <c r="F1314" s="249" t="s">
        <v>354</v>
      </c>
      <c r="G1314" s="250" t="s">
        <v>1520</v>
      </c>
      <c r="H1314" s="251" t="s">
        <v>1521</v>
      </c>
      <c r="I1314" s="252" t="s">
        <v>2207</v>
      </c>
      <c r="J1314" s="251" t="s">
        <v>2208</v>
      </c>
      <c r="K1314" s="252" t="s">
        <v>2371</v>
      </c>
      <c r="L1314" s="253" t="s">
        <v>2372</v>
      </c>
      <c r="M1314" s="249"/>
    </row>
    <row r="1315" spans="1:13" ht="15.95" customHeight="1" x14ac:dyDescent="0.25">
      <c r="A1315" s="101" t="s">
        <v>266</v>
      </c>
      <c r="B1315" s="24" t="s">
        <v>357</v>
      </c>
      <c r="C1315" s="12" t="s">
        <v>2427</v>
      </c>
      <c r="D1315" s="19" t="s">
        <v>2429</v>
      </c>
      <c r="E1315" s="109" t="s">
        <v>342</v>
      </c>
      <c r="F1315" s="107" t="s">
        <v>354</v>
      </c>
      <c r="G1315" s="110" t="s">
        <v>1520</v>
      </c>
      <c r="H1315" s="104" t="s">
        <v>1521</v>
      </c>
      <c r="I1315" s="111" t="s">
        <v>2207</v>
      </c>
      <c r="J1315" s="104" t="s">
        <v>2208</v>
      </c>
      <c r="K1315" s="111" t="s">
        <v>2371</v>
      </c>
      <c r="L1315" s="105" t="s">
        <v>2372</v>
      </c>
      <c r="M1315" s="107"/>
    </row>
    <row r="1316" spans="1:13" ht="15.95" customHeight="1" x14ac:dyDescent="0.25">
      <c r="A1316" s="101" t="s">
        <v>266</v>
      </c>
      <c r="B1316" s="24" t="s">
        <v>357</v>
      </c>
      <c r="C1316" s="12" t="s">
        <v>2427</v>
      </c>
      <c r="D1316" s="192" t="s">
        <v>2429</v>
      </c>
      <c r="E1316" s="109" t="s">
        <v>342</v>
      </c>
      <c r="F1316" s="107" t="s">
        <v>354</v>
      </c>
      <c r="G1316" s="110" t="s">
        <v>1520</v>
      </c>
      <c r="H1316" s="104" t="s">
        <v>1521</v>
      </c>
      <c r="I1316" s="111" t="s">
        <v>2207</v>
      </c>
      <c r="J1316" s="104" t="s">
        <v>2208</v>
      </c>
      <c r="K1316" s="111" t="s">
        <v>2371</v>
      </c>
      <c r="L1316" s="105" t="s">
        <v>2372</v>
      </c>
      <c r="M1316" s="107"/>
    </row>
    <row r="1317" spans="1:13" ht="15.95" customHeight="1" x14ac:dyDescent="0.25">
      <c r="A1317" s="193" t="s">
        <v>266</v>
      </c>
      <c r="B1317" s="194" t="s">
        <v>357</v>
      </c>
      <c r="C1317" s="195" t="s">
        <v>2427</v>
      </c>
      <c r="D1317" s="196" t="s">
        <v>2429</v>
      </c>
      <c r="E1317" s="197" t="s">
        <v>342</v>
      </c>
      <c r="F1317" s="198" t="s">
        <v>354</v>
      </c>
      <c r="G1317" s="199" t="s">
        <v>1520</v>
      </c>
      <c r="H1317" s="200" t="s">
        <v>1521</v>
      </c>
      <c r="I1317" s="201" t="s">
        <v>2207</v>
      </c>
      <c r="J1317" s="200" t="s">
        <v>2208</v>
      </c>
      <c r="K1317" s="201" t="s">
        <v>2371</v>
      </c>
      <c r="L1317" s="202" t="s">
        <v>2372</v>
      </c>
      <c r="M1317" s="198"/>
    </row>
    <row r="1318" spans="1:13" ht="15.95" customHeight="1" x14ac:dyDescent="0.25">
      <c r="A1318" s="244" t="s">
        <v>266</v>
      </c>
      <c r="B1318" s="245" t="s">
        <v>267</v>
      </c>
      <c r="C1318" s="246" t="s">
        <v>2430</v>
      </c>
      <c r="D1318" s="247" t="s">
        <v>2431</v>
      </c>
      <c r="E1318" s="248" t="s">
        <v>342</v>
      </c>
      <c r="F1318" s="249" t="s">
        <v>354</v>
      </c>
      <c r="G1318" s="250" t="s">
        <v>1520</v>
      </c>
      <c r="H1318" s="251" t="s">
        <v>1521</v>
      </c>
      <c r="I1318" s="252" t="s">
        <v>2207</v>
      </c>
      <c r="J1318" s="251" t="s">
        <v>2208</v>
      </c>
      <c r="K1318" s="252" t="s">
        <v>2371</v>
      </c>
      <c r="L1318" s="253" t="s">
        <v>2372</v>
      </c>
      <c r="M1318" s="249"/>
    </row>
    <row r="1319" spans="1:13" ht="15.95" customHeight="1" x14ac:dyDescent="0.25">
      <c r="A1319" s="101" t="s">
        <v>266</v>
      </c>
      <c r="B1319" s="24" t="s">
        <v>357</v>
      </c>
      <c r="C1319" s="12" t="s">
        <v>2430</v>
      </c>
      <c r="D1319" s="19" t="s">
        <v>2432</v>
      </c>
      <c r="E1319" s="109" t="s">
        <v>342</v>
      </c>
      <c r="F1319" s="107" t="s">
        <v>354</v>
      </c>
      <c r="G1319" s="110" t="s">
        <v>1520</v>
      </c>
      <c r="H1319" s="104" t="s">
        <v>1521</v>
      </c>
      <c r="I1319" s="111" t="s">
        <v>2207</v>
      </c>
      <c r="J1319" s="104" t="s">
        <v>2208</v>
      </c>
      <c r="K1319" s="111" t="s">
        <v>2371</v>
      </c>
      <c r="L1319" s="105" t="s">
        <v>2372</v>
      </c>
      <c r="M1319" s="107"/>
    </row>
    <row r="1320" spans="1:13" ht="15.95" customHeight="1" x14ac:dyDescent="0.25">
      <c r="A1320" s="101" t="s">
        <v>266</v>
      </c>
      <c r="B1320" s="24" t="s">
        <v>357</v>
      </c>
      <c r="C1320" s="12" t="s">
        <v>2430</v>
      </c>
      <c r="D1320" s="192" t="s">
        <v>2432</v>
      </c>
      <c r="E1320" s="109" t="s">
        <v>342</v>
      </c>
      <c r="F1320" s="107" t="s">
        <v>354</v>
      </c>
      <c r="G1320" s="110" t="s">
        <v>1520</v>
      </c>
      <c r="H1320" s="104" t="s">
        <v>1521</v>
      </c>
      <c r="I1320" s="111" t="s">
        <v>2207</v>
      </c>
      <c r="J1320" s="104" t="s">
        <v>2208</v>
      </c>
      <c r="K1320" s="111" t="s">
        <v>2371</v>
      </c>
      <c r="L1320" s="105" t="s">
        <v>2372</v>
      </c>
      <c r="M1320" s="107"/>
    </row>
    <row r="1321" spans="1:13" ht="15.95" customHeight="1" x14ac:dyDescent="0.25">
      <c r="A1321" s="193" t="s">
        <v>266</v>
      </c>
      <c r="B1321" s="194" t="s">
        <v>357</v>
      </c>
      <c r="C1321" s="195" t="s">
        <v>2430</v>
      </c>
      <c r="D1321" s="196" t="s">
        <v>2432</v>
      </c>
      <c r="E1321" s="197" t="s">
        <v>342</v>
      </c>
      <c r="F1321" s="198" t="s">
        <v>354</v>
      </c>
      <c r="G1321" s="199" t="s">
        <v>1520</v>
      </c>
      <c r="H1321" s="200" t="s">
        <v>1521</v>
      </c>
      <c r="I1321" s="201" t="s">
        <v>2207</v>
      </c>
      <c r="J1321" s="200" t="s">
        <v>2208</v>
      </c>
      <c r="K1321" s="201" t="s">
        <v>2371</v>
      </c>
      <c r="L1321" s="202" t="s">
        <v>2372</v>
      </c>
      <c r="M1321" s="198"/>
    </row>
    <row r="1322" spans="1:13" ht="15.95" customHeight="1" x14ac:dyDescent="0.25">
      <c r="A1322" s="244" t="s">
        <v>266</v>
      </c>
      <c r="B1322" s="245" t="s">
        <v>267</v>
      </c>
      <c r="C1322" s="246" t="s">
        <v>2433</v>
      </c>
      <c r="D1322" s="247" t="s">
        <v>2434</v>
      </c>
      <c r="E1322" s="248" t="s">
        <v>342</v>
      </c>
      <c r="F1322" s="249" t="s">
        <v>354</v>
      </c>
      <c r="G1322" s="250" t="s">
        <v>1520</v>
      </c>
      <c r="H1322" s="251" t="s">
        <v>1521</v>
      </c>
      <c r="I1322" s="252" t="s">
        <v>2207</v>
      </c>
      <c r="J1322" s="251" t="s">
        <v>2208</v>
      </c>
      <c r="K1322" s="252" t="s">
        <v>2371</v>
      </c>
      <c r="L1322" s="253" t="s">
        <v>2372</v>
      </c>
      <c r="M1322" s="249"/>
    </row>
    <row r="1323" spans="1:13" ht="15.95" customHeight="1" x14ac:dyDescent="0.25">
      <c r="A1323" s="101" t="s">
        <v>266</v>
      </c>
      <c r="B1323" s="24" t="s">
        <v>357</v>
      </c>
      <c r="C1323" s="12" t="s">
        <v>2433</v>
      </c>
      <c r="D1323" s="19" t="s">
        <v>2435</v>
      </c>
      <c r="E1323" s="109" t="s">
        <v>342</v>
      </c>
      <c r="F1323" s="107" t="s">
        <v>354</v>
      </c>
      <c r="G1323" s="110" t="s">
        <v>1520</v>
      </c>
      <c r="H1323" s="104" t="s">
        <v>1521</v>
      </c>
      <c r="I1323" s="111" t="s">
        <v>2207</v>
      </c>
      <c r="J1323" s="104" t="s">
        <v>2208</v>
      </c>
      <c r="K1323" s="111" t="s">
        <v>2371</v>
      </c>
      <c r="L1323" s="105" t="s">
        <v>2372</v>
      </c>
      <c r="M1323" s="107"/>
    </row>
    <row r="1324" spans="1:13" ht="15.95" customHeight="1" x14ac:dyDescent="0.25">
      <c r="A1324" s="101" t="s">
        <v>266</v>
      </c>
      <c r="B1324" s="24" t="s">
        <v>357</v>
      </c>
      <c r="C1324" s="12" t="s">
        <v>2433</v>
      </c>
      <c r="D1324" s="192" t="s">
        <v>2435</v>
      </c>
      <c r="E1324" s="109" t="s">
        <v>342</v>
      </c>
      <c r="F1324" s="107" t="s">
        <v>354</v>
      </c>
      <c r="G1324" s="110" t="s">
        <v>1520</v>
      </c>
      <c r="H1324" s="104" t="s">
        <v>1521</v>
      </c>
      <c r="I1324" s="111" t="s">
        <v>2207</v>
      </c>
      <c r="J1324" s="104" t="s">
        <v>2208</v>
      </c>
      <c r="K1324" s="111" t="s">
        <v>2371</v>
      </c>
      <c r="L1324" s="105" t="s">
        <v>2372</v>
      </c>
      <c r="M1324" s="107"/>
    </row>
    <row r="1325" spans="1:13" ht="15.95" customHeight="1" x14ac:dyDescent="0.25">
      <c r="A1325" s="193" t="s">
        <v>266</v>
      </c>
      <c r="B1325" s="194" t="s">
        <v>357</v>
      </c>
      <c r="C1325" s="195" t="s">
        <v>2433</v>
      </c>
      <c r="D1325" s="196" t="s">
        <v>2435</v>
      </c>
      <c r="E1325" s="197" t="s">
        <v>342</v>
      </c>
      <c r="F1325" s="198" t="s">
        <v>354</v>
      </c>
      <c r="G1325" s="199" t="s">
        <v>1520</v>
      </c>
      <c r="H1325" s="200" t="s">
        <v>1521</v>
      </c>
      <c r="I1325" s="201" t="s">
        <v>2207</v>
      </c>
      <c r="J1325" s="200" t="s">
        <v>2208</v>
      </c>
      <c r="K1325" s="201" t="s">
        <v>2371</v>
      </c>
      <c r="L1325" s="202" t="s">
        <v>2372</v>
      </c>
      <c r="M1325" s="198"/>
    </row>
    <row r="1326" spans="1:13" ht="15.95" customHeight="1" x14ac:dyDescent="0.25">
      <c r="A1326" s="73" t="s">
        <v>266</v>
      </c>
      <c r="B1326" s="74" t="s">
        <v>346</v>
      </c>
      <c r="C1326" s="75" t="s">
        <v>53</v>
      </c>
      <c r="D1326" s="236" t="s">
        <v>52</v>
      </c>
      <c r="E1326" s="237" t="s">
        <v>342</v>
      </c>
      <c r="F1326" s="238" t="s">
        <v>343</v>
      </c>
      <c r="G1326" s="239" t="s">
        <v>1520</v>
      </c>
      <c r="H1326" s="240" t="s">
        <v>1521</v>
      </c>
      <c r="I1326" s="241" t="s">
        <v>2207</v>
      </c>
      <c r="J1326" s="240" t="s">
        <v>2208</v>
      </c>
      <c r="K1326" s="241"/>
      <c r="L1326" s="270"/>
      <c r="M1326" s="243"/>
    </row>
    <row r="1327" spans="1:13" ht="15.95" customHeight="1" x14ac:dyDescent="0.25">
      <c r="A1327" s="271" t="s">
        <v>266</v>
      </c>
      <c r="B1327" s="272" t="s">
        <v>280</v>
      </c>
      <c r="C1327" s="273" t="s">
        <v>2436</v>
      </c>
      <c r="D1327" s="274" t="s">
        <v>2437</v>
      </c>
      <c r="E1327" s="275" t="s">
        <v>342</v>
      </c>
      <c r="F1327" s="276" t="s">
        <v>343</v>
      </c>
      <c r="G1327" s="277" t="s">
        <v>1520</v>
      </c>
      <c r="H1327" s="278" t="s">
        <v>1521</v>
      </c>
      <c r="I1327" s="279" t="s">
        <v>2207</v>
      </c>
      <c r="J1327" s="278" t="s">
        <v>2208</v>
      </c>
      <c r="K1327" s="279"/>
      <c r="L1327" s="280"/>
      <c r="M1327" s="281"/>
    </row>
    <row r="1328" spans="1:13" ht="15.95" customHeight="1" x14ac:dyDescent="0.25">
      <c r="A1328" s="95" t="s">
        <v>266</v>
      </c>
      <c r="B1328" s="23" t="s">
        <v>267</v>
      </c>
      <c r="C1328" s="11" t="s">
        <v>2438</v>
      </c>
      <c r="D1328" s="26" t="s">
        <v>2439</v>
      </c>
      <c r="E1328" s="106" t="s">
        <v>342</v>
      </c>
      <c r="F1328" s="107" t="s">
        <v>354</v>
      </c>
      <c r="G1328" s="108" t="s">
        <v>1520</v>
      </c>
      <c r="H1328" s="99" t="s">
        <v>1521</v>
      </c>
      <c r="I1328" s="50" t="s">
        <v>2207</v>
      </c>
      <c r="J1328" s="99" t="s">
        <v>2208</v>
      </c>
      <c r="K1328" s="50" t="s">
        <v>2440</v>
      </c>
      <c r="L1328" s="100" t="s">
        <v>2441</v>
      </c>
      <c r="M1328" s="107"/>
    </row>
    <row r="1329" spans="1:13" ht="15.95" customHeight="1" x14ac:dyDescent="0.25">
      <c r="A1329" s="101" t="s">
        <v>266</v>
      </c>
      <c r="B1329" s="24" t="s">
        <v>357</v>
      </c>
      <c r="C1329" s="12" t="s">
        <v>2442</v>
      </c>
      <c r="D1329" s="19" t="s">
        <v>2443</v>
      </c>
      <c r="E1329" s="109" t="s">
        <v>342</v>
      </c>
      <c r="F1329" s="107" t="s">
        <v>354</v>
      </c>
      <c r="G1329" s="110" t="s">
        <v>1520</v>
      </c>
      <c r="H1329" s="104" t="s">
        <v>1521</v>
      </c>
      <c r="I1329" s="111" t="s">
        <v>2207</v>
      </c>
      <c r="J1329" s="104" t="s">
        <v>2208</v>
      </c>
      <c r="K1329" s="111" t="s">
        <v>2440</v>
      </c>
      <c r="L1329" s="105" t="s">
        <v>2441</v>
      </c>
      <c r="M1329" s="107"/>
    </row>
    <row r="1330" spans="1:13" ht="15.95" customHeight="1" x14ac:dyDescent="0.25">
      <c r="A1330" s="101" t="s">
        <v>266</v>
      </c>
      <c r="B1330" s="24" t="s">
        <v>357</v>
      </c>
      <c r="C1330" s="12" t="s">
        <v>2444</v>
      </c>
      <c r="D1330" s="19" t="s">
        <v>2445</v>
      </c>
      <c r="E1330" s="109" t="s">
        <v>342</v>
      </c>
      <c r="F1330" s="107" t="s">
        <v>354</v>
      </c>
      <c r="G1330" s="110" t="s">
        <v>1520</v>
      </c>
      <c r="H1330" s="104" t="s">
        <v>1521</v>
      </c>
      <c r="I1330" s="111" t="s">
        <v>2207</v>
      </c>
      <c r="J1330" s="104" t="s">
        <v>2208</v>
      </c>
      <c r="K1330" s="111" t="s">
        <v>2440</v>
      </c>
      <c r="L1330" s="105" t="s">
        <v>2441</v>
      </c>
      <c r="M1330" s="107"/>
    </row>
    <row r="1331" spans="1:13" ht="15.95" customHeight="1" x14ac:dyDescent="0.25">
      <c r="A1331" s="101" t="s">
        <v>266</v>
      </c>
      <c r="B1331" s="24" t="s">
        <v>357</v>
      </c>
      <c r="C1331" s="12" t="s">
        <v>2446</v>
      </c>
      <c r="D1331" s="19" t="s">
        <v>2447</v>
      </c>
      <c r="E1331" s="109" t="s">
        <v>342</v>
      </c>
      <c r="F1331" s="107" t="s">
        <v>354</v>
      </c>
      <c r="G1331" s="110" t="s">
        <v>1520</v>
      </c>
      <c r="H1331" s="104" t="s">
        <v>1521</v>
      </c>
      <c r="I1331" s="111" t="s">
        <v>2207</v>
      </c>
      <c r="J1331" s="104" t="s">
        <v>2208</v>
      </c>
      <c r="K1331" s="111" t="s">
        <v>2440</v>
      </c>
      <c r="L1331" s="105" t="s">
        <v>2441</v>
      </c>
      <c r="M1331" s="107"/>
    </row>
    <row r="1332" spans="1:13" ht="15.95" customHeight="1" x14ac:dyDescent="0.25">
      <c r="A1332" s="101" t="s">
        <v>266</v>
      </c>
      <c r="B1332" s="24" t="s">
        <v>357</v>
      </c>
      <c r="C1332" s="12" t="s">
        <v>2448</v>
      </c>
      <c r="D1332" s="19" t="s">
        <v>2449</v>
      </c>
      <c r="E1332" s="109" t="s">
        <v>342</v>
      </c>
      <c r="F1332" s="107" t="s">
        <v>354</v>
      </c>
      <c r="G1332" s="110" t="s">
        <v>1520</v>
      </c>
      <c r="H1332" s="104" t="s">
        <v>1521</v>
      </c>
      <c r="I1332" s="111" t="s">
        <v>2207</v>
      </c>
      <c r="J1332" s="104" t="s">
        <v>2208</v>
      </c>
      <c r="K1332" s="111" t="s">
        <v>2440</v>
      </c>
      <c r="L1332" s="105" t="s">
        <v>2441</v>
      </c>
      <c r="M1332" s="107"/>
    </row>
    <row r="1333" spans="1:13" ht="15.95" customHeight="1" x14ac:dyDescent="0.25">
      <c r="A1333" s="101" t="s">
        <v>266</v>
      </c>
      <c r="B1333" s="24" t="s">
        <v>357</v>
      </c>
      <c r="C1333" s="12" t="s">
        <v>2450</v>
      </c>
      <c r="D1333" s="19" t="s">
        <v>2451</v>
      </c>
      <c r="E1333" s="109" t="s">
        <v>342</v>
      </c>
      <c r="F1333" s="107" t="s">
        <v>354</v>
      </c>
      <c r="G1333" s="110" t="s">
        <v>1520</v>
      </c>
      <c r="H1333" s="104" t="s">
        <v>1521</v>
      </c>
      <c r="I1333" s="111" t="s">
        <v>2207</v>
      </c>
      <c r="J1333" s="104" t="s">
        <v>2208</v>
      </c>
      <c r="K1333" s="111" t="s">
        <v>2440</v>
      </c>
      <c r="L1333" s="105" t="s">
        <v>2441</v>
      </c>
      <c r="M1333" s="107"/>
    </row>
    <row r="1334" spans="1:13" ht="15.95" customHeight="1" x14ac:dyDescent="0.25">
      <c r="A1334" s="101" t="s">
        <v>266</v>
      </c>
      <c r="B1334" s="24" t="s">
        <v>357</v>
      </c>
      <c r="C1334" s="12" t="s">
        <v>2452</v>
      </c>
      <c r="D1334" s="19" t="s">
        <v>2453</v>
      </c>
      <c r="E1334" s="109" t="s">
        <v>342</v>
      </c>
      <c r="F1334" s="107" t="s">
        <v>354</v>
      </c>
      <c r="G1334" s="110" t="s">
        <v>1520</v>
      </c>
      <c r="H1334" s="104" t="s">
        <v>1521</v>
      </c>
      <c r="I1334" s="111" t="s">
        <v>2207</v>
      </c>
      <c r="J1334" s="104" t="s">
        <v>2208</v>
      </c>
      <c r="K1334" s="111" t="s">
        <v>2440</v>
      </c>
      <c r="L1334" s="105" t="s">
        <v>2441</v>
      </c>
      <c r="M1334" s="107"/>
    </row>
    <row r="1335" spans="1:13" ht="15.95" customHeight="1" x14ac:dyDescent="0.25">
      <c r="A1335" s="101" t="s">
        <v>266</v>
      </c>
      <c r="B1335" s="24" t="s">
        <v>357</v>
      </c>
      <c r="C1335" s="12" t="s">
        <v>2454</v>
      </c>
      <c r="D1335" s="19" t="s">
        <v>2455</v>
      </c>
      <c r="E1335" s="109" t="s">
        <v>342</v>
      </c>
      <c r="F1335" s="107" t="s">
        <v>354</v>
      </c>
      <c r="G1335" s="110" t="s">
        <v>1520</v>
      </c>
      <c r="H1335" s="104" t="s">
        <v>1521</v>
      </c>
      <c r="I1335" s="111" t="s">
        <v>2207</v>
      </c>
      <c r="J1335" s="104" t="s">
        <v>2208</v>
      </c>
      <c r="K1335" s="111" t="s">
        <v>2440</v>
      </c>
      <c r="L1335" s="105" t="s">
        <v>2441</v>
      </c>
      <c r="M1335" s="107"/>
    </row>
    <row r="1336" spans="1:13" ht="15.95" customHeight="1" x14ac:dyDescent="0.25">
      <c r="A1336" s="101" t="s">
        <v>266</v>
      </c>
      <c r="B1336" s="24" t="s">
        <v>357</v>
      </c>
      <c r="C1336" s="12" t="s">
        <v>2456</v>
      </c>
      <c r="D1336" s="19" t="s">
        <v>2457</v>
      </c>
      <c r="E1336" s="109" t="s">
        <v>342</v>
      </c>
      <c r="F1336" s="107" t="s">
        <v>354</v>
      </c>
      <c r="G1336" s="110" t="s">
        <v>1520</v>
      </c>
      <c r="H1336" s="104" t="s">
        <v>1521</v>
      </c>
      <c r="I1336" s="111" t="s">
        <v>2207</v>
      </c>
      <c r="J1336" s="104" t="s">
        <v>2208</v>
      </c>
      <c r="K1336" s="111" t="s">
        <v>2440</v>
      </c>
      <c r="L1336" s="105" t="s">
        <v>2441</v>
      </c>
      <c r="M1336" s="107"/>
    </row>
    <row r="1337" spans="1:13" ht="15.95" customHeight="1" x14ac:dyDescent="0.25">
      <c r="A1337" s="101" t="s">
        <v>266</v>
      </c>
      <c r="B1337" s="24" t="s">
        <v>357</v>
      </c>
      <c r="C1337" s="12" t="s">
        <v>2458</v>
      </c>
      <c r="D1337" s="19" t="s">
        <v>2459</v>
      </c>
      <c r="E1337" s="109" t="s">
        <v>342</v>
      </c>
      <c r="F1337" s="107" t="s">
        <v>354</v>
      </c>
      <c r="G1337" s="110" t="s">
        <v>1520</v>
      </c>
      <c r="H1337" s="104" t="s">
        <v>1521</v>
      </c>
      <c r="I1337" s="111" t="s">
        <v>2207</v>
      </c>
      <c r="J1337" s="104" t="s">
        <v>2208</v>
      </c>
      <c r="K1337" s="111" t="s">
        <v>2440</v>
      </c>
      <c r="L1337" s="105" t="s">
        <v>2441</v>
      </c>
      <c r="M1337" s="107"/>
    </row>
    <row r="1338" spans="1:13" ht="15.95" customHeight="1" x14ac:dyDescent="0.25">
      <c r="A1338" s="101" t="s">
        <v>266</v>
      </c>
      <c r="B1338" s="24" t="s">
        <v>357</v>
      </c>
      <c r="C1338" s="12" t="s">
        <v>2460</v>
      </c>
      <c r="D1338" s="19" t="s">
        <v>2461</v>
      </c>
      <c r="E1338" s="109" t="s">
        <v>342</v>
      </c>
      <c r="F1338" s="107" t="s">
        <v>354</v>
      </c>
      <c r="G1338" s="110" t="s">
        <v>1520</v>
      </c>
      <c r="H1338" s="104" t="s">
        <v>1521</v>
      </c>
      <c r="I1338" s="111" t="s">
        <v>2207</v>
      </c>
      <c r="J1338" s="104" t="s">
        <v>2208</v>
      </c>
      <c r="K1338" s="111" t="s">
        <v>2440</v>
      </c>
      <c r="L1338" s="105" t="s">
        <v>2441</v>
      </c>
      <c r="M1338" s="107"/>
    </row>
    <row r="1339" spans="1:13" ht="24" x14ac:dyDescent="0.25">
      <c r="A1339" s="101" t="s">
        <v>266</v>
      </c>
      <c r="B1339" s="24" t="s">
        <v>357</v>
      </c>
      <c r="C1339" s="12" t="s">
        <v>2462</v>
      </c>
      <c r="D1339" s="19" t="s">
        <v>2463</v>
      </c>
      <c r="E1339" s="109" t="s">
        <v>342</v>
      </c>
      <c r="F1339" s="107" t="s">
        <v>354</v>
      </c>
      <c r="G1339" s="110" t="s">
        <v>1520</v>
      </c>
      <c r="H1339" s="104" t="s">
        <v>1521</v>
      </c>
      <c r="I1339" s="111" t="s">
        <v>2207</v>
      </c>
      <c r="J1339" s="104" t="s">
        <v>2208</v>
      </c>
      <c r="K1339" s="111" t="s">
        <v>2440</v>
      </c>
      <c r="L1339" s="105" t="s">
        <v>2441</v>
      </c>
      <c r="M1339" s="107"/>
    </row>
    <row r="1340" spans="1:13" ht="24" x14ac:dyDescent="0.25">
      <c r="A1340" s="101" t="s">
        <v>266</v>
      </c>
      <c r="B1340" s="24" t="s">
        <v>357</v>
      </c>
      <c r="C1340" s="12" t="s">
        <v>2464</v>
      </c>
      <c r="D1340" s="19" t="s">
        <v>2465</v>
      </c>
      <c r="E1340" s="109" t="s">
        <v>342</v>
      </c>
      <c r="F1340" s="107" t="s">
        <v>354</v>
      </c>
      <c r="G1340" s="110" t="s">
        <v>1520</v>
      </c>
      <c r="H1340" s="104" t="s">
        <v>1521</v>
      </c>
      <c r="I1340" s="111" t="s">
        <v>2207</v>
      </c>
      <c r="J1340" s="104" t="s">
        <v>2208</v>
      </c>
      <c r="K1340" s="111" t="s">
        <v>2440</v>
      </c>
      <c r="L1340" s="105" t="s">
        <v>2441</v>
      </c>
      <c r="M1340" s="107"/>
    </row>
    <row r="1341" spans="1:13" ht="15.95" customHeight="1" x14ac:dyDescent="0.25">
      <c r="A1341" s="101" t="s">
        <v>266</v>
      </c>
      <c r="B1341" s="24" t="s">
        <v>357</v>
      </c>
      <c r="C1341" s="12" t="s">
        <v>2466</v>
      </c>
      <c r="D1341" s="19" t="s">
        <v>2467</v>
      </c>
      <c r="E1341" s="109" t="s">
        <v>342</v>
      </c>
      <c r="F1341" s="107" t="s">
        <v>354</v>
      </c>
      <c r="G1341" s="110" t="s">
        <v>1520</v>
      </c>
      <c r="H1341" s="104" t="s">
        <v>1521</v>
      </c>
      <c r="I1341" s="111" t="s">
        <v>2207</v>
      </c>
      <c r="J1341" s="104" t="s">
        <v>2208</v>
      </c>
      <c r="K1341" s="111" t="s">
        <v>2440</v>
      </c>
      <c r="L1341" s="105" t="s">
        <v>2441</v>
      </c>
      <c r="M1341" s="107"/>
    </row>
    <row r="1342" spans="1:13" ht="15.95" customHeight="1" x14ac:dyDescent="0.25">
      <c r="A1342" s="95" t="s">
        <v>266</v>
      </c>
      <c r="B1342" s="23" t="s">
        <v>267</v>
      </c>
      <c r="C1342" s="11" t="s">
        <v>2468</v>
      </c>
      <c r="D1342" s="26" t="s">
        <v>2469</v>
      </c>
      <c r="E1342" s="106" t="s">
        <v>342</v>
      </c>
      <c r="F1342" s="107" t="s">
        <v>354</v>
      </c>
      <c r="G1342" s="108" t="s">
        <v>1520</v>
      </c>
      <c r="H1342" s="99" t="s">
        <v>1521</v>
      </c>
      <c r="I1342" s="50" t="s">
        <v>2207</v>
      </c>
      <c r="J1342" s="99" t="s">
        <v>2208</v>
      </c>
      <c r="K1342" s="50" t="s">
        <v>2440</v>
      </c>
      <c r="L1342" s="100" t="s">
        <v>2441</v>
      </c>
      <c r="M1342" s="107"/>
    </row>
    <row r="1343" spans="1:13" ht="15.95" customHeight="1" x14ac:dyDescent="0.25">
      <c r="A1343" s="101" t="s">
        <v>266</v>
      </c>
      <c r="B1343" s="24" t="s">
        <v>357</v>
      </c>
      <c r="C1343" s="12" t="s">
        <v>2470</v>
      </c>
      <c r="D1343" s="19" t="s">
        <v>2471</v>
      </c>
      <c r="E1343" s="109" t="s">
        <v>342</v>
      </c>
      <c r="F1343" s="107" t="s">
        <v>354</v>
      </c>
      <c r="G1343" s="110" t="s">
        <v>1520</v>
      </c>
      <c r="H1343" s="104" t="s">
        <v>1521</v>
      </c>
      <c r="I1343" s="111" t="s">
        <v>2207</v>
      </c>
      <c r="J1343" s="104" t="s">
        <v>2208</v>
      </c>
      <c r="K1343" s="111" t="s">
        <v>2440</v>
      </c>
      <c r="L1343" s="105" t="s">
        <v>2441</v>
      </c>
      <c r="M1343" s="107"/>
    </row>
    <row r="1344" spans="1:13" ht="15.95" customHeight="1" x14ac:dyDescent="0.25">
      <c r="A1344" s="101" t="s">
        <v>266</v>
      </c>
      <c r="B1344" s="24" t="s">
        <v>357</v>
      </c>
      <c r="C1344" s="12" t="s">
        <v>2472</v>
      </c>
      <c r="D1344" s="19" t="s">
        <v>2473</v>
      </c>
      <c r="E1344" s="109" t="s">
        <v>342</v>
      </c>
      <c r="F1344" s="107" t="s">
        <v>354</v>
      </c>
      <c r="G1344" s="110" t="s">
        <v>1520</v>
      </c>
      <c r="H1344" s="104" t="s">
        <v>1521</v>
      </c>
      <c r="I1344" s="111" t="s">
        <v>2207</v>
      </c>
      <c r="J1344" s="104" t="s">
        <v>2208</v>
      </c>
      <c r="K1344" s="111" t="s">
        <v>2440</v>
      </c>
      <c r="L1344" s="105" t="s">
        <v>2441</v>
      </c>
      <c r="M1344" s="107"/>
    </row>
    <row r="1345" spans="1:13" ht="15.95" customHeight="1" x14ac:dyDescent="0.25">
      <c r="A1345" s="101" t="s">
        <v>266</v>
      </c>
      <c r="B1345" s="24" t="s">
        <v>357</v>
      </c>
      <c r="C1345" s="12" t="s">
        <v>2474</v>
      </c>
      <c r="D1345" s="19" t="s">
        <v>2475</v>
      </c>
      <c r="E1345" s="109" t="s">
        <v>342</v>
      </c>
      <c r="F1345" s="107" t="s">
        <v>354</v>
      </c>
      <c r="G1345" s="110" t="s">
        <v>1520</v>
      </c>
      <c r="H1345" s="104" t="s">
        <v>1521</v>
      </c>
      <c r="I1345" s="111" t="s">
        <v>2207</v>
      </c>
      <c r="J1345" s="104" t="s">
        <v>2208</v>
      </c>
      <c r="K1345" s="111" t="s">
        <v>2440</v>
      </c>
      <c r="L1345" s="105" t="s">
        <v>2441</v>
      </c>
      <c r="M1345" s="107"/>
    </row>
    <row r="1346" spans="1:13" ht="15.95" customHeight="1" x14ac:dyDescent="0.25">
      <c r="A1346" s="101" t="s">
        <v>266</v>
      </c>
      <c r="B1346" s="24" t="s">
        <v>357</v>
      </c>
      <c r="C1346" s="12" t="s">
        <v>2476</v>
      </c>
      <c r="D1346" s="19" t="s">
        <v>2477</v>
      </c>
      <c r="E1346" s="109" t="s">
        <v>342</v>
      </c>
      <c r="F1346" s="107" t="s">
        <v>354</v>
      </c>
      <c r="G1346" s="110" t="s">
        <v>1520</v>
      </c>
      <c r="H1346" s="104" t="s">
        <v>1521</v>
      </c>
      <c r="I1346" s="111" t="s">
        <v>2207</v>
      </c>
      <c r="J1346" s="104" t="s">
        <v>2208</v>
      </c>
      <c r="K1346" s="111" t="s">
        <v>2440</v>
      </c>
      <c r="L1346" s="105" t="s">
        <v>2441</v>
      </c>
      <c r="M1346" s="107"/>
    </row>
    <row r="1347" spans="1:13" ht="15.95" customHeight="1" x14ac:dyDescent="0.25">
      <c r="A1347" s="101" t="s">
        <v>266</v>
      </c>
      <c r="B1347" s="24" t="s">
        <v>357</v>
      </c>
      <c r="C1347" s="12" t="s">
        <v>2478</v>
      </c>
      <c r="D1347" s="19" t="s">
        <v>2479</v>
      </c>
      <c r="E1347" s="109" t="s">
        <v>342</v>
      </c>
      <c r="F1347" s="107" t="s">
        <v>354</v>
      </c>
      <c r="G1347" s="110" t="s">
        <v>1520</v>
      </c>
      <c r="H1347" s="104" t="s">
        <v>1521</v>
      </c>
      <c r="I1347" s="111" t="s">
        <v>2207</v>
      </c>
      <c r="J1347" s="104" t="s">
        <v>2208</v>
      </c>
      <c r="K1347" s="111" t="s">
        <v>2440</v>
      </c>
      <c r="L1347" s="105" t="s">
        <v>2441</v>
      </c>
      <c r="M1347" s="107"/>
    </row>
    <row r="1348" spans="1:13" ht="15.95" customHeight="1" x14ac:dyDescent="0.25">
      <c r="A1348" s="101" t="s">
        <v>266</v>
      </c>
      <c r="B1348" s="24" t="s">
        <v>357</v>
      </c>
      <c r="C1348" s="12" t="s">
        <v>2480</v>
      </c>
      <c r="D1348" s="19" t="s">
        <v>2481</v>
      </c>
      <c r="E1348" s="109" t="s">
        <v>342</v>
      </c>
      <c r="F1348" s="107" t="s">
        <v>354</v>
      </c>
      <c r="G1348" s="110" t="s">
        <v>1520</v>
      </c>
      <c r="H1348" s="104" t="s">
        <v>1521</v>
      </c>
      <c r="I1348" s="111" t="s">
        <v>2207</v>
      </c>
      <c r="J1348" s="104" t="s">
        <v>2208</v>
      </c>
      <c r="K1348" s="111" t="s">
        <v>2440</v>
      </c>
      <c r="L1348" s="105" t="s">
        <v>2441</v>
      </c>
      <c r="M1348" s="107"/>
    </row>
    <row r="1349" spans="1:13" ht="15.95" customHeight="1" x14ac:dyDescent="0.25">
      <c r="A1349" s="101" t="s">
        <v>266</v>
      </c>
      <c r="B1349" s="24" t="s">
        <v>357</v>
      </c>
      <c r="C1349" s="12" t="s">
        <v>2482</v>
      </c>
      <c r="D1349" s="19" t="s">
        <v>2483</v>
      </c>
      <c r="E1349" s="109" t="s">
        <v>342</v>
      </c>
      <c r="F1349" s="107" t="s">
        <v>354</v>
      </c>
      <c r="G1349" s="110" t="s">
        <v>1520</v>
      </c>
      <c r="H1349" s="104" t="s">
        <v>1521</v>
      </c>
      <c r="I1349" s="111" t="s">
        <v>2207</v>
      </c>
      <c r="J1349" s="104" t="s">
        <v>2208</v>
      </c>
      <c r="K1349" s="111" t="s">
        <v>2440</v>
      </c>
      <c r="L1349" s="105" t="s">
        <v>2441</v>
      </c>
      <c r="M1349" s="107"/>
    </row>
    <row r="1350" spans="1:13" ht="15.95" customHeight="1" x14ac:dyDescent="0.25">
      <c r="A1350" s="101" t="s">
        <v>266</v>
      </c>
      <c r="B1350" s="24" t="s">
        <v>357</v>
      </c>
      <c r="C1350" s="12" t="s">
        <v>2484</v>
      </c>
      <c r="D1350" s="19" t="s">
        <v>2485</v>
      </c>
      <c r="E1350" s="109" t="s">
        <v>342</v>
      </c>
      <c r="F1350" s="107" t="s">
        <v>354</v>
      </c>
      <c r="G1350" s="110" t="s">
        <v>1520</v>
      </c>
      <c r="H1350" s="104" t="s">
        <v>1521</v>
      </c>
      <c r="I1350" s="111" t="s">
        <v>2207</v>
      </c>
      <c r="J1350" s="104" t="s">
        <v>2208</v>
      </c>
      <c r="K1350" s="111" t="s">
        <v>2440</v>
      </c>
      <c r="L1350" s="105" t="s">
        <v>2441</v>
      </c>
      <c r="M1350" s="107"/>
    </row>
    <row r="1351" spans="1:13" ht="24" x14ac:dyDescent="0.25">
      <c r="A1351" s="101" t="s">
        <v>266</v>
      </c>
      <c r="B1351" s="24" t="s">
        <v>357</v>
      </c>
      <c r="C1351" s="12" t="s">
        <v>2486</v>
      </c>
      <c r="D1351" s="19" t="s">
        <v>2487</v>
      </c>
      <c r="E1351" s="109" t="s">
        <v>342</v>
      </c>
      <c r="F1351" s="107" t="s">
        <v>354</v>
      </c>
      <c r="G1351" s="110" t="s">
        <v>1520</v>
      </c>
      <c r="H1351" s="104" t="s">
        <v>1521</v>
      </c>
      <c r="I1351" s="111" t="s">
        <v>2207</v>
      </c>
      <c r="J1351" s="104" t="s">
        <v>2208</v>
      </c>
      <c r="K1351" s="111" t="s">
        <v>2440</v>
      </c>
      <c r="L1351" s="105" t="s">
        <v>2441</v>
      </c>
      <c r="M1351" s="107"/>
    </row>
    <row r="1352" spans="1:13" ht="15.95" customHeight="1" x14ac:dyDescent="0.25">
      <c r="A1352" s="101" t="s">
        <v>266</v>
      </c>
      <c r="B1352" s="24" t="s">
        <v>357</v>
      </c>
      <c r="C1352" s="12" t="s">
        <v>2488</v>
      </c>
      <c r="D1352" s="19" t="s">
        <v>2489</v>
      </c>
      <c r="E1352" s="109" t="s">
        <v>342</v>
      </c>
      <c r="F1352" s="107" t="s">
        <v>354</v>
      </c>
      <c r="G1352" s="110" t="s">
        <v>1520</v>
      </c>
      <c r="H1352" s="104" t="s">
        <v>1521</v>
      </c>
      <c r="I1352" s="111" t="s">
        <v>2207</v>
      </c>
      <c r="J1352" s="104" t="s">
        <v>2208</v>
      </c>
      <c r="K1352" s="111" t="s">
        <v>2440</v>
      </c>
      <c r="L1352" s="105" t="s">
        <v>2441</v>
      </c>
      <c r="M1352" s="107"/>
    </row>
    <row r="1353" spans="1:13" ht="15.95" customHeight="1" x14ac:dyDescent="0.25">
      <c r="A1353" s="101" t="s">
        <v>266</v>
      </c>
      <c r="B1353" s="24" t="s">
        <v>357</v>
      </c>
      <c r="C1353" s="12" t="s">
        <v>2490</v>
      </c>
      <c r="D1353" s="19" t="s">
        <v>2491</v>
      </c>
      <c r="E1353" s="109" t="s">
        <v>342</v>
      </c>
      <c r="F1353" s="107" t="s">
        <v>354</v>
      </c>
      <c r="G1353" s="110" t="s">
        <v>1520</v>
      </c>
      <c r="H1353" s="104" t="s">
        <v>1521</v>
      </c>
      <c r="I1353" s="111" t="s">
        <v>2207</v>
      </c>
      <c r="J1353" s="104" t="s">
        <v>2208</v>
      </c>
      <c r="K1353" s="111" t="s">
        <v>2440</v>
      </c>
      <c r="L1353" s="105" t="s">
        <v>2441</v>
      </c>
      <c r="M1353" s="107"/>
    </row>
    <row r="1354" spans="1:13" ht="24" x14ac:dyDescent="0.25">
      <c r="A1354" s="101" t="s">
        <v>266</v>
      </c>
      <c r="B1354" s="24" t="s">
        <v>357</v>
      </c>
      <c r="C1354" s="12" t="s">
        <v>2492</v>
      </c>
      <c r="D1354" s="19" t="s">
        <v>2493</v>
      </c>
      <c r="E1354" s="109" t="s">
        <v>342</v>
      </c>
      <c r="F1354" s="107" t="s">
        <v>354</v>
      </c>
      <c r="G1354" s="110" t="s">
        <v>1520</v>
      </c>
      <c r="H1354" s="104" t="s">
        <v>1521</v>
      </c>
      <c r="I1354" s="111" t="s">
        <v>2207</v>
      </c>
      <c r="J1354" s="104" t="s">
        <v>2208</v>
      </c>
      <c r="K1354" s="111" t="s">
        <v>2440</v>
      </c>
      <c r="L1354" s="105" t="s">
        <v>2441</v>
      </c>
      <c r="M1354" s="107"/>
    </row>
    <row r="1355" spans="1:13" ht="15.95" customHeight="1" x14ac:dyDescent="0.25">
      <c r="A1355" s="101" t="s">
        <v>266</v>
      </c>
      <c r="B1355" s="24" t="s">
        <v>357</v>
      </c>
      <c r="C1355" s="12" t="s">
        <v>2494</v>
      </c>
      <c r="D1355" s="19" t="s">
        <v>2495</v>
      </c>
      <c r="E1355" s="109" t="s">
        <v>342</v>
      </c>
      <c r="F1355" s="107" t="s">
        <v>354</v>
      </c>
      <c r="G1355" s="110" t="s">
        <v>1520</v>
      </c>
      <c r="H1355" s="104" t="s">
        <v>1521</v>
      </c>
      <c r="I1355" s="111" t="s">
        <v>2207</v>
      </c>
      <c r="J1355" s="104" t="s">
        <v>2208</v>
      </c>
      <c r="K1355" s="111" t="s">
        <v>2440</v>
      </c>
      <c r="L1355" s="105" t="s">
        <v>2441</v>
      </c>
      <c r="M1355" s="107"/>
    </row>
    <row r="1356" spans="1:13" ht="15.95" customHeight="1" x14ac:dyDescent="0.25">
      <c r="A1356" s="101" t="s">
        <v>266</v>
      </c>
      <c r="B1356" s="24" t="s">
        <v>357</v>
      </c>
      <c r="C1356" s="12" t="s">
        <v>2496</v>
      </c>
      <c r="D1356" s="19" t="s">
        <v>2497</v>
      </c>
      <c r="E1356" s="109" t="s">
        <v>342</v>
      </c>
      <c r="F1356" s="107" t="s">
        <v>354</v>
      </c>
      <c r="G1356" s="110" t="s">
        <v>1520</v>
      </c>
      <c r="H1356" s="104" t="s">
        <v>1521</v>
      </c>
      <c r="I1356" s="111" t="s">
        <v>2207</v>
      </c>
      <c r="J1356" s="104" t="s">
        <v>2208</v>
      </c>
      <c r="K1356" s="111" t="s">
        <v>2440</v>
      </c>
      <c r="L1356" s="105" t="s">
        <v>2441</v>
      </c>
      <c r="M1356" s="107"/>
    </row>
    <row r="1357" spans="1:13" ht="15.95" customHeight="1" x14ac:dyDescent="0.25">
      <c r="A1357" s="101" t="s">
        <v>266</v>
      </c>
      <c r="B1357" s="24" t="s">
        <v>357</v>
      </c>
      <c r="C1357" s="12" t="s">
        <v>2498</v>
      </c>
      <c r="D1357" s="19" t="s">
        <v>2499</v>
      </c>
      <c r="E1357" s="109" t="s">
        <v>342</v>
      </c>
      <c r="F1357" s="107" t="s">
        <v>354</v>
      </c>
      <c r="G1357" s="110" t="s">
        <v>1520</v>
      </c>
      <c r="H1357" s="104" t="s">
        <v>1521</v>
      </c>
      <c r="I1357" s="111" t="s">
        <v>2207</v>
      </c>
      <c r="J1357" s="104" t="s">
        <v>2208</v>
      </c>
      <c r="K1357" s="111" t="s">
        <v>2440</v>
      </c>
      <c r="L1357" s="105" t="s">
        <v>2441</v>
      </c>
      <c r="M1357" s="107"/>
    </row>
    <row r="1358" spans="1:13" ht="15.95" customHeight="1" x14ac:dyDescent="0.25">
      <c r="A1358" s="101" t="s">
        <v>266</v>
      </c>
      <c r="B1358" s="24" t="s">
        <v>357</v>
      </c>
      <c r="C1358" s="12" t="s">
        <v>2500</v>
      </c>
      <c r="D1358" s="19" t="s">
        <v>2501</v>
      </c>
      <c r="E1358" s="109" t="s">
        <v>342</v>
      </c>
      <c r="F1358" s="107" t="s">
        <v>354</v>
      </c>
      <c r="G1358" s="110" t="s">
        <v>1520</v>
      </c>
      <c r="H1358" s="104" t="s">
        <v>1521</v>
      </c>
      <c r="I1358" s="111" t="s">
        <v>2207</v>
      </c>
      <c r="J1358" s="104" t="s">
        <v>2208</v>
      </c>
      <c r="K1358" s="111" t="s">
        <v>2440</v>
      </c>
      <c r="L1358" s="105" t="s">
        <v>2441</v>
      </c>
      <c r="M1358" s="107"/>
    </row>
    <row r="1359" spans="1:13" ht="15.95" customHeight="1" x14ac:dyDescent="0.25">
      <c r="A1359" s="101" t="s">
        <v>266</v>
      </c>
      <c r="B1359" s="24" t="s">
        <v>357</v>
      </c>
      <c r="C1359" s="12" t="s">
        <v>2502</v>
      </c>
      <c r="D1359" s="19" t="s">
        <v>2503</v>
      </c>
      <c r="E1359" s="109" t="s">
        <v>342</v>
      </c>
      <c r="F1359" s="107" t="s">
        <v>354</v>
      </c>
      <c r="G1359" s="110" t="s">
        <v>1520</v>
      </c>
      <c r="H1359" s="104" t="s">
        <v>1521</v>
      </c>
      <c r="I1359" s="111" t="s">
        <v>2207</v>
      </c>
      <c r="J1359" s="104" t="s">
        <v>2208</v>
      </c>
      <c r="K1359" s="111" t="s">
        <v>2440</v>
      </c>
      <c r="L1359" s="105" t="s">
        <v>2441</v>
      </c>
      <c r="M1359" s="107"/>
    </row>
    <row r="1360" spans="1:13" ht="15.95" customHeight="1" x14ac:dyDescent="0.25">
      <c r="A1360" s="101" t="s">
        <v>266</v>
      </c>
      <c r="B1360" s="24" t="s">
        <v>357</v>
      </c>
      <c r="C1360" s="12" t="s">
        <v>2504</v>
      </c>
      <c r="D1360" s="19" t="s">
        <v>2505</v>
      </c>
      <c r="E1360" s="109" t="s">
        <v>342</v>
      </c>
      <c r="F1360" s="107" t="s">
        <v>354</v>
      </c>
      <c r="G1360" s="110" t="s">
        <v>1520</v>
      </c>
      <c r="H1360" s="104" t="s">
        <v>1521</v>
      </c>
      <c r="I1360" s="111" t="s">
        <v>2207</v>
      </c>
      <c r="J1360" s="104" t="s">
        <v>2208</v>
      </c>
      <c r="K1360" s="111" t="s">
        <v>2440</v>
      </c>
      <c r="L1360" s="105" t="s">
        <v>2441</v>
      </c>
      <c r="M1360" s="107"/>
    </row>
    <row r="1361" spans="1:13" ht="24" x14ac:dyDescent="0.25">
      <c r="A1361" s="101" t="s">
        <v>266</v>
      </c>
      <c r="B1361" s="24" t="s">
        <v>357</v>
      </c>
      <c r="C1361" s="12" t="s">
        <v>2506</v>
      </c>
      <c r="D1361" s="19" t="s">
        <v>2507</v>
      </c>
      <c r="E1361" s="109" t="s">
        <v>342</v>
      </c>
      <c r="F1361" s="107" t="s">
        <v>354</v>
      </c>
      <c r="G1361" s="110" t="s">
        <v>1520</v>
      </c>
      <c r="H1361" s="104" t="s">
        <v>1521</v>
      </c>
      <c r="I1361" s="111" t="s">
        <v>2207</v>
      </c>
      <c r="J1361" s="104" t="s">
        <v>2208</v>
      </c>
      <c r="K1361" s="111" t="s">
        <v>2440</v>
      </c>
      <c r="L1361" s="105" t="s">
        <v>2441</v>
      </c>
      <c r="M1361" s="107"/>
    </row>
    <row r="1362" spans="1:13" ht="15.95" customHeight="1" x14ac:dyDescent="0.25">
      <c r="A1362" s="101" t="s">
        <v>266</v>
      </c>
      <c r="B1362" s="24" t="s">
        <v>357</v>
      </c>
      <c r="C1362" s="12" t="s">
        <v>2508</v>
      </c>
      <c r="D1362" s="19" t="s">
        <v>2509</v>
      </c>
      <c r="E1362" s="109" t="s">
        <v>342</v>
      </c>
      <c r="F1362" s="107" t="s">
        <v>354</v>
      </c>
      <c r="G1362" s="110" t="s">
        <v>1520</v>
      </c>
      <c r="H1362" s="104" t="s">
        <v>1521</v>
      </c>
      <c r="I1362" s="111" t="s">
        <v>2207</v>
      </c>
      <c r="J1362" s="104" t="s">
        <v>2208</v>
      </c>
      <c r="K1362" s="111" t="s">
        <v>2440</v>
      </c>
      <c r="L1362" s="105" t="s">
        <v>2441</v>
      </c>
      <c r="M1362" s="107"/>
    </row>
    <row r="1363" spans="1:13" ht="15.95" customHeight="1" x14ac:dyDescent="0.25">
      <c r="A1363" s="95" t="s">
        <v>266</v>
      </c>
      <c r="B1363" s="23" t="s">
        <v>267</v>
      </c>
      <c r="C1363" s="11" t="s">
        <v>2510</v>
      </c>
      <c r="D1363" s="26" t="s">
        <v>2511</v>
      </c>
      <c r="E1363" s="106" t="s">
        <v>342</v>
      </c>
      <c r="F1363" s="107" t="s">
        <v>354</v>
      </c>
      <c r="G1363" s="108" t="s">
        <v>1520</v>
      </c>
      <c r="H1363" s="99" t="s">
        <v>1521</v>
      </c>
      <c r="I1363" s="50" t="s">
        <v>2207</v>
      </c>
      <c r="J1363" s="99" t="s">
        <v>2208</v>
      </c>
      <c r="K1363" s="50" t="s">
        <v>2440</v>
      </c>
      <c r="L1363" s="100" t="s">
        <v>2441</v>
      </c>
      <c r="M1363" s="107"/>
    </row>
    <row r="1364" spans="1:13" ht="15.95" customHeight="1" x14ac:dyDescent="0.25">
      <c r="A1364" s="101" t="s">
        <v>266</v>
      </c>
      <c r="B1364" s="24" t="s">
        <v>357</v>
      </c>
      <c r="C1364" s="12" t="s">
        <v>2512</v>
      </c>
      <c r="D1364" s="19" t="s">
        <v>2513</v>
      </c>
      <c r="E1364" s="109" t="s">
        <v>342</v>
      </c>
      <c r="F1364" s="107" t="s">
        <v>354</v>
      </c>
      <c r="G1364" s="110" t="s">
        <v>1520</v>
      </c>
      <c r="H1364" s="104" t="s">
        <v>1521</v>
      </c>
      <c r="I1364" s="111" t="s">
        <v>2207</v>
      </c>
      <c r="J1364" s="104" t="s">
        <v>2208</v>
      </c>
      <c r="K1364" s="111" t="s">
        <v>2440</v>
      </c>
      <c r="L1364" s="105" t="s">
        <v>2441</v>
      </c>
      <c r="M1364" s="107"/>
    </row>
    <row r="1365" spans="1:13" ht="15.95" customHeight="1" x14ac:dyDescent="0.25">
      <c r="A1365" s="101" t="s">
        <v>266</v>
      </c>
      <c r="B1365" s="24" t="s">
        <v>357</v>
      </c>
      <c r="C1365" s="12" t="s">
        <v>2514</v>
      </c>
      <c r="D1365" s="19" t="s">
        <v>2515</v>
      </c>
      <c r="E1365" s="109" t="s">
        <v>342</v>
      </c>
      <c r="F1365" s="107" t="s">
        <v>354</v>
      </c>
      <c r="G1365" s="110" t="s">
        <v>1520</v>
      </c>
      <c r="H1365" s="104" t="s">
        <v>1521</v>
      </c>
      <c r="I1365" s="111" t="s">
        <v>2207</v>
      </c>
      <c r="J1365" s="104" t="s">
        <v>2208</v>
      </c>
      <c r="K1365" s="111" t="s">
        <v>2440</v>
      </c>
      <c r="L1365" s="105" t="s">
        <v>2441</v>
      </c>
      <c r="M1365" s="107"/>
    </row>
    <row r="1366" spans="1:13" ht="15.95" customHeight="1" x14ac:dyDescent="0.25">
      <c r="A1366" s="101" t="s">
        <v>266</v>
      </c>
      <c r="B1366" s="24" t="s">
        <v>357</v>
      </c>
      <c r="C1366" s="12" t="s">
        <v>2516</v>
      </c>
      <c r="D1366" s="19" t="s">
        <v>2517</v>
      </c>
      <c r="E1366" s="109" t="s">
        <v>342</v>
      </c>
      <c r="F1366" s="107" t="s">
        <v>354</v>
      </c>
      <c r="G1366" s="110" t="s">
        <v>1520</v>
      </c>
      <c r="H1366" s="104" t="s">
        <v>1521</v>
      </c>
      <c r="I1366" s="111" t="s">
        <v>2207</v>
      </c>
      <c r="J1366" s="104" t="s">
        <v>2208</v>
      </c>
      <c r="K1366" s="111" t="s">
        <v>2440</v>
      </c>
      <c r="L1366" s="105" t="s">
        <v>2441</v>
      </c>
      <c r="M1366" s="107"/>
    </row>
    <row r="1367" spans="1:13" ht="15.95" customHeight="1" x14ac:dyDescent="0.25">
      <c r="A1367" s="95" t="s">
        <v>266</v>
      </c>
      <c r="B1367" s="23" t="s">
        <v>267</v>
      </c>
      <c r="C1367" s="11" t="s">
        <v>2518</v>
      </c>
      <c r="D1367" s="26" t="s">
        <v>2519</v>
      </c>
      <c r="E1367" s="106" t="s">
        <v>342</v>
      </c>
      <c r="F1367" s="107" t="s">
        <v>354</v>
      </c>
      <c r="G1367" s="108" t="s">
        <v>1520</v>
      </c>
      <c r="H1367" s="99" t="s">
        <v>1521</v>
      </c>
      <c r="I1367" s="50" t="s">
        <v>2207</v>
      </c>
      <c r="J1367" s="99" t="s">
        <v>2208</v>
      </c>
      <c r="K1367" s="50" t="s">
        <v>2440</v>
      </c>
      <c r="L1367" s="100" t="s">
        <v>2441</v>
      </c>
      <c r="M1367" s="107"/>
    </row>
    <row r="1368" spans="1:13" ht="15.95" customHeight="1" x14ac:dyDescent="0.25">
      <c r="A1368" s="101" t="s">
        <v>266</v>
      </c>
      <c r="B1368" s="24" t="s">
        <v>357</v>
      </c>
      <c r="C1368" s="12" t="s">
        <v>2518</v>
      </c>
      <c r="D1368" s="19" t="s">
        <v>2520</v>
      </c>
      <c r="E1368" s="109" t="s">
        <v>342</v>
      </c>
      <c r="F1368" s="107" t="s">
        <v>354</v>
      </c>
      <c r="G1368" s="110" t="s">
        <v>1520</v>
      </c>
      <c r="H1368" s="104" t="s">
        <v>1521</v>
      </c>
      <c r="I1368" s="111" t="s">
        <v>2207</v>
      </c>
      <c r="J1368" s="104" t="s">
        <v>2208</v>
      </c>
      <c r="K1368" s="111" t="s">
        <v>2440</v>
      </c>
      <c r="L1368" s="105" t="s">
        <v>2441</v>
      </c>
      <c r="M1368" s="107"/>
    </row>
    <row r="1369" spans="1:13" ht="15.95" customHeight="1" x14ac:dyDescent="0.25">
      <c r="A1369" s="84" t="s">
        <v>266</v>
      </c>
      <c r="B1369" s="85" t="s">
        <v>280</v>
      </c>
      <c r="C1369" s="129" t="s">
        <v>2521</v>
      </c>
      <c r="D1369" s="87" t="s">
        <v>2522</v>
      </c>
      <c r="E1369" s="88" t="s">
        <v>342</v>
      </c>
      <c r="F1369" s="89" t="s">
        <v>343</v>
      </c>
      <c r="G1369" s="90" t="s">
        <v>1520</v>
      </c>
      <c r="H1369" s="91" t="s">
        <v>1521</v>
      </c>
      <c r="I1369" s="92" t="s">
        <v>2207</v>
      </c>
      <c r="J1369" s="91" t="s">
        <v>2208</v>
      </c>
      <c r="K1369" s="92"/>
      <c r="L1369" s="93"/>
      <c r="M1369" s="94"/>
    </row>
    <row r="1370" spans="1:13" ht="15.95" customHeight="1" x14ac:dyDescent="0.25">
      <c r="A1370" s="95" t="s">
        <v>266</v>
      </c>
      <c r="B1370" s="23" t="s">
        <v>267</v>
      </c>
      <c r="C1370" s="11" t="s">
        <v>2521</v>
      </c>
      <c r="D1370" s="26" t="s">
        <v>2523</v>
      </c>
      <c r="E1370" s="96" t="s">
        <v>342</v>
      </c>
      <c r="F1370" s="97" t="s">
        <v>354</v>
      </c>
      <c r="G1370" s="95" t="s">
        <v>1520</v>
      </c>
      <c r="H1370" s="98" t="s">
        <v>1521</v>
      </c>
      <c r="I1370" s="22" t="s">
        <v>2207</v>
      </c>
      <c r="J1370" s="99" t="s">
        <v>2208</v>
      </c>
      <c r="K1370" s="22" t="s">
        <v>2440</v>
      </c>
      <c r="L1370" s="100" t="s">
        <v>2441</v>
      </c>
      <c r="M1370" s="97"/>
    </row>
    <row r="1371" spans="1:13" ht="15.95" customHeight="1" x14ac:dyDescent="0.25">
      <c r="A1371" s="101" t="s">
        <v>266</v>
      </c>
      <c r="B1371" s="24" t="s">
        <v>357</v>
      </c>
      <c r="C1371" s="12" t="s">
        <v>2521</v>
      </c>
      <c r="D1371" s="19" t="s">
        <v>2524</v>
      </c>
      <c r="E1371" s="109" t="s">
        <v>342</v>
      </c>
      <c r="F1371" s="107" t="s">
        <v>354</v>
      </c>
      <c r="G1371" s="110" t="s">
        <v>1520</v>
      </c>
      <c r="H1371" s="104" t="s">
        <v>1521</v>
      </c>
      <c r="I1371" s="111" t="s">
        <v>2207</v>
      </c>
      <c r="J1371" s="104" t="s">
        <v>2208</v>
      </c>
      <c r="K1371" s="111" t="s">
        <v>2440</v>
      </c>
      <c r="L1371" s="105" t="s">
        <v>2441</v>
      </c>
      <c r="M1371" s="107"/>
    </row>
    <row r="1372" spans="1:13" ht="15.95" customHeight="1" x14ac:dyDescent="0.25">
      <c r="A1372" s="84" t="s">
        <v>266</v>
      </c>
      <c r="B1372" s="85" t="s">
        <v>280</v>
      </c>
      <c r="C1372" s="129" t="s">
        <v>2525</v>
      </c>
      <c r="D1372" s="87" t="s">
        <v>2526</v>
      </c>
      <c r="E1372" s="88" t="s">
        <v>342</v>
      </c>
      <c r="F1372" s="89" t="s">
        <v>343</v>
      </c>
      <c r="G1372" s="90" t="s">
        <v>1520</v>
      </c>
      <c r="H1372" s="91" t="s">
        <v>1521</v>
      </c>
      <c r="I1372" s="92" t="s">
        <v>2207</v>
      </c>
      <c r="J1372" s="91" t="s">
        <v>2208</v>
      </c>
      <c r="K1372" s="92"/>
      <c r="L1372" s="93"/>
      <c r="M1372" s="94"/>
    </row>
    <row r="1373" spans="1:13" ht="15.95" customHeight="1" x14ac:dyDescent="0.25">
      <c r="A1373" s="95" t="s">
        <v>266</v>
      </c>
      <c r="B1373" s="23" t="s">
        <v>267</v>
      </c>
      <c r="C1373" s="11" t="s">
        <v>2527</v>
      </c>
      <c r="D1373" s="19" t="s">
        <v>2528</v>
      </c>
      <c r="E1373" s="109" t="s">
        <v>342</v>
      </c>
      <c r="F1373" s="107" t="s">
        <v>354</v>
      </c>
      <c r="G1373" s="110" t="s">
        <v>1520</v>
      </c>
      <c r="H1373" s="104" t="s">
        <v>1521</v>
      </c>
      <c r="I1373" s="111" t="s">
        <v>2207</v>
      </c>
      <c r="J1373" s="104" t="s">
        <v>2208</v>
      </c>
      <c r="K1373" s="111" t="s">
        <v>2440</v>
      </c>
      <c r="L1373" s="105" t="s">
        <v>2441</v>
      </c>
      <c r="M1373" s="107"/>
    </row>
    <row r="1374" spans="1:13" ht="15.95" customHeight="1" x14ac:dyDescent="0.25">
      <c r="A1374" s="101" t="s">
        <v>266</v>
      </c>
      <c r="B1374" s="24" t="s">
        <v>357</v>
      </c>
      <c r="C1374" s="12" t="s">
        <v>2527</v>
      </c>
      <c r="D1374" s="19" t="s">
        <v>2529</v>
      </c>
      <c r="E1374" s="109" t="s">
        <v>342</v>
      </c>
      <c r="F1374" s="107" t="s">
        <v>354</v>
      </c>
      <c r="G1374" s="110" t="s">
        <v>1520</v>
      </c>
      <c r="H1374" s="104" t="s">
        <v>1521</v>
      </c>
      <c r="I1374" s="111" t="s">
        <v>2207</v>
      </c>
      <c r="J1374" s="104" t="s">
        <v>2208</v>
      </c>
      <c r="K1374" s="111" t="s">
        <v>2440</v>
      </c>
      <c r="L1374" s="105" t="s">
        <v>2441</v>
      </c>
      <c r="M1374" s="107"/>
    </row>
    <row r="1375" spans="1:13" ht="15.95" customHeight="1" x14ac:dyDescent="0.25">
      <c r="A1375" s="95" t="s">
        <v>266</v>
      </c>
      <c r="B1375" s="23" t="s">
        <v>267</v>
      </c>
      <c r="C1375" s="11" t="s">
        <v>2530</v>
      </c>
      <c r="D1375" s="19" t="s">
        <v>2531</v>
      </c>
      <c r="E1375" s="109" t="s">
        <v>342</v>
      </c>
      <c r="F1375" s="107" t="s">
        <v>354</v>
      </c>
      <c r="G1375" s="110" t="s">
        <v>1520</v>
      </c>
      <c r="H1375" s="104" t="s">
        <v>1521</v>
      </c>
      <c r="I1375" s="111" t="s">
        <v>2207</v>
      </c>
      <c r="J1375" s="104" t="s">
        <v>2208</v>
      </c>
      <c r="K1375" s="111" t="s">
        <v>2440</v>
      </c>
      <c r="L1375" s="105" t="s">
        <v>2441</v>
      </c>
      <c r="M1375" s="107"/>
    </row>
    <row r="1376" spans="1:13" ht="15.95" customHeight="1" x14ac:dyDescent="0.25">
      <c r="A1376" s="101" t="s">
        <v>266</v>
      </c>
      <c r="B1376" s="24" t="s">
        <v>357</v>
      </c>
      <c r="C1376" s="12" t="s">
        <v>2530</v>
      </c>
      <c r="D1376" s="19" t="s">
        <v>2532</v>
      </c>
      <c r="E1376" s="109" t="s">
        <v>342</v>
      </c>
      <c r="F1376" s="107" t="s">
        <v>354</v>
      </c>
      <c r="G1376" s="110" t="s">
        <v>1520</v>
      </c>
      <c r="H1376" s="104" t="s">
        <v>1521</v>
      </c>
      <c r="I1376" s="111" t="s">
        <v>2207</v>
      </c>
      <c r="J1376" s="104" t="s">
        <v>2208</v>
      </c>
      <c r="K1376" s="111" t="s">
        <v>2440</v>
      </c>
      <c r="L1376" s="105" t="s">
        <v>2441</v>
      </c>
      <c r="M1376" s="107"/>
    </row>
    <row r="1377" spans="1:13" ht="15.95" customHeight="1" x14ac:dyDescent="0.25">
      <c r="A1377" s="95" t="s">
        <v>266</v>
      </c>
      <c r="B1377" s="23" t="s">
        <v>267</v>
      </c>
      <c r="C1377" s="11" t="s">
        <v>2533</v>
      </c>
      <c r="D1377" s="19" t="s">
        <v>2534</v>
      </c>
      <c r="E1377" s="109" t="s">
        <v>342</v>
      </c>
      <c r="F1377" s="107" t="s">
        <v>354</v>
      </c>
      <c r="G1377" s="110" t="s">
        <v>1520</v>
      </c>
      <c r="H1377" s="104" t="s">
        <v>1521</v>
      </c>
      <c r="I1377" s="111" t="s">
        <v>2207</v>
      </c>
      <c r="J1377" s="104" t="s">
        <v>2208</v>
      </c>
      <c r="K1377" s="111" t="s">
        <v>2440</v>
      </c>
      <c r="L1377" s="105" t="s">
        <v>2441</v>
      </c>
      <c r="M1377" s="107"/>
    </row>
    <row r="1378" spans="1:13" ht="15.95" customHeight="1" x14ac:dyDescent="0.25">
      <c r="A1378" s="101" t="s">
        <v>266</v>
      </c>
      <c r="B1378" s="24" t="s">
        <v>357</v>
      </c>
      <c r="C1378" s="12" t="s">
        <v>2533</v>
      </c>
      <c r="D1378" s="19" t="s">
        <v>2535</v>
      </c>
      <c r="E1378" s="109" t="s">
        <v>342</v>
      </c>
      <c r="F1378" s="107" t="s">
        <v>354</v>
      </c>
      <c r="G1378" s="110" t="s">
        <v>1520</v>
      </c>
      <c r="H1378" s="104" t="s">
        <v>1521</v>
      </c>
      <c r="I1378" s="111" t="s">
        <v>2207</v>
      </c>
      <c r="J1378" s="104" t="s">
        <v>2208</v>
      </c>
      <c r="K1378" s="111" t="s">
        <v>2440</v>
      </c>
      <c r="L1378" s="105" t="s">
        <v>2441</v>
      </c>
      <c r="M1378" s="107"/>
    </row>
    <row r="1379" spans="1:13" ht="15.95" customHeight="1" x14ac:dyDescent="0.25">
      <c r="A1379" s="95" t="s">
        <v>266</v>
      </c>
      <c r="B1379" s="23" t="s">
        <v>267</v>
      </c>
      <c r="C1379" s="11" t="s">
        <v>2536</v>
      </c>
      <c r="D1379" s="19" t="s">
        <v>2537</v>
      </c>
      <c r="E1379" s="109" t="s">
        <v>342</v>
      </c>
      <c r="F1379" s="107" t="s">
        <v>354</v>
      </c>
      <c r="G1379" s="110" t="s">
        <v>1520</v>
      </c>
      <c r="H1379" s="104" t="s">
        <v>1521</v>
      </c>
      <c r="I1379" s="111" t="s">
        <v>2207</v>
      </c>
      <c r="J1379" s="104" t="s">
        <v>2208</v>
      </c>
      <c r="K1379" s="111" t="s">
        <v>2440</v>
      </c>
      <c r="L1379" s="105" t="s">
        <v>2441</v>
      </c>
      <c r="M1379" s="107"/>
    </row>
    <row r="1380" spans="1:13" ht="15.95" customHeight="1" x14ac:dyDescent="0.25">
      <c r="A1380" s="101" t="s">
        <v>266</v>
      </c>
      <c r="B1380" s="24" t="s">
        <v>357</v>
      </c>
      <c r="C1380" s="12" t="s">
        <v>2536</v>
      </c>
      <c r="D1380" s="19" t="s">
        <v>2538</v>
      </c>
      <c r="E1380" s="109" t="s">
        <v>342</v>
      </c>
      <c r="F1380" s="107" t="s">
        <v>354</v>
      </c>
      <c r="G1380" s="110" t="s">
        <v>1520</v>
      </c>
      <c r="H1380" s="104" t="s">
        <v>1521</v>
      </c>
      <c r="I1380" s="111" t="s">
        <v>2207</v>
      </c>
      <c r="J1380" s="104" t="s">
        <v>2208</v>
      </c>
      <c r="K1380" s="111" t="s">
        <v>2440</v>
      </c>
      <c r="L1380" s="105" t="s">
        <v>2441</v>
      </c>
      <c r="M1380" s="107"/>
    </row>
    <row r="1381" spans="1:13" ht="15.95" customHeight="1" x14ac:dyDescent="0.25">
      <c r="A1381" s="84" t="s">
        <v>266</v>
      </c>
      <c r="B1381" s="85" t="s">
        <v>280</v>
      </c>
      <c r="C1381" s="129" t="s">
        <v>2539</v>
      </c>
      <c r="D1381" s="87" t="s">
        <v>2540</v>
      </c>
      <c r="E1381" s="88" t="s">
        <v>342</v>
      </c>
      <c r="F1381" s="89" t="s">
        <v>343</v>
      </c>
      <c r="G1381" s="90" t="s">
        <v>1520</v>
      </c>
      <c r="H1381" s="91" t="s">
        <v>1521</v>
      </c>
      <c r="I1381" s="92" t="s">
        <v>2207</v>
      </c>
      <c r="J1381" s="91" t="s">
        <v>2208</v>
      </c>
      <c r="K1381" s="92"/>
      <c r="L1381" s="93"/>
      <c r="M1381" s="94"/>
    </row>
    <row r="1382" spans="1:13" ht="15.95" customHeight="1" x14ac:dyDescent="0.25">
      <c r="A1382" s="95" t="s">
        <v>266</v>
      </c>
      <c r="B1382" s="23" t="s">
        <v>267</v>
      </c>
      <c r="C1382" s="11" t="s">
        <v>2539</v>
      </c>
      <c r="D1382" s="19" t="s">
        <v>2541</v>
      </c>
      <c r="E1382" s="109" t="s">
        <v>342</v>
      </c>
      <c r="F1382" s="107" t="s">
        <v>354</v>
      </c>
      <c r="G1382" s="110" t="s">
        <v>1520</v>
      </c>
      <c r="H1382" s="104" t="s">
        <v>1521</v>
      </c>
      <c r="I1382" s="111" t="s">
        <v>2207</v>
      </c>
      <c r="J1382" s="104" t="s">
        <v>2208</v>
      </c>
      <c r="K1382" s="111" t="s">
        <v>2440</v>
      </c>
      <c r="L1382" s="105" t="s">
        <v>2441</v>
      </c>
      <c r="M1382" s="107"/>
    </row>
    <row r="1383" spans="1:13" ht="15.95" customHeight="1" x14ac:dyDescent="0.25">
      <c r="A1383" s="101" t="s">
        <v>266</v>
      </c>
      <c r="B1383" s="24" t="s">
        <v>357</v>
      </c>
      <c r="C1383" s="12" t="s">
        <v>2539</v>
      </c>
      <c r="D1383" s="19" t="s">
        <v>2542</v>
      </c>
      <c r="E1383" s="109" t="s">
        <v>342</v>
      </c>
      <c r="F1383" s="107" t="s">
        <v>354</v>
      </c>
      <c r="G1383" s="110" t="s">
        <v>1520</v>
      </c>
      <c r="H1383" s="104" t="s">
        <v>1521</v>
      </c>
      <c r="I1383" s="111" t="s">
        <v>2207</v>
      </c>
      <c r="J1383" s="104" t="s">
        <v>2208</v>
      </c>
      <c r="K1383" s="111" t="s">
        <v>2440</v>
      </c>
      <c r="L1383" s="105" t="s">
        <v>2441</v>
      </c>
      <c r="M1383" s="107"/>
    </row>
    <row r="1384" spans="1:13" ht="15.95" customHeight="1" x14ac:dyDescent="0.25">
      <c r="A1384" s="84" t="s">
        <v>266</v>
      </c>
      <c r="B1384" s="85" t="s">
        <v>280</v>
      </c>
      <c r="C1384" s="129" t="s">
        <v>2543</v>
      </c>
      <c r="D1384" s="87" t="s">
        <v>2544</v>
      </c>
      <c r="E1384" s="88" t="s">
        <v>342</v>
      </c>
      <c r="F1384" s="89" t="s">
        <v>343</v>
      </c>
      <c r="G1384" s="90" t="s">
        <v>1520</v>
      </c>
      <c r="H1384" s="91" t="s">
        <v>1521</v>
      </c>
      <c r="I1384" s="92" t="s">
        <v>2207</v>
      </c>
      <c r="J1384" s="91" t="s">
        <v>2208</v>
      </c>
      <c r="K1384" s="92"/>
      <c r="L1384" s="93"/>
      <c r="M1384" s="94"/>
    </row>
    <row r="1385" spans="1:13" ht="15.95" customHeight="1" x14ac:dyDescent="0.25">
      <c r="A1385" s="95" t="s">
        <v>266</v>
      </c>
      <c r="B1385" s="23" t="s">
        <v>267</v>
      </c>
      <c r="C1385" s="11" t="s">
        <v>2545</v>
      </c>
      <c r="D1385" s="19" t="s">
        <v>2546</v>
      </c>
      <c r="E1385" s="109" t="s">
        <v>342</v>
      </c>
      <c r="F1385" s="107" t="s">
        <v>354</v>
      </c>
      <c r="G1385" s="110" t="s">
        <v>1520</v>
      </c>
      <c r="H1385" s="104" t="s">
        <v>1521</v>
      </c>
      <c r="I1385" s="111" t="s">
        <v>2207</v>
      </c>
      <c r="J1385" s="104" t="s">
        <v>2208</v>
      </c>
      <c r="K1385" s="111" t="s">
        <v>2440</v>
      </c>
      <c r="L1385" s="105" t="s">
        <v>2441</v>
      </c>
      <c r="M1385" s="107"/>
    </row>
    <row r="1386" spans="1:13" ht="15.95" customHeight="1" x14ac:dyDescent="0.25">
      <c r="A1386" s="101" t="s">
        <v>266</v>
      </c>
      <c r="B1386" s="24" t="s">
        <v>357</v>
      </c>
      <c r="C1386" s="12" t="s">
        <v>2545</v>
      </c>
      <c r="D1386" s="19" t="s">
        <v>2547</v>
      </c>
      <c r="E1386" s="109" t="s">
        <v>342</v>
      </c>
      <c r="F1386" s="107" t="s">
        <v>354</v>
      </c>
      <c r="G1386" s="110" t="s">
        <v>1520</v>
      </c>
      <c r="H1386" s="104" t="s">
        <v>1521</v>
      </c>
      <c r="I1386" s="111" t="s">
        <v>2207</v>
      </c>
      <c r="J1386" s="104" t="s">
        <v>2208</v>
      </c>
      <c r="K1386" s="111" t="s">
        <v>2440</v>
      </c>
      <c r="L1386" s="105" t="s">
        <v>2441</v>
      </c>
      <c r="M1386" s="107"/>
    </row>
    <row r="1387" spans="1:13" ht="15.95" customHeight="1" x14ac:dyDescent="0.25">
      <c r="A1387" s="95" t="s">
        <v>266</v>
      </c>
      <c r="B1387" s="23" t="s">
        <v>267</v>
      </c>
      <c r="C1387" s="11" t="s">
        <v>2548</v>
      </c>
      <c r="D1387" s="19" t="s">
        <v>2549</v>
      </c>
      <c r="E1387" s="109" t="s">
        <v>342</v>
      </c>
      <c r="F1387" s="107" t="s">
        <v>354</v>
      </c>
      <c r="G1387" s="110" t="s">
        <v>1520</v>
      </c>
      <c r="H1387" s="104" t="s">
        <v>1521</v>
      </c>
      <c r="I1387" s="111" t="s">
        <v>2207</v>
      </c>
      <c r="J1387" s="104" t="s">
        <v>2208</v>
      </c>
      <c r="K1387" s="111" t="s">
        <v>2440</v>
      </c>
      <c r="L1387" s="105" t="s">
        <v>2441</v>
      </c>
      <c r="M1387" s="107"/>
    </row>
    <row r="1388" spans="1:13" ht="15.95" customHeight="1" x14ac:dyDescent="0.25">
      <c r="A1388" s="101" t="s">
        <v>266</v>
      </c>
      <c r="B1388" s="24" t="s">
        <v>357</v>
      </c>
      <c r="C1388" s="12" t="s">
        <v>2548</v>
      </c>
      <c r="D1388" s="19" t="s">
        <v>2550</v>
      </c>
      <c r="E1388" s="109" t="s">
        <v>342</v>
      </c>
      <c r="F1388" s="107" t="s">
        <v>354</v>
      </c>
      <c r="G1388" s="110" t="s">
        <v>1520</v>
      </c>
      <c r="H1388" s="104" t="s">
        <v>1521</v>
      </c>
      <c r="I1388" s="111" t="s">
        <v>2207</v>
      </c>
      <c r="J1388" s="104" t="s">
        <v>2208</v>
      </c>
      <c r="K1388" s="111" t="s">
        <v>2440</v>
      </c>
      <c r="L1388" s="105" t="s">
        <v>2441</v>
      </c>
      <c r="M1388" s="107"/>
    </row>
    <row r="1389" spans="1:13" ht="15.95" customHeight="1" x14ac:dyDescent="0.25">
      <c r="A1389" s="84" t="s">
        <v>266</v>
      </c>
      <c r="B1389" s="85" t="s">
        <v>280</v>
      </c>
      <c r="C1389" s="129" t="s">
        <v>2551</v>
      </c>
      <c r="D1389" s="87" t="s">
        <v>2552</v>
      </c>
      <c r="E1389" s="88" t="s">
        <v>342</v>
      </c>
      <c r="F1389" s="89" t="s">
        <v>343</v>
      </c>
      <c r="G1389" s="90" t="s">
        <v>1520</v>
      </c>
      <c r="H1389" s="91" t="s">
        <v>1521</v>
      </c>
      <c r="I1389" s="92" t="s">
        <v>2207</v>
      </c>
      <c r="J1389" s="91" t="s">
        <v>2208</v>
      </c>
      <c r="K1389" s="92"/>
      <c r="L1389" s="93"/>
      <c r="M1389" s="94"/>
    </row>
    <row r="1390" spans="1:13" ht="15.95" customHeight="1" x14ac:dyDescent="0.25">
      <c r="A1390" s="95" t="s">
        <v>266</v>
      </c>
      <c r="B1390" s="23" t="s">
        <v>267</v>
      </c>
      <c r="C1390" s="11" t="s">
        <v>2553</v>
      </c>
      <c r="D1390" s="26" t="s">
        <v>2554</v>
      </c>
      <c r="E1390" s="106" t="s">
        <v>342</v>
      </c>
      <c r="F1390" s="107" t="s">
        <v>354</v>
      </c>
      <c r="G1390" s="108" t="s">
        <v>1520</v>
      </c>
      <c r="H1390" s="99" t="s">
        <v>1521</v>
      </c>
      <c r="I1390" s="50" t="s">
        <v>2207</v>
      </c>
      <c r="J1390" s="99" t="s">
        <v>2208</v>
      </c>
      <c r="K1390" s="50" t="s">
        <v>2440</v>
      </c>
      <c r="L1390" s="100" t="s">
        <v>2441</v>
      </c>
      <c r="M1390" s="107"/>
    </row>
    <row r="1391" spans="1:13" ht="15.95" customHeight="1" x14ac:dyDescent="0.25">
      <c r="A1391" s="101" t="s">
        <v>266</v>
      </c>
      <c r="B1391" s="24" t="s">
        <v>357</v>
      </c>
      <c r="C1391" s="12" t="s">
        <v>2555</v>
      </c>
      <c r="D1391" s="19" t="s">
        <v>2556</v>
      </c>
      <c r="E1391" s="109" t="s">
        <v>342</v>
      </c>
      <c r="F1391" s="107" t="s">
        <v>354</v>
      </c>
      <c r="G1391" s="110" t="s">
        <v>1520</v>
      </c>
      <c r="H1391" s="104" t="s">
        <v>1521</v>
      </c>
      <c r="I1391" s="111" t="s">
        <v>2207</v>
      </c>
      <c r="J1391" s="104" t="s">
        <v>2208</v>
      </c>
      <c r="K1391" s="111" t="s">
        <v>2440</v>
      </c>
      <c r="L1391" s="105" t="s">
        <v>2441</v>
      </c>
      <c r="M1391" s="107"/>
    </row>
    <row r="1392" spans="1:13" ht="15.95" customHeight="1" x14ac:dyDescent="0.25">
      <c r="A1392" s="101" t="s">
        <v>266</v>
      </c>
      <c r="B1392" s="24" t="s">
        <v>357</v>
      </c>
      <c r="C1392" s="12" t="s">
        <v>2557</v>
      </c>
      <c r="D1392" s="19" t="s">
        <v>2558</v>
      </c>
      <c r="E1392" s="109" t="s">
        <v>342</v>
      </c>
      <c r="F1392" s="107" t="s">
        <v>354</v>
      </c>
      <c r="G1392" s="110" t="s">
        <v>1520</v>
      </c>
      <c r="H1392" s="104" t="s">
        <v>1521</v>
      </c>
      <c r="I1392" s="111" t="s">
        <v>2207</v>
      </c>
      <c r="J1392" s="104" t="s">
        <v>2208</v>
      </c>
      <c r="K1392" s="111" t="s">
        <v>2440</v>
      </c>
      <c r="L1392" s="105" t="s">
        <v>2441</v>
      </c>
      <c r="M1392" s="107"/>
    </row>
    <row r="1393" spans="1:13" ht="15.95" customHeight="1" x14ac:dyDescent="0.25">
      <c r="A1393" s="101" t="s">
        <v>266</v>
      </c>
      <c r="B1393" s="24" t="s">
        <v>357</v>
      </c>
      <c r="C1393" s="12" t="s">
        <v>2559</v>
      </c>
      <c r="D1393" s="19" t="s">
        <v>2560</v>
      </c>
      <c r="E1393" s="109" t="s">
        <v>342</v>
      </c>
      <c r="F1393" s="107" t="s">
        <v>354</v>
      </c>
      <c r="G1393" s="110" t="s">
        <v>1520</v>
      </c>
      <c r="H1393" s="104" t="s">
        <v>1521</v>
      </c>
      <c r="I1393" s="111" t="s">
        <v>2207</v>
      </c>
      <c r="J1393" s="104" t="s">
        <v>2208</v>
      </c>
      <c r="K1393" s="111" t="s">
        <v>2440</v>
      </c>
      <c r="L1393" s="105" t="s">
        <v>2441</v>
      </c>
      <c r="M1393" s="107"/>
    </row>
    <row r="1394" spans="1:13" ht="15.95" customHeight="1" x14ac:dyDescent="0.25">
      <c r="A1394" s="101" t="s">
        <v>266</v>
      </c>
      <c r="B1394" s="24" t="s">
        <v>357</v>
      </c>
      <c r="C1394" s="12" t="s">
        <v>2561</v>
      </c>
      <c r="D1394" s="19" t="s">
        <v>2562</v>
      </c>
      <c r="E1394" s="109" t="s">
        <v>342</v>
      </c>
      <c r="F1394" s="107" t="s">
        <v>354</v>
      </c>
      <c r="G1394" s="110" t="s">
        <v>1520</v>
      </c>
      <c r="H1394" s="104" t="s">
        <v>1521</v>
      </c>
      <c r="I1394" s="111" t="s">
        <v>2207</v>
      </c>
      <c r="J1394" s="104" t="s">
        <v>2208</v>
      </c>
      <c r="K1394" s="111" t="s">
        <v>2440</v>
      </c>
      <c r="L1394" s="105" t="s">
        <v>2441</v>
      </c>
      <c r="M1394" s="107"/>
    </row>
    <row r="1395" spans="1:13" ht="15.95" customHeight="1" x14ac:dyDescent="0.25">
      <c r="A1395" s="101" t="s">
        <v>266</v>
      </c>
      <c r="B1395" s="24" t="s">
        <v>357</v>
      </c>
      <c r="C1395" s="12" t="s">
        <v>2563</v>
      </c>
      <c r="D1395" s="19" t="s">
        <v>2564</v>
      </c>
      <c r="E1395" s="109" t="s">
        <v>342</v>
      </c>
      <c r="F1395" s="107" t="s">
        <v>354</v>
      </c>
      <c r="G1395" s="110" t="s">
        <v>1520</v>
      </c>
      <c r="H1395" s="104" t="s">
        <v>1521</v>
      </c>
      <c r="I1395" s="111" t="s">
        <v>2207</v>
      </c>
      <c r="J1395" s="104" t="s">
        <v>2208</v>
      </c>
      <c r="K1395" s="111" t="s">
        <v>2440</v>
      </c>
      <c r="L1395" s="105" t="s">
        <v>2441</v>
      </c>
      <c r="M1395" s="107"/>
    </row>
    <row r="1396" spans="1:13" ht="15.95" customHeight="1" x14ac:dyDescent="0.25">
      <c r="A1396" s="101" t="s">
        <v>266</v>
      </c>
      <c r="B1396" s="24" t="s">
        <v>357</v>
      </c>
      <c r="C1396" s="12" t="s">
        <v>2565</v>
      </c>
      <c r="D1396" s="19" t="s">
        <v>2566</v>
      </c>
      <c r="E1396" s="109" t="s">
        <v>342</v>
      </c>
      <c r="F1396" s="107" t="s">
        <v>354</v>
      </c>
      <c r="G1396" s="110" t="s">
        <v>1520</v>
      </c>
      <c r="H1396" s="104" t="s">
        <v>1521</v>
      </c>
      <c r="I1396" s="111" t="s">
        <v>2207</v>
      </c>
      <c r="J1396" s="104" t="s">
        <v>2208</v>
      </c>
      <c r="K1396" s="111" t="s">
        <v>2440</v>
      </c>
      <c r="L1396" s="105" t="s">
        <v>2441</v>
      </c>
      <c r="M1396" s="107"/>
    </row>
    <row r="1397" spans="1:13" ht="15.95" customHeight="1" x14ac:dyDescent="0.25">
      <c r="A1397" s="101" t="s">
        <v>266</v>
      </c>
      <c r="B1397" s="24" t="s">
        <v>357</v>
      </c>
      <c r="C1397" s="12" t="s">
        <v>2567</v>
      </c>
      <c r="D1397" s="19" t="s">
        <v>2568</v>
      </c>
      <c r="E1397" s="109" t="s">
        <v>342</v>
      </c>
      <c r="F1397" s="107" t="s">
        <v>354</v>
      </c>
      <c r="G1397" s="110" t="s">
        <v>1520</v>
      </c>
      <c r="H1397" s="104" t="s">
        <v>1521</v>
      </c>
      <c r="I1397" s="111" t="s">
        <v>2207</v>
      </c>
      <c r="J1397" s="104" t="s">
        <v>2208</v>
      </c>
      <c r="K1397" s="111" t="s">
        <v>2440</v>
      </c>
      <c r="L1397" s="105" t="s">
        <v>2441</v>
      </c>
      <c r="M1397" s="107"/>
    </row>
    <row r="1398" spans="1:13" ht="15.95" customHeight="1" x14ac:dyDescent="0.25">
      <c r="A1398" s="101" t="s">
        <v>266</v>
      </c>
      <c r="B1398" s="24" t="s">
        <v>357</v>
      </c>
      <c r="C1398" s="12" t="s">
        <v>2569</v>
      </c>
      <c r="D1398" s="19" t="s">
        <v>2570</v>
      </c>
      <c r="E1398" s="109" t="s">
        <v>342</v>
      </c>
      <c r="F1398" s="107" t="s">
        <v>354</v>
      </c>
      <c r="G1398" s="110" t="s">
        <v>1520</v>
      </c>
      <c r="H1398" s="104" t="s">
        <v>1521</v>
      </c>
      <c r="I1398" s="111" t="s">
        <v>2207</v>
      </c>
      <c r="J1398" s="104" t="s">
        <v>2208</v>
      </c>
      <c r="K1398" s="111" t="s">
        <v>2440</v>
      </c>
      <c r="L1398" s="105" t="s">
        <v>2441</v>
      </c>
      <c r="M1398" s="107"/>
    </row>
    <row r="1399" spans="1:13" ht="15.95" customHeight="1" x14ac:dyDescent="0.25">
      <c r="A1399" s="101" t="s">
        <v>266</v>
      </c>
      <c r="B1399" s="24" t="s">
        <v>357</v>
      </c>
      <c r="C1399" s="12" t="s">
        <v>2571</v>
      </c>
      <c r="D1399" s="19" t="s">
        <v>2572</v>
      </c>
      <c r="E1399" s="109" t="s">
        <v>342</v>
      </c>
      <c r="F1399" s="107" t="s">
        <v>354</v>
      </c>
      <c r="G1399" s="110" t="s">
        <v>1520</v>
      </c>
      <c r="H1399" s="104" t="s">
        <v>1521</v>
      </c>
      <c r="I1399" s="111" t="s">
        <v>2207</v>
      </c>
      <c r="J1399" s="104" t="s">
        <v>2208</v>
      </c>
      <c r="K1399" s="111" t="s">
        <v>2440</v>
      </c>
      <c r="L1399" s="105" t="s">
        <v>2441</v>
      </c>
      <c r="M1399" s="107"/>
    </row>
    <row r="1400" spans="1:13" ht="15.95" customHeight="1" x14ac:dyDescent="0.25">
      <c r="A1400" s="101" t="s">
        <v>266</v>
      </c>
      <c r="B1400" s="24" t="s">
        <v>357</v>
      </c>
      <c r="C1400" s="12" t="s">
        <v>2573</v>
      </c>
      <c r="D1400" s="19" t="s">
        <v>2574</v>
      </c>
      <c r="E1400" s="109" t="s">
        <v>342</v>
      </c>
      <c r="F1400" s="107" t="s">
        <v>354</v>
      </c>
      <c r="G1400" s="110" t="s">
        <v>1520</v>
      </c>
      <c r="H1400" s="104" t="s">
        <v>1521</v>
      </c>
      <c r="I1400" s="111" t="s">
        <v>2207</v>
      </c>
      <c r="J1400" s="104" t="s">
        <v>2208</v>
      </c>
      <c r="K1400" s="111" t="s">
        <v>2440</v>
      </c>
      <c r="L1400" s="105" t="s">
        <v>2441</v>
      </c>
      <c r="M1400" s="107"/>
    </row>
    <row r="1401" spans="1:13" ht="24" x14ac:dyDescent="0.25">
      <c r="A1401" s="101" t="s">
        <v>266</v>
      </c>
      <c r="B1401" s="24" t="s">
        <v>357</v>
      </c>
      <c r="C1401" s="12" t="s">
        <v>2575</v>
      </c>
      <c r="D1401" s="19" t="s">
        <v>2576</v>
      </c>
      <c r="E1401" s="109" t="s">
        <v>342</v>
      </c>
      <c r="F1401" s="107" t="s">
        <v>354</v>
      </c>
      <c r="G1401" s="110" t="s">
        <v>1520</v>
      </c>
      <c r="H1401" s="104" t="s">
        <v>1521</v>
      </c>
      <c r="I1401" s="111" t="s">
        <v>2207</v>
      </c>
      <c r="J1401" s="104" t="s">
        <v>2208</v>
      </c>
      <c r="K1401" s="111" t="s">
        <v>2440</v>
      </c>
      <c r="L1401" s="105" t="s">
        <v>2441</v>
      </c>
      <c r="M1401" s="107"/>
    </row>
    <row r="1402" spans="1:13" ht="24" x14ac:dyDescent="0.25">
      <c r="A1402" s="101" t="s">
        <v>266</v>
      </c>
      <c r="B1402" s="24" t="s">
        <v>357</v>
      </c>
      <c r="C1402" s="12" t="s">
        <v>2577</v>
      </c>
      <c r="D1402" s="19" t="s">
        <v>2578</v>
      </c>
      <c r="E1402" s="109" t="s">
        <v>342</v>
      </c>
      <c r="F1402" s="107" t="s">
        <v>354</v>
      </c>
      <c r="G1402" s="110" t="s">
        <v>1520</v>
      </c>
      <c r="H1402" s="104" t="s">
        <v>1521</v>
      </c>
      <c r="I1402" s="111" t="s">
        <v>2207</v>
      </c>
      <c r="J1402" s="104" t="s">
        <v>2208</v>
      </c>
      <c r="K1402" s="111" t="s">
        <v>2440</v>
      </c>
      <c r="L1402" s="105" t="s">
        <v>2441</v>
      </c>
      <c r="M1402" s="107"/>
    </row>
    <row r="1403" spans="1:13" ht="15.95" customHeight="1" x14ac:dyDescent="0.25">
      <c r="A1403" s="101" t="s">
        <v>266</v>
      </c>
      <c r="B1403" s="24" t="s">
        <v>357</v>
      </c>
      <c r="C1403" s="12" t="s">
        <v>2579</v>
      </c>
      <c r="D1403" s="19" t="s">
        <v>2580</v>
      </c>
      <c r="E1403" s="109" t="s">
        <v>342</v>
      </c>
      <c r="F1403" s="107" t="s">
        <v>354</v>
      </c>
      <c r="G1403" s="110" t="s">
        <v>1520</v>
      </c>
      <c r="H1403" s="104" t="s">
        <v>1521</v>
      </c>
      <c r="I1403" s="111" t="s">
        <v>2207</v>
      </c>
      <c r="J1403" s="104" t="s">
        <v>2208</v>
      </c>
      <c r="K1403" s="111" t="s">
        <v>2440</v>
      </c>
      <c r="L1403" s="105" t="s">
        <v>2441</v>
      </c>
      <c r="M1403" s="107"/>
    </row>
    <row r="1404" spans="1:13" ht="15.95" customHeight="1" x14ac:dyDescent="0.25">
      <c r="A1404" s="95" t="s">
        <v>266</v>
      </c>
      <c r="B1404" s="23" t="s">
        <v>267</v>
      </c>
      <c r="C1404" s="11" t="s">
        <v>2581</v>
      </c>
      <c r="D1404" s="26" t="s">
        <v>2582</v>
      </c>
      <c r="E1404" s="106" t="s">
        <v>342</v>
      </c>
      <c r="F1404" s="107" t="s">
        <v>354</v>
      </c>
      <c r="G1404" s="108" t="s">
        <v>1520</v>
      </c>
      <c r="H1404" s="99" t="s">
        <v>1521</v>
      </c>
      <c r="I1404" s="50" t="s">
        <v>2207</v>
      </c>
      <c r="J1404" s="99" t="s">
        <v>2208</v>
      </c>
      <c r="K1404" s="50" t="s">
        <v>2440</v>
      </c>
      <c r="L1404" s="100" t="s">
        <v>2441</v>
      </c>
      <c r="M1404" s="107"/>
    </row>
    <row r="1405" spans="1:13" ht="15.95" customHeight="1" x14ac:dyDescent="0.25">
      <c r="A1405" s="101" t="s">
        <v>266</v>
      </c>
      <c r="B1405" s="24" t="s">
        <v>357</v>
      </c>
      <c r="C1405" s="12" t="s">
        <v>2583</v>
      </c>
      <c r="D1405" s="19" t="s">
        <v>2584</v>
      </c>
      <c r="E1405" s="109" t="s">
        <v>342</v>
      </c>
      <c r="F1405" s="107" t="s">
        <v>354</v>
      </c>
      <c r="G1405" s="110" t="s">
        <v>1520</v>
      </c>
      <c r="H1405" s="104" t="s">
        <v>1521</v>
      </c>
      <c r="I1405" s="111" t="s">
        <v>2207</v>
      </c>
      <c r="J1405" s="104" t="s">
        <v>2208</v>
      </c>
      <c r="K1405" s="111" t="s">
        <v>2440</v>
      </c>
      <c r="L1405" s="105" t="s">
        <v>2441</v>
      </c>
      <c r="M1405" s="107"/>
    </row>
    <row r="1406" spans="1:13" ht="15.95" customHeight="1" x14ac:dyDescent="0.25">
      <c r="A1406" s="101" t="s">
        <v>266</v>
      </c>
      <c r="B1406" s="24" t="s">
        <v>357</v>
      </c>
      <c r="C1406" s="12" t="s">
        <v>2585</v>
      </c>
      <c r="D1406" s="19" t="s">
        <v>2586</v>
      </c>
      <c r="E1406" s="109" t="s">
        <v>342</v>
      </c>
      <c r="F1406" s="107" t="s">
        <v>354</v>
      </c>
      <c r="G1406" s="110" t="s">
        <v>1520</v>
      </c>
      <c r="H1406" s="104" t="s">
        <v>1521</v>
      </c>
      <c r="I1406" s="111" t="s">
        <v>2207</v>
      </c>
      <c r="J1406" s="104" t="s">
        <v>2208</v>
      </c>
      <c r="K1406" s="111" t="s">
        <v>2440</v>
      </c>
      <c r="L1406" s="105" t="s">
        <v>2441</v>
      </c>
      <c r="M1406" s="107"/>
    </row>
    <row r="1407" spans="1:13" ht="15.95" customHeight="1" x14ac:dyDescent="0.25">
      <c r="A1407" s="101" t="s">
        <v>266</v>
      </c>
      <c r="B1407" s="24" t="s">
        <v>357</v>
      </c>
      <c r="C1407" s="12" t="s">
        <v>2587</v>
      </c>
      <c r="D1407" s="19" t="s">
        <v>2588</v>
      </c>
      <c r="E1407" s="109" t="s">
        <v>342</v>
      </c>
      <c r="F1407" s="107" t="s">
        <v>354</v>
      </c>
      <c r="G1407" s="110" t="s">
        <v>1520</v>
      </c>
      <c r="H1407" s="104" t="s">
        <v>1521</v>
      </c>
      <c r="I1407" s="111" t="s">
        <v>2207</v>
      </c>
      <c r="J1407" s="104" t="s">
        <v>2208</v>
      </c>
      <c r="K1407" s="111" t="s">
        <v>2440</v>
      </c>
      <c r="L1407" s="105" t="s">
        <v>2441</v>
      </c>
      <c r="M1407" s="107"/>
    </row>
    <row r="1408" spans="1:13" ht="15.95" customHeight="1" x14ac:dyDescent="0.25">
      <c r="A1408" s="101" t="s">
        <v>266</v>
      </c>
      <c r="B1408" s="24" t="s">
        <v>357</v>
      </c>
      <c r="C1408" s="12" t="s">
        <v>2589</v>
      </c>
      <c r="D1408" s="19" t="s">
        <v>2590</v>
      </c>
      <c r="E1408" s="109" t="s">
        <v>342</v>
      </c>
      <c r="F1408" s="107" t="s">
        <v>354</v>
      </c>
      <c r="G1408" s="110" t="s">
        <v>1520</v>
      </c>
      <c r="H1408" s="104" t="s">
        <v>1521</v>
      </c>
      <c r="I1408" s="111" t="s">
        <v>2207</v>
      </c>
      <c r="J1408" s="104" t="s">
        <v>2208</v>
      </c>
      <c r="K1408" s="111" t="s">
        <v>2440</v>
      </c>
      <c r="L1408" s="105" t="s">
        <v>2441</v>
      </c>
      <c r="M1408" s="107"/>
    </row>
    <row r="1409" spans="1:13" ht="15.95" customHeight="1" x14ac:dyDescent="0.25">
      <c r="A1409" s="101" t="s">
        <v>266</v>
      </c>
      <c r="B1409" s="24" t="s">
        <v>357</v>
      </c>
      <c r="C1409" s="12" t="s">
        <v>2591</v>
      </c>
      <c r="D1409" s="19" t="s">
        <v>2592</v>
      </c>
      <c r="E1409" s="109" t="s">
        <v>342</v>
      </c>
      <c r="F1409" s="107" t="s">
        <v>354</v>
      </c>
      <c r="G1409" s="110" t="s">
        <v>1520</v>
      </c>
      <c r="H1409" s="104" t="s">
        <v>1521</v>
      </c>
      <c r="I1409" s="111" t="s">
        <v>2207</v>
      </c>
      <c r="J1409" s="104" t="s">
        <v>2208</v>
      </c>
      <c r="K1409" s="111" t="s">
        <v>2440</v>
      </c>
      <c r="L1409" s="105" t="s">
        <v>2441</v>
      </c>
      <c r="M1409" s="107"/>
    </row>
    <row r="1410" spans="1:13" ht="15.95" customHeight="1" x14ac:dyDescent="0.25">
      <c r="A1410" s="101" t="s">
        <v>266</v>
      </c>
      <c r="B1410" s="24" t="s">
        <v>357</v>
      </c>
      <c r="C1410" s="12" t="s">
        <v>2593</v>
      </c>
      <c r="D1410" s="19" t="s">
        <v>2594</v>
      </c>
      <c r="E1410" s="109" t="s">
        <v>342</v>
      </c>
      <c r="F1410" s="107" t="s">
        <v>354</v>
      </c>
      <c r="G1410" s="110" t="s">
        <v>1520</v>
      </c>
      <c r="H1410" s="104" t="s">
        <v>1521</v>
      </c>
      <c r="I1410" s="111" t="s">
        <v>2207</v>
      </c>
      <c r="J1410" s="104" t="s">
        <v>2208</v>
      </c>
      <c r="K1410" s="111" t="s">
        <v>2440</v>
      </c>
      <c r="L1410" s="105" t="s">
        <v>2441</v>
      </c>
      <c r="M1410" s="107"/>
    </row>
    <row r="1411" spans="1:13" ht="15.95" customHeight="1" x14ac:dyDescent="0.25">
      <c r="A1411" s="101" t="s">
        <v>266</v>
      </c>
      <c r="B1411" s="24" t="s">
        <v>357</v>
      </c>
      <c r="C1411" s="12" t="s">
        <v>2595</v>
      </c>
      <c r="D1411" s="19" t="s">
        <v>2596</v>
      </c>
      <c r="E1411" s="109" t="s">
        <v>342</v>
      </c>
      <c r="F1411" s="107" t="s">
        <v>354</v>
      </c>
      <c r="G1411" s="110" t="s">
        <v>1520</v>
      </c>
      <c r="H1411" s="104" t="s">
        <v>1521</v>
      </c>
      <c r="I1411" s="111" t="s">
        <v>2207</v>
      </c>
      <c r="J1411" s="104" t="s">
        <v>2208</v>
      </c>
      <c r="K1411" s="111" t="s">
        <v>2440</v>
      </c>
      <c r="L1411" s="105" t="s">
        <v>2441</v>
      </c>
      <c r="M1411" s="107"/>
    </row>
    <row r="1412" spans="1:13" ht="15.95" customHeight="1" x14ac:dyDescent="0.25">
      <c r="A1412" s="101" t="s">
        <v>266</v>
      </c>
      <c r="B1412" s="24" t="s">
        <v>357</v>
      </c>
      <c r="C1412" s="12" t="s">
        <v>2597</v>
      </c>
      <c r="D1412" s="19" t="s">
        <v>2598</v>
      </c>
      <c r="E1412" s="109" t="s">
        <v>342</v>
      </c>
      <c r="F1412" s="107" t="s">
        <v>354</v>
      </c>
      <c r="G1412" s="110" t="s">
        <v>1520</v>
      </c>
      <c r="H1412" s="104" t="s">
        <v>1521</v>
      </c>
      <c r="I1412" s="111" t="s">
        <v>2207</v>
      </c>
      <c r="J1412" s="104" t="s">
        <v>2208</v>
      </c>
      <c r="K1412" s="111" t="s">
        <v>2440</v>
      </c>
      <c r="L1412" s="105" t="s">
        <v>2441</v>
      </c>
      <c r="M1412" s="107"/>
    </row>
    <row r="1413" spans="1:13" ht="24" x14ac:dyDescent="0.25">
      <c r="A1413" s="101" t="s">
        <v>266</v>
      </c>
      <c r="B1413" s="24" t="s">
        <v>357</v>
      </c>
      <c r="C1413" s="12" t="s">
        <v>2599</v>
      </c>
      <c r="D1413" s="19" t="s">
        <v>2600</v>
      </c>
      <c r="E1413" s="109" t="s">
        <v>342</v>
      </c>
      <c r="F1413" s="107" t="s">
        <v>354</v>
      </c>
      <c r="G1413" s="110" t="s">
        <v>1520</v>
      </c>
      <c r="H1413" s="104" t="s">
        <v>1521</v>
      </c>
      <c r="I1413" s="111" t="s">
        <v>2207</v>
      </c>
      <c r="J1413" s="104" t="s">
        <v>2208</v>
      </c>
      <c r="K1413" s="111" t="s">
        <v>2440</v>
      </c>
      <c r="L1413" s="105" t="s">
        <v>2441</v>
      </c>
      <c r="M1413" s="107"/>
    </row>
    <row r="1414" spans="1:13" ht="15.95" customHeight="1" x14ac:dyDescent="0.25">
      <c r="A1414" s="101" t="s">
        <v>266</v>
      </c>
      <c r="B1414" s="24" t="s">
        <v>357</v>
      </c>
      <c r="C1414" s="12" t="s">
        <v>2601</v>
      </c>
      <c r="D1414" s="19" t="s">
        <v>2602</v>
      </c>
      <c r="E1414" s="109" t="s">
        <v>342</v>
      </c>
      <c r="F1414" s="107" t="s">
        <v>354</v>
      </c>
      <c r="G1414" s="110" t="s">
        <v>1520</v>
      </c>
      <c r="H1414" s="104" t="s">
        <v>1521</v>
      </c>
      <c r="I1414" s="111" t="s">
        <v>2207</v>
      </c>
      <c r="J1414" s="104" t="s">
        <v>2208</v>
      </c>
      <c r="K1414" s="111" t="s">
        <v>2440</v>
      </c>
      <c r="L1414" s="105" t="s">
        <v>2441</v>
      </c>
      <c r="M1414" s="107"/>
    </row>
    <row r="1415" spans="1:13" ht="15.95" customHeight="1" x14ac:dyDescent="0.25">
      <c r="A1415" s="101" t="s">
        <v>266</v>
      </c>
      <c r="B1415" s="24" t="s">
        <v>357</v>
      </c>
      <c r="C1415" s="12" t="s">
        <v>2603</v>
      </c>
      <c r="D1415" s="19" t="s">
        <v>2604</v>
      </c>
      <c r="E1415" s="109" t="s">
        <v>342</v>
      </c>
      <c r="F1415" s="107" t="s">
        <v>354</v>
      </c>
      <c r="G1415" s="110" t="s">
        <v>1520</v>
      </c>
      <c r="H1415" s="104" t="s">
        <v>1521</v>
      </c>
      <c r="I1415" s="111" t="s">
        <v>2207</v>
      </c>
      <c r="J1415" s="104" t="s">
        <v>2208</v>
      </c>
      <c r="K1415" s="111" t="s">
        <v>2440</v>
      </c>
      <c r="L1415" s="105" t="s">
        <v>2441</v>
      </c>
      <c r="M1415" s="107"/>
    </row>
    <row r="1416" spans="1:13" ht="24" x14ac:dyDescent="0.25">
      <c r="A1416" s="101" t="s">
        <v>266</v>
      </c>
      <c r="B1416" s="24" t="s">
        <v>357</v>
      </c>
      <c r="C1416" s="12" t="s">
        <v>2605</v>
      </c>
      <c r="D1416" s="19" t="s">
        <v>2606</v>
      </c>
      <c r="E1416" s="109" t="s">
        <v>342</v>
      </c>
      <c r="F1416" s="107" t="s">
        <v>354</v>
      </c>
      <c r="G1416" s="110" t="s">
        <v>1520</v>
      </c>
      <c r="H1416" s="104" t="s">
        <v>1521</v>
      </c>
      <c r="I1416" s="111" t="s">
        <v>2207</v>
      </c>
      <c r="J1416" s="104" t="s">
        <v>2208</v>
      </c>
      <c r="K1416" s="111" t="s">
        <v>2440</v>
      </c>
      <c r="L1416" s="105" t="s">
        <v>2441</v>
      </c>
      <c r="M1416" s="107"/>
    </row>
    <row r="1417" spans="1:13" ht="15.95" customHeight="1" x14ac:dyDescent="0.25">
      <c r="A1417" s="101" t="s">
        <v>266</v>
      </c>
      <c r="B1417" s="24" t="s">
        <v>357</v>
      </c>
      <c r="C1417" s="12" t="s">
        <v>2607</v>
      </c>
      <c r="D1417" s="19" t="s">
        <v>2608</v>
      </c>
      <c r="E1417" s="109" t="s">
        <v>342</v>
      </c>
      <c r="F1417" s="107" t="s">
        <v>354</v>
      </c>
      <c r="G1417" s="110" t="s">
        <v>1520</v>
      </c>
      <c r="H1417" s="104" t="s">
        <v>1521</v>
      </c>
      <c r="I1417" s="111" t="s">
        <v>2207</v>
      </c>
      <c r="J1417" s="104" t="s">
        <v>2208</v>
      </c>
      <c r="K1417" s="111" t="s">
        <v>2440</v>
      </c>
      <c r="L1417" s="105" t="s">
        <v>2441</v>
      </c>
      <c r="M1417" s="107"/>
    </row>
    <row r="1418" spans="1:13" ht="15.95" customHeight="1" x14ac:dyDescent="0.25">
      <c r="A1418" s="101" t="s">
        <v>266</v>
      </c>
      <c r="B1418" s="24" t="s">
        <v>357</v>
      </c>
      <c r="C1418" s="12" t="s">
        <v>2609</v>
      </c>
      <c r="D1418" s="19" t="s">
        <v>2610</v>
      </c>
      <c r="E1418" s="109" t="s">
        <v>342</v>
      </c>
      <c r="F1418" s="107" t="s">
        <v>354</v>
      </c>
      <c r="G1418" s="110" t="s">
        <v>1520</v>
      </c>
      <c r="H1418" s="104" t="s">
        <v>1521</v>
      </c>
      <c r="I1418" s="111" t="s">
        <v>2207</v>
      </c>
      <c r="J1418" s="104" t="s">
        <v>2208</v>
      </c>
      <c r="K1418" s="111" t="s">
        <v>2440</v>
      </c>
      <c r="L1418" s="105" t="s">
        <v>2441</v>
      </c>
      <c r="M1418" s="107"/>
    </row>
    <row r="1419" spans="1:13" ht="15.95" customHeight="1" x14ac:dyDescent="0.25">
      <c r="A1419" s="101" t="s">
        <v>266</v>
      </c>
      <c r="B1419" s="24" t="s">
        <v>357</v>
      </c>
      <c r="C1419" s="12" t="s">
        <v>2611</v>
      </c>
      <c r="D1419" s="19" t="s">
        <v>2612</v>
      </c>
      <c r="E1419" s="109" t="s">
        <v>342</v>
      </c>
      <c r="F1419" s="107" t="s">
        <v>354</v>
      </c>
      <c r="G1419" s="110" t="s">
        <v>1520</v>
      </c>
      <c r="H1419" s="104" t="s">
        <v>1521</v>
      </c>
      <c r="I1419" s="111" t="s">
        <v>2207</v>
      </c>
      <c r="J1419" s="104" t="s">
        <v>2208</v>
      </c>
      <c r="K1419" s="111" t="s">
        <v>2440</v>
      </c>
      <c r="L1419" s="105" t="s">
        <v>2441</v>
      </c>
      <c r="M1419" s="107"/>
    </row>
    <row r="1420" spans="1:13" ht="15.95" customHeight="1" x14ac:dyDescent="0.25">
      <c r="A1420" s="101" t="s">
        <v>266</v>
      </c>
      <c r="B1420" s="24" t="s">
        <v>357</v>
      </c>
      <c r="C1420" s="12" t="s">
        <v>2613</v>
      </c>
      <c r="D1420" s="19" t="s">
        <v>2614</v>
      </c>
      <c r="E1420" s="109" t="s">
        <v>342</v>
      </c>
      <c r="F1420" s="107" t="s">
        <v>354</v>
      </c>
      <c r="G1420" s="110" t="s">
        <v>1520</v>
      </c>
      <c r="H1420" s="104" t="s">
        <v>1521</v>
      </c>
      <c r="I1420" s="111" t="s">
        <v>2207</v>
      </c>
      <c r="J1420" s="104" t="s">
        <v>2208</v>
      </c>
      <c r="K1420" s="111" t="s">
        <v>2440</v>
      </c>
      <c r="L1420" s="105" t="s">
        <v>2441</v>
      </c>
      <c r="M1420" s="107"/>
    </row>
    <row r="1421" spans="1:13" ht="15.95" customHeight="1" x14ac:dyDescent="0.25">
      <c r="A1421" s="101" t="s">
        <v>266</v>
      </c>
      <c r="B1421" s="24" t="s">
        <v>357</v>
      </c>
      <c r="C1421" s="12" t="s">
        <v>2615</v>
      </c>
      <c r="D1421" s="19" t="s">
        <v>2616</v>
      </c>
      <c r="E1421" s="109" t="s">
        <v>342</v>
      </c>
      <c r="F1421" s="107" t="s">
        <v>354</v>
      </c>
      <c r="G1421" s="110" t="s">
        <v>1520</v>
      </c>
      <c r="H1421" s="104" t="s">
        <v>1521</v>
      </c>
      <c r="I1421" s="111" t="s">
        <v>2207</v>
      </c>
      <c r="J1421" s="104" t="s">
        <v>2208</v>
      </c>
      <c r="K1421" s="111" t="s">
        <v>2440</v>
      </c>
      <c r="L1421" s="105" t="s">
        <v>2441</v>
      </c>
      <c r="M1421" s="107"/>
    </row>
    <row r="1422" spans="1:13" ht="15.95" customHeight="1" x14ac:dyDescent="0.25">
      <c r="A1422" s="101" t="s">
        <v>266</v>
      </c>
      <c r="B1422" s="24" t="s">
        <v>357</v>
      </c>
      <c r="C1422" s="12" t="s">
        <v>2617</v>
      </c>
      <c r="D1422" s="19" t="s">
        <v>2618</v>
      </c>
      <c r="E1422" s="109" t="s">
        <v>342</v>
      </c>
      <c r="F1422" s="107" t="s">
        <v>354</v>
      </c>
      <c r="G1422" s="110" t="s">
        <v>1520</v>
      </c>
      <c r="H1422" s="104" t="s">
        <v>1521</v>
      </c>
      <c r="I1422" s="111" t="s">
        <v>2207</v>
      </c>
      <c r="J1422" s="104" t="s">
        <v>2208</v>
      </c>
      <c r="K1422" s="111" t="s">
        <v>2440</v>
      </c>
      <c r="L1422" s="105" t="s">
        <v>2441</v>
      </c>
      <c r="M1422" s="107"/>
    </row>
    <row r="1423" spans="1:13" ht="24" x14ac:dyDescent="0.25">
      <c r="A1423" s="101" t="s">
        <v>266</v>
      </c>
      <c r="B1423" s="24" t="s">
        <v>357</v>
      </c>
      <c r="C1423" s="12" t="s">
        <v>2619</v>
      </c>
      <c r="D1423" s="19" t="s">
        <v>2620</v>
      </c>
      <c r="E1423" s="109" t="s">
        <v>342</v>
      </c>
      <c r="F1423" s="107" t="s">
        <v>354</v>
      </c>
      <c r="G1423" s="110" t="s">
        <v>1520</v>
      </c>
      <c r="H1423" s="104" t="s">
        <v>1521</v>
      </c>
      <c r="I1423" s="111" t="s">
        <v>2207</v>
      </c>
      <c r="J1423" s="104" t="s">
        <v>2208</v>
      </c>
      <c r="K1423" s="111" t="s">
        <v>2440</v>
      </c>
      <c r="L1423" s="105" t="s">
        <v>2441</v>
      </c>
      <c r="M1423" s="107"/>
    </row>
    <row r="1424" spans="1:13" ht="15.95" customHeight="1" x14ac:dyDescent="0.25">
      <c r="A1424" s="101" t="s">
        <v>266</v>
      </c>
      <c r="B1424" s="24" t="s">
        <v>357</v>
      </c>
      <c r="C1424" s="12" t="s">
        <v>2621</v>
      </c>
      <c r="D1424" s="19" t="s">
        <v>2622</v>
      </c>
      <c r="E1424" s="109" t="s">
        <v>342</v>
      </c>
      <c r="F1424" s="107" t="s">
        <v>354</v>
      </c>
      <c r="G1424" s="110" t="s">
        <v>1520</v>
      </c>
      <c r="H1424" s="104" t="s">
        <v>1521</v>
      </c>
      <c r="I1424" s="111" t="s">
        <v>2207</v>
      </c>
      <c r="J1424" s="104" t="s">
        <v>2208</v>
      </c>
      <c r="K1424" s="111" t="s">
        <v>2440</v>
      </c>
      <c r="L1424" s="105" t="s">
        <v>2441</v>
      </c>
      <c r="M1424" s="107"/>
    </row>
    <row r="1425" spans="1:13" ht="15.95" customHeight="1" x14ac:dyDescent="0.25">
      <c r="A1425" s="95" t="s">
        <v>266</v>
      </c>
      <c r="B1425" s="23" t="s">
        <v>267</v>
      </c>
      <c r="C1425" s="11" t="s">
        <v>2623</v>
      </c>
      <c r="D1425" s="26" t="s">
        <v>2624</v>
      </c>
      <c r="E1425" s="106" t="s">
        <v>342</v>
      </c>
      <c r="F1425" s="107" t="s">
        <v>354</v>
      </c>
      <c r="G1425" s="108" t="s">
        <v>1520</v>
      </c>
      <c r="H1425" s="99" t="s">
        <v>1521</v>
      </c>
      <c r="I1425" s="50" t="s">
        <v>2207</v>
      </c>
      <c r="J1425" s="99" t="s">
        <v>2208</v>
      </c>
      <c r="K1425" s="50" t="s">
        <v>2440</v>
      </c>
      <c r="L1425" s="100" t="s">
        <v>2441</v>
      </c>
      <c r="M1425" s="107"/>
    </row>
    <row r="1426" spans="1:13" ht="15.95" customHeight="1" x14ac:dyDescent="0.25">
      <c r="A1426" s="101" t="s">
        <v>266</v>
      </c>
      <c r="B1426" s="24" t="s">
        <v>357</v>
      </c>
      <c r="C1426" s="12" t="s">
        <v>2625</v>
      </c>
      <c r="D1426" s="19" t="s">
        <v>2626</v>
      </c>
      <c r="E1426" s="109" t="s">
        <v>342</v>
      </c>
      <c r="F1426" s="107" t="s">
        <v>354</v>
      </c>
      <c r="G1426" s="110" t="s">
        <v>1520</v>
      </c>
      <c r="H1426" s="104" t="s">
        <v>1521</v>
      </c>
      <c r="I1426" s="111" t="s">
        <v>2207</v>
      </c>
      <c r="J1426" s="104" t="s">
        <v>2208</v>
      </c>
      <c r="K1426" s="111" t="s">
        <v>2440</v>
      </c>
      <c r="L1426" s="105" t="s">
        <v>2441</v>
      </c>
      <c r="M1426" s="107"/>
    </row>
    <row r="1427" spans="1:13" ht="15.95" customHeight="1" x14ac:dyDescent="0.25">
      <c r="A1427" s="101" t="s">
        <v>266</v>
      </c>
      <c r="B1427" s="24" t="s">
        <v>357</v>
      </c>
      <c r="C1427" s="12" t="s">
        <v>2627</v>
      </c>
      <c r="D1427" s="19" t="s">
        <v>2628</v>
      </c>
      <c r="E1427" s="109" t="s">
        <v>342</v>
      </c>
      <c r="F1427" s="107" t="s">
        <v>354</v>
      </c>
      <c r="G1427" s="110" t="s">
        <v>1520</v>
      </c>
      <c r="H1427" s="104" t="s">
        <v>1521</v>
      </c>
      <c r="I1427" s="111" t="s">
        <v>2207</v>
      </c>
      <c r="J1427" s="104" t="s">
        <v>2208</v>
      </c>
      <c r="K1427" s="111" t="s">
        <v>2440</v>
      </c>
      <c r="L1427" s="105" t="s">
        <v>2441</v>
      </c>
      <c r="M1427" s="107"/>
    </row>
    <row r="1428" spans="1:13" ht="15.95" customHeight="1" x14ac:dyDescent="0.25">
      <c r="A1428" s="101" t="s">
        <v>266</v>
      </c>
      <c r="B1428" s="24" t="s">
        <v>357</v>
      </c>
      <c r="C1428" s="12" t="s">
        <v>2629</v>
      </c>
      <c r="D1428" s="19" t="s">
        <v>2630</v>
      </c>
      <c r="E1428" s="109" t="s">
        <v>342</v>
      </c>
      <c r="F1428" s="107" t="s">
        <v>354</v>
      </c>
      <c r="G1428" s="110" t="s">
        <v>1520</v>
      </c>
      <c r="H1428" s="104" t="s">
        <v>1521</v>
      </c>
      <c r="I1428" s="111" t="s">
        <v>2207</v>
      </c>
      <c r="J1428" s="104" t="s">
        <v>2208</v>
      </c>
      <c r="K1428" s="111" t="s">
        <v>2440</v>
      </c>
      <c r="L1428" s="105" t="s">
        <v>2441</v>
      </c>
      <c r="M1428" s="107"/>
    </row>
    <row r="1429" spans="1:13" ht="15.95" customHeight="1" x14ac:dyDescent="0.25">
      <c r="A1429" s="95" t="s">
        <v>266</v>
      </c>
      <c r="B1429" s="23" t="s">
        <v>267</v>
      </c>
      <c r="C1429" s="11" t="s">
        <v>2631</v>
      </c>
      <c r="D1429" s="26" t="s">
        <v>2632</v>
      </c>
      <c r="E1429" s="106" t="s">
        <v>342</v>
      </c>
      <c r="F1429" s="107" t="s">
        <v>354</v>
      </c>
      <c r="G1429" s="108" t="s">
        <v>1520</v>
      </c>
      <c r="H1429" s="99" t="s">
        <v>1521</v>
      </c>
      <c r="I1429" s="50" t="s">
        <v>2207</v>
      </c>
      <c r="J1429" s="99" t="s">
        <v>2208</v>
      </c>
      <c r="K1429" s="50" t="s">
        <v>2440</v>
      </c>
      <c r="L1429" s="100" t="s">
        <v>2441</v>
      </c>
      <c r="M1429" s="107"/>
    </row>
    <row r="1430" spans="1:13" ht="15.95" customHeight="1" x14ac:dyDescent="0.25">
      <c r="A1430" s="101" t="s">
        <v>266</v>
      </c>
      <c r="B1430" s="24" t="s">
        <v>357</v>
      </c>
      <c r="C1430" s="12" t="s">
        <v>2631</v>
      </c>
      <c r="D1430" s="19" t="s">
        <v>2633</v>
      </c>
      <c r="E1430" s="109" t="s">
        <v>342</v>
      </c>
      <c r="F1430" s="107" t="s">
        <v>354</v>
      </c>
      <c r="G1430" s="110" t="s">
        <v>1520</v>
      </c>
      <c r="H1430" s="104" t="s">
        <v>1521</v>
      </c>
      <c r="I1430" s="111" t="s">
        <v>2207</v>
      </c>
      <c r="J1430" s="104" t="s">
        <v>2208</v>
      </c>
      <c r="K1430" s="111" t="s">
        <v>2440</v>
      </c>
      <c r="L1430" s="105" t="s">
        <v>2441</v>
      </c>
      <c r="M1430" s="107"/>
    </row>
    <row r="1431" spans="1:13" ht="15.95" customHeight="1" x14ac:dyDescent="0.25">
      <c r="A1431" s="84" t="s">
        <v>266</v>
      </c>
      <c r="B1431" s="85" t="s">
        <v>280</v>
      </c>
      <c r="C1431" s="129" t="s">
        <v>2634</v>
      </c>
      <c r="D1431" s="87" t="s">
        <v>2635</v>
      </c>
      <c r="E1431" s="88" t="s">
        <v>342</v>
      </c>
      <c r="F1431" s="89" t="s">
        <v>343</v>
      </c>
      <c r="G1431" s="90" t="s">
        <v>1520</v>
      </c>
      <c r="H1431" s="91" t="s">
        <v>1521</v>
      </c>
      <c r="I1431" s="92" t="s">
        <v>2207</v>
      </c>
      <c r="J1431" s="91" t="s">
        <v>2208</v>
      </c>
      <c r="K1431" s="92"/>
      <c r="L1431" s="93"/>
      <c r="M1431" s="94"/>
    </row>
    <row r="1432" spans="1:13" ht="15.95" customHeight="1" x14ac:dyDescent="0.25">
      <c r="A1432" s="95" t="s">
        <v>266</v>
      </c>
      <c r="B1432" s="23" t="s">
        <v>267</v>
      </c>
      <c r="C1432" s="11" t="s">
        <v>2634</v>
      </c>
      <c r="D1432" s="26" t="s">
        <v>2636</v>
      </c>
      <c r="E1432" s="106" t="s">
        <v>342</v>
      </c>
      <c r="F1432" s="107" t="s">
        <v>354</v>
      </c>
      <c r="G1432" s="108" t="s">
        <v>1520</v>
      </c>
      <c r="H1432" s="99" t="s">
        <v>1521</v>
      </c>
      <c r="I1432" s="50" t="s">
        <v>2207</v>
      </c>
      <c r="J1432" s="99" t="s">
        <v>2208</v>
      </c>
      <c r="K1432" s="50" t="s">
        <v>2440</v>
      </c>
      <c r="L1432" s="100" t="s">
        <v>2441</v>
      </c>
      <c r="M1432" s="107"/>
    </row>
    <row r="1433" spans="1:13" ht="15.95" customHeight="1" x14ac:dyDescent="0.25">
      <c r="A1433" s="101" t="s">
        <v>266</v>
      </c>
      <c r="B1433" s="24" t="s">
        <v>357</v>
      </c>
      <c r="C1433" s="12" t="s">
        <v>2634</v>
      </c>
      <c r="D1433" s="19" t="s">
        <v>2637</v>
      </c>
      <c r="E1433" s="109" t="s">
        <v>342</v>
      </c>
      <c r="F1433" s="107" t="s">
        <v>354</v>
      </c>
      <c r="G1433" s="110" t="s">
        <v>1520</v>
      </c>
      <c r="H1433" s="104" t="s">
        <v>1521</v>
      </c>
      <c r="I1433" s="111" t="s">
        <v>2207</v>
      </c>
      <c r="J1433" s="104" t="s">
        <v>2208</v>
      </c>
      <c r="K1433" s="111" t="s">
        <v>2440</v>
      </c>
      <c r="L1433" s="105" t="s">
        <v>2441</v>
      </c>
      <c r="M1433" s="107"/>
    </row>
    <row r="1434" spans="1:13" ht="15.95" customHeight="1" x14ac:dyDescent="0.25">
      <c r="A1434" s="84" t="s">
        <v>266</v>
      </c>
      <c r="B1434" s="85" t="s">
        <v>280</v>
      </c>
      <c r="C1434" s="129" t="s">
        <v>2638</v>
      </c>
      <c r="D1434" s="87" t="s">
        <v>2639</v>
      </c>
      <c r="E1434" s="88" t="s">
        <v>342</v>
      </c>
      <c r="F1434" s="89" t="s">
        <v>343</v>
      </c>
      <c r="G1434" s="90" t="s">
        <v>1520</v>
      </c>
      <c r="H1434" s="91" t="s">
        <v>1521</v>
      </c>
      <c r="I1434" s="92" t="s">
        <v>2207</v>
      </c>
      <c r="J1434" s="91" t="s">
        <v>2208</v>
      </c>
      <c r="K1434" s="92"/>
      <c r="L1434" s="93"/>
      <c r="M1434" s="94"/>
    </row>
    <row r="1435" spans="1:13" ht="15.95" customHeight="1" x14ac:dyDescent="0.25">
      <c r="A1435" s="95" t="s">
        <v>266</v>
      </c>
      <c r="B1435" s="23" t="s">
        <v>267</v>
      </c>
      <c r="C1435" s="11" t="s">
        <v>2640</v>
      </c>
      <c r="D1435" s="26" t="s">
        <v>2641</v>
      </c>
      <c r="E1435" s="106" t="s">
        <v>342</v>
      </c>
      <c r="F1435" s="107" t="s">
        <v>354</v>
      </c>
      <c r="G1435" s="108" t="s">
        <v>1520</v>
      </c>
      <c r="H1435" s="99" t="s">
        <v>1521</v>
      </c>
      <c r="I1435" s="50" t="s">
        <v>2207</v>
      </c>
      <c r="J1435" s="99" t="s">
        <v>2208</v>
      </c>
      <c r="K1435" s="50" t="s">
        <v>2440</v>
      </c>
      <c r="L1435" s="100" t="s">
        <v>2441</v>
      </c>
      <c r="M1435" s="107"/>
    </row>
    <row r="1436" spans="1:13" ht="15.95" customHeight="1" x14ac:dyDescent="0.25">
      <c r="A1436" s="101" t="s">
        <v>266</v>
      </c>
      <c r="B1436" s="24" t="s">
        <v>357</v>
      </c>
      <c r="C1436" s="12" t="s">
        <v>2640</v>
      </c>
      <c r="D1436" s="19" t="s">
        <v>2642</v>
      </c>
      <c r="E1436" s="109" t="s">
        <v>342</v>
      </c>
      <c r="F1436" s="107" t="s">
        <v>354</v>
      </c>
      <c r="G1436" s="110" t="s">
        <v>1520</v>
      </c>
      <c r="H1436" s="104" t="s">
        <v>1521</v>
      </c>
      <c r="I1436" s="111" t="s">
        <v>2207</v>
      </c>
      <c r="J1436" s="104" t="s">
        <v>2208</v>
      </c>
      <c r="K1436" s="111" t="s">
        <v>2440</v>
      </c>
      <c r="L1436" s="105" t="s">
        <v>2441</v>
      </c>
      <c r="M1436" s="107"/>
    </row>
    <row r="1437" spans="1:13" ht="15.95" customHeight="1" x14ac:dyDescent="0.25">
      <c r="A1437" s="95" t="s">
        <v>266</v>
      </c>
      <c r="B1437" s="23" t="s">
        <v>267</v>
      </c>
      <c r="C1437" s="11" t="s">
        <v>2643</v>
      </c>
      <c r="D1437" s="26" t="s">
        <v>2644</v>
      </c>
      <c r="E1437" s="106" t="s">
        <v>342</v>
      </c>
      <c r="F1437" s="107" t="s">
        <v>354</v>
      </c>
      <c r="G1437" s="108" t="s">
        <v>1520</v>
      </c>
      <c r="H1437" s="99" t="s">
        <v>1521</v>
      </c>
      <c r="I1437" s="50" t="s">
        <v>2207</v>
      </c>
      <c r="J1437" s="99" t="s">
        <v>2208</v>
      </c>
      <c r="K1437" s="50" t="s">
        <v>2440</v>
      </c>
      <c r="L1437" s="100" t="s">
        <v>2441</v>
      </c>
      <c r="M1437" s="107"/>
    </row>
    <row r="1438" spans="1:13" ht="15.95" customHeight="1" x14ac:dyDescent="0.25">
      <c r="A1438" s="101" t="s">
        <v>266</v>
      </c>
      <c r="B1438" s="24" t="s">
        <v>357</v>
      </c>
      <c r="C1438" s="12" t="s">
        <v>2643</v>
      </c>
      <c r="D1438" s="19" t="s">
        <v>2645</v>
      </c>
      <c r="E1438" s="109" t="s">
        <v>342</v>
      </c>
      <c r="F1438" s="107" t="s">
        <v>354</v>
      </c>
      <c r="G1438" s="110" t="s">
        <v>1520</v>
      </c>
      <c r="H1438" s="104" t="s">
        <v>1521</v>
      </c>
      <c r="I1438" s="111" t="s">
        <v>2207</v>
      </c>
      <c r="J1438" s="104" t="s">
        <v>2208</v>
      </c>
      <c r="K1438" s="111" t="s">
        <v>2440</v>
      </c>
      <c r="L1438" s="105" t="s">
        <v>2441</v>
      </c>
      <c r="M1438" s="107"/>
    </row>
    <row r="1439" spans="1:13" ht="15.95" customHeight="1" x14ac:dyDescent="0.25">
      <c r="A1439" s="95" t="s">
        <v>266</v>
      </c>
      <c r="B1439" s="23" t="s">
        <v>267</v>
      </c>
      <c r="C1439" s="11" t="s">
        <v>2646</v>
      </c>
      <c r="D1439" s="26" t="s">
        <v>2647</v>
      </c>
      <c r="E1439" s="106" t="s">
        <v>342</v>
      </c>
      <c r="F1439" s="107" t="s">
        <v>354</v>
      </c>
      <c r="G1439" s="108" t="s">
        <v>1520</v>
      </c>
      <c r="H1439" s="99" t="s">
        <v>1521</v>
      </c>
      <c r="I1439" s="50" t="s">
        <v>2207</v>
      </c>
      <c r="J1439" s="99" t="s">
        <v>2208</v>
      </c>
      <c r="K1439" s="50" t="s">
        <v>2440</v>
      </c>
      <c r="L1439" s="100" t="s">
        <v>2441</v>
      </c>
      <c r="M1439" s="107"/>
    </row>
    <row r="1440" spans="1:13" ht="15.95" customHeight="1" x14ac:dyDescent="0.25">
      <c r="A1440" s="101" t="s">
        <v>266</v>
      </c>
      <c r="B1440" s="24" t="s">
        <v>357</v>
      </c>
      <c r="C1440" s="12" t="s">
        <v>2646</v>
      </c>
      <c r="D1440" s="19" t="s">
        <v>2648</v>
      </c>
      <c r="E1440" s="109" t="s">
        <v>342</v>
      </c>
      <c r="F1440" s="107" t="s">
        <v>354</v>
      </c>
      <c r="G1440" s="110" t="s">
        <v>1520</v>
      </c>
      <c r="H1440" s="104" t="s">
        <v>1521</v>
      </c>
      <c r="I1440" s="111" t="s">
        <v>2207</v>
      </c>
      <c r="J1440" s="104" t="s">
        <v>2208</v>
      </c>
      <c r="K1440" s="111" t="s">
        <v>2440</v>
      </c>
      <c r="L1440" s="105" t="s">
        <v>2441</v>
      </c>
      <c r="M1440" s="107"/>
    </row>
    <row r="1441" spans="1:13" ht="15.95" customHeight="1" x14ac:dyDescent="0.25">
      <c r="A1441" s="95" t="s">
        <v>266</v>
      </c>
      <c r="B1441" s="23" t="s">
        <v>267</v>
      </c>
      <c r="C1441" s="11" t="s">
        <v>2649</v>
      </c>
      <c r="D1441" s="26" t="s">
        <v>2650</v>
      </c>
      <c r="E1441" s="106" t="s">
        <v>342</v>
      </c>
      <c r="F1441" s="107" t="s">
        <v>354</v>
      </c>
      <c r="G1441" s="108" t="s">
        <v>1520</v>
      </c>
      <c r="H1441" s="99" t="s">
        <v>1521</v>
      </c>
      <c r="I1441" s="50" t="s">
        <v>2207</v>
      </c>
      <c r="J1441" s="99" t="s">
        <v>2208</v>
      </c>
      <c r="K1441" s="50" t="s">
        <v>2440</v>
      </c>
      <c r="L1441" s="100" t="s">
        <v>2441</v>
      </c>
      <c r="M1441" s="107"/>
    </row>
    <row r="1442" spans="1:13" ht="15.95" customHeight="1" x14ac:dyDescent="0.25">
      <c r="A1442" s="101" t="s">
        <v>266</v>
      </c>
      <c r="B1442" s="24" t="s">
        <v>357</v>
      </c>
      <c r="C1442" s="12" t="s">
        <v>2649</v>
      </c>
      <c r="D1442" s="19" t="s">
        <v>2651</v>
      </c>
      <c r="E1442" s="109" t="s">
        <v>342</v>
      </c>
      <c r="F1442" s="107" t="s">
        <v>354</v>
      </c>
      <c r="G1442" s="110" t="s">
        <v>1520</v>
      </c>
      <c r="H1442" s="104" t="s">
        <v>1521</v>
      </c>
      <c r="I1442" s="111" t="s">
        <v>2207</v>
      </c>
      <c r="J1442" s="104" t="s">
        <v>2208</v>
      </c>
      <c r="K1442" s="111" t="s">
        <v>2440</v>
      </c>
      <c r="L1442" s="105" t="s">
        <v>2441</v>
      </c>
      <c r="M1442" s="107"/>
    </row>
    <row r="1443" spans="1:13" ht="15.95" customHeight="1" x14ac:dyDescent="0.25">
      <c r="A1443" s="84" t="s">
        <v>266</v>
      </c>
      <c r="B1443" s="85" t="s">
        <v>280</v>
      </c>
      <c r="C1443" s="129" t="s">
        <v>2652</v>
      </c>
      <c r="D1443" s="87" t="s">
        <v>2653</v>
      </c>
      <c r="E1443" s="88" t="s">
        <v>342</v>
      </c>
      <c r="F1443" s="89" t="s">
        <v>343</v>
      </c>
      <c r="G1443" s="90" t="s">
        <v>1520</v>
      </c>
      <c r="H1443" s="91" t="s">
        <v>1521</v>
      </c>
      <c r="I1443" s="92" t="s">
        <v>2207</v>
      </c>
      <c r="J1443" s="91" t="s">
        <v>2208</v>
      </c>
      <c r="K1443" s="92"/>
      <c r="L1443" s="93"/>
      <c r="M1443" s="94"/>
    </row>
    <row r="1444" spans="1:13" ht="15.95" customHeight="1" x14ac:dyDescent="0.25">
      <c r="A1444" s="95" t="s">
        <v>266</v>
      </c>
      <c r="B1444" s="23" t="s">
        <v>267</v>
      </c>
      <c r="C1444" s="11" t="s">
        <v>2652</v>
      </c>
      <c r="D1444" s="26" t="s">
        <v>2654</v>
      </c>
      <c r="E1444" s="106" t="s">
        <v>342</v>
      </c>
      <c r="F1444" s="107" t="s">
        <v>354</v>
      </c>
      <c r="G1444" s="108" t="s">
        <v>1520</v>
      </c>
      <c r="H1444" s="99" t="s">
        <v>1521</v>
      </c>
      <c r="I1444" s="50" t="s">
        <v>2207</v>
      </c>
      <c r="J1444" s="99" t="s">
        <v>2208</v>
      </c>
      <c r="K1444" s="50" t="s">
        <v>2440</v>
      </c>
      <c r="L1444" s="100" t="s">
        <v>2441</v>
      </c>
      <c r="M1444" s="107"/>
    </row>
    <row r="1445" spans="1:13" ht="15.95" customHeight="1" x14ac:dyDescent="0.25">
      <c r="A1445" s="101" t="s">
        <v>266</v>
      </c>
      <c r="B1445" s="24" t="s">
        <v>357</v>
      </c>
      <c r="C1445" s="12" t="s">
        <v>2652</v>
      </c>
      <c r="D1445" s="19" t="s">
        <v>2655</v>
      </c>
      <c r="E1445" s="109" t="s">
        <v>342</v>
      </c>
      <c r="F1445" s="107" t="s">
        <v>354</v>
      </c>
      <c r="G1445" s="110" t="s">
        <v>1520</v>
      </c>
      <c r="H1445" s="104" t="s">
        <v>1521</v>
      </c>
      <c r="I1445" s="111" t="s">
        <v>2207</v>
      </c>
      <c r="J1445" s="104" t="s">
        <v>2208</v>
      </c>
      <c r="K1445" s="111" t="s">
        <v>2440</v>
      </c>
      <c r="L1445" s="105" t="s">
        <v>2441</v>
      </c>
      <c r="M1445" s="107"/>
    </row>
    <row r="1446" spans="1:13" ht="15.95" customHeight="1" x14ac:dyDescent="0.25">
      <c r="A1446" s="84" t="s">
        <v>266</v>
      </c>
      <c r="B1446" s="85" t="s">
        <v>280</v>
      </c>
      <c r="C1446" s="129" t="s">
        <v>2656</v>
      </c>
      <c r="D1446" s="87" t="s">
        <v>2657</v>
      </c>
      <c r="E1446" s="88" t="s">
        <v>342</v>
      </c>
      <c r="F1446" s="89" t="s">
        <v>343</v>
      </c>
      <c r="G1446" s="90" t="s">
        <v>1520</v>
      </c>
      <c r="H1446" s="91" t="s">
        <v>1521</v>
      </c>
      <c r="I1446" s="92" t="s">
        <v>2207</v>
      </c>
      <c r="J1446" s="91" t="s">
        <v>2208</v>
      </c>
      <c r="K1446" s="92"/>
      <c r="L1446" s="93"/>
      <c r="M1446" s="94"/>
    </row>
    <row r="1447" spans="1:13" ht="15.95" customHeight="1" x14ac:dyDescent="0.25">
      <c r="A1447" s="95" t="s">
        <v>266</v>
      </c>
      <c r="B1447" s="23" t="s">
        <v>267</v>
      </c>
      <c r="C1447" s="11" t="s">
        <v>2658</v>
      </c>
      <c r="D1447" s="26" t="s">
        <v>2659</v>
      </c>
      <c r="E1447" s="106" t="s">
        <v>342</v>
      </c>
      <c r="F1447" s="107" t="s">
        <v>354</v>
      </c>
      <c r="G1447" s="108" t="s">
        <v>1520</v>
      </c>
      <c r="H1447" s="99" t="s">
        <v>1521</v>
      </c>
      <c r="I1447" s="50" t="s">
        <v>2207</v>
      </c>
      <c r="J1447" s="99" t="s">
        <v>2208</v>
      </c>
      <c r="K1447" s="50" t="s">
        <v>2440</v>
      </c>
      <c r="L1447" s="100" t="s">
        <v>2441</v>
      </c>
      <c r="M1447" s="107"/>
    </row>
    <row r="1448" spans="1:13" ht="15.95" customHeight="1" x14ac:dyDescent="0.25">
      <c r="A1448" s="101" t="s">
        <v>266</v>
      </c>
      <c r="B1448" s="24" t="s">
        <v>357</v>
      </c>
      <c r="C1448" s="12" t="s">
        <v>2658</v>
      </c>
      <c r="D1448" s="19" t="s">
        <v>2660</v>
      </c>
      <c r="E1448" s="109" t="s">
        <v>342</v>
      </c>
      <c r="F1448" s="107" t="s">
        <v>354</v>
      </c>
      <c r="G1448" s="110" t="s">
        <v>1520</v>
      </c>
      <c r="H1448" s="104" t="s">
        <v>1521</v>
      </c>
      <c r="I1448" s="111" t="s">
        <v>2207</v>
      </c>
      <c r="J1448" s="104" t="s">
        <v>2208</v>
      </c>
      <c r="K1448" s="111" t="s">
        <v>2440</v>
      </c>
      <c r="L1448" s="105" t="s">
        <v>2441</v>
      </c>
      <c r="M1448" s="107"/>
    </row>
    <row r="1449" spans="1:13" ht="15.95" customHeight="1" x14ac:dyDescent="0.25">
      <c r="A1449" s="95" t="s">
        <v>266</v>
      </c>
      <c r="B1449" s="23" t="s">
        <v>267</v>
      </c>
      <c r="C1449" s="11" t="s">
        <v>2661</v>
      </c>
      <c r="D1449" s="26" t="s">
        <v>2662</v>
      </c>
      <c r="E1449" s="106" t="s">
        <v>342</v>
      </c>
      <c r="F1449" s="107" t="s">
        <v>354</v>
      </c>
      <c r="G1449" s="108" t="s">
        <v>1520</v>
      </c>
      <c r="H1449" s="99" t="s">
        <v>1521</v>
      </c>
      <c r="I1449" s="50" t="s">
        <v>2207</v>
      </c>
      <c r="J1449" s="99" t="s">
        <v>2208</v>
      </c>
      <c r="K1449" s="50" t="s">
        <v>2440</v>
      </c>
      <c r="L1449" s="100" t="s">
        <v>2441</v>
      </c>
      <c r="M1449" s="107"/>
    </row>
    <row r="1450" spans="1:13" ht="15.95" customHeight="1" x14ac:dyDescent="0.25">
      <c r="A1450" s="101" t="s">
        <v>266</v>
      </c>
      <c r="B1450" s="24" t="s">
        <v>357</v>
      </c>
      <c r="C1450" s="12" t="s">
        <v>2661</v>
      </c>
      <c r="D1450" s="19" t="s">
        <v>2663</v>
      </c>
      <c r="E1450" s="109" t="s">
        <v>342</v>
      </c>
      <c r="F1450" s="107" t="s">
        <v>354</v>
      </c>
      <c r="G1450" s="110" t="s">
        <v>1520</v>
      </c>
      <c r="H1450" s="104" t="s">
        <v>1521</v>
      </c>
      <c r="I1450" s="111" t="s">
        <v>2207</v>
      </c>
      <c r="J1450" s="104" t="s">
        <v>2208</v>
      </c>
      <c r="K1450" s="111" t="s">
        <v>2440</v>
      </c>
      <c r="L1450" s="105" t="s">
        <v>2441</v>
      </c>
      <c r="M1450" s="107"/>
    </row>
    <row r="1451" spans="1:13" ht="15.95" customHeight="1" x14ac:dyDescent="0.25">
      <c r="A1451" s="73" t="s">
        <v>266</v>
      </c>
      <c r="B1451" s="74" t="s">
        <v>346</v>
      </c>
      <c r="C1451" s="75" t="s">
        <v>55</v>
      </c>
      <c r="D1451" s="76" t="s">
        <v>54</v>
      </c>
      <c r="E1451" s="77" t="s">
        <v>342</v>
      </c>
      <c r="F1451" s="78" t="s">
        <v>343</v>
      </c>
      <c r="G1451" s="79" t="s">
        <v>1520</v>
      </c>
      <c r="H1451" s="80" t="s">
        <v>1521</v>
      </c>
      <c r="I1451" s="81" t="s">
        <v>2207</v>
      </c>
      <c r="J1451" s="80" t="s">
        <v>2208</v>
      </c>
      <c r="K1451" s="81"/>
      <c r="L1451" s="82"/>
      <c r="M1451" s="83"/>
    </row>
    <row r="1452" spans="1:13" ht="15.95" customHeight="1" x14ac:dyDescent="0.25">
      <c r="A1452" s="84" t="s">
        <v>266</v>
      </c>
      <c r="B1452" s="85" t="s">
        <v>280</v>
      </c>
      <c r="C1452" s="129" t="s">
        <v>2664</v>
      </c>
      <c r="D1452" s="87" t="s">
        <v>2665</v>
      </c>
      <c r="E1452" s="88" t="s">
        <v>342</v>
      </c>
      <c r="F1452" s="89" t="s">
        <v>343</v>
      </c>
      <c r="G1452" s="90" t="s">
        <v>1520</v>
      </c>
      <c r="H1452" s="91" t="s">
        <v>1521</v>
      </c>
      <c r="I1452" s="92" t="s">
        <v>2207</v>
      </c>
      <c r="J1452" s="91" t="s">
        <v>2208</v>
      </c>
      <c r="K1452" s="92"/>
      <c r="L1452" s="93"/>
      <c r="M1452" s="94"/>
    </row>
    <row r="1453" spans="1:13" ht="15.95" customHeight="1" x14ac:dyDescent="0.25">
      <c r="A1453" s="95" t="s">
        <v>266</v>
      </c>
      <c r="B1453" s="23" t="s">
        <v>267</v>
      </c>
      <c r="C1453" s="11" t="s">
        <v>2666</v>
      </c>
      <c r="D1453" s="26" t="s">
        <v>2667</v>
      </c>
      <c r="E1453" s="106" t="s">
        <v>342</v>
      </c>
      <c r="F1453" s="107" t="s">
        <v>354</v>
      </c>
      <c r="G1453" s="108" t="s">
        <v>1520</v>
      </c>
      <c r="H1453" s="99" t="s">
        <v>1521</v>
      </c>
      <c r="I1453" s="50" t="s">
        <v>2207</v>
      </c>
      <c r="J1453" s="99" t="s">
        <v>2208</v>
      </c>
      <c r="K1453" s="50" t="s">
        <v>2440</v>
      </c>
      <c r="L1453" s="100" t="s">
        <v>2441</v>
      </c>
      <c r="M1453" s="107"/>
    </row>
    <row r="1454" spans="1:13" ht="15.95" customHeight="1" x14ac:dyDescent="0.25">
      <c r="A1454" s="101" t="s">
        <v>266</v>
      </c>
      <c r="B1454" s="24" t="s">
        <v>357</v>
      </c>
      <c r="C1454" s="12" t="s">
        <v>2668</v>
      </c>
      <c r="D1454" s="19" t="s">
        <v>2669</v>
      </c>
      <c r="E1454" s="109" t="s">
        <v>342</v>
      </c>
      <c r="F1454" s="107" t="s">
        <v>354</v>
      </c>
      <c r="G1454" s="110" t="s">
        <v>1520</v>
      </c>
      <c r="H1454" s="104" t="s">
        <v>1521</v>
      </c>
      <c r="I1454" s="111" t="s">
        <v>2207</v>
      </c>
      <c r="J1454" s="104" t="s">
        <v>2208</v>
      </c>
      <c r="K1454" s="111" t="s">
        <v>2440</v>
      </c>
      <c r="L1454" s="105" t="s">
        <v>2441</v>
      </c>
      <c r="M1454" s="107"/>
    </row>
    <row r="1455" spans="1:13" ht="15.95" customHeight="1" x14ac:dyDescent="0.25">
      <c r="A1455" s="101" t="s">
        <v>266</v>
      </c>
      <c r="B1455" s="24" t="s">
        <v>357</v>
      </c>
      <c r="C1455" s="12" t="s">
        <v>2670</v>
      </c>
      <c r="D1455" s="19" t="s">
        <v>2671</v>
      </c>
      <c r="E1455" s="109" t="s">
        <v>342</v>
      </c>
      <c r="F1455" s="107" t="s">
        <v>354</v>
      </c>
      <c r="G1455" s="110" t="s">
        <v>1520</v>
      </c>
      <c r="H1455" s="104" t="s">
        <v>1521</v>
      </c>
      <c r="I1455" s="111" t="s">
        <v>2207</v>
      </c>
      <c r="J1455" s="104" t="s">
        <v>2208</v>
      </c>
      <c r="K1455" s="111" t="s">
        <v>2440</v>
      </c>
      <c r="L1455" s="105" t="s">
        <v>2441</v>
      </c>
      <c r="M1455" s="107"/>
    </row>
    <row r="1456" spans="1:13" ht="15.95" customHeight="1" x14ac:dyDescent="0.25">
      <c r="A1456" s="101" t="s">
        <v>266</v>
      </c>
      <c r="B1456" s="24" t="s">
        <v>357</v>
      </c>
      <c r="C1456" s="12" t="s">
        <v>2672</v>
      </c>
      <c r="D1456" s="19" t="s">
        <v>2673</v>
      </c>
      <c r="E1456" s="109" t="s">
        <v>342</v>
      </c>
      <c r="F1456" s="107" t="s">
        <v>354</v>
      </c>
      <c r="G1456" s="110" t="s">
        <v>1520</v>
      </c>
      <c r="H1456" s="104" t="s">
        <v>1521</v>
      </c>
      <c r="I1456" s="111" t="s">
        <v>2207</v>
      </c>
      <c r="J1456" s="104" t="s">
        <v>2208</v>
      </c>
      <c r="K1456" s="111" t="s">
        <v>2440</v>
      </c>
      <c r="L1456" s="105" t="s">
        <v>2441</v>
      </c>
      <c r="M1456" s="107"/>
    </row>
    <row r="1457" spans="1:13" ht="15.95" customHeight="1" x14ac:dyDescent="0.25">
      <c r="A1457" s="101" t="s">
        <v>266</v>
      </c>
      <c r="B1457" s="24" t="s">
        <v>357</v>
      </c>
      <c r="C1457" s="12" t="s">
        <v>2674</v>
      </c>
      <c r="D1457" s="19" t="s">
        <v>2675</v>
      </c>
      <c r="E1457" s="109" t="s">
        <v>342</v>
      </c>
      <c r="F1457" s="107" t="s">
        <v>354</v>
      </c>
      <c r="G1457" s="110" t="s">
        <v>1520</v>
      </c>
      <c r="H1457" s="104" t="s">
        <v>1521</v>
      </c>
      <c r="I1457" s="111" t="s">
        <v>2207</v>
      </c>
      <c r="J1457" s="104" t="s">
        <v>2208</v>
      </c>
      <c r="K1457" s="111" t="s">
        <v>2440</v>
      </c>
      <c r="L1457" s="105" t="s">
        <v>2441</v>
      </c>
      <c r="M1457" s="107"/>
    </row>
    <row r="1458" spans="1:13" ht="15.95" customHeight="1" x14ac:dyDescent="0.25">
      <c r="A1458" s="101" t="s">
        <v>266</v>
      </c>
      <c r="B1458" s="24" t="s">
        <v>357</v>
      </c>
      <c r="C1458" s="12" t="s">
        <v>2676</v>
      </c>
      <c r="D1458" s="19" t="s">
        <v>2677</v>
      </c>
      <c r="E1458" s="109" t="s">
        <v>342</v>
      </c>
      <c r="F1458" s="107" t="s">
        <v>354</v>
      </c>
      <c r="G1458" s="110" t="s">
        <v>1520</v>
      </c>
      <c r="H1458" s="104" t="s">
        <v>1521</v>
      </c>
      <c r="I1458" s="111" t="s">
        <v>2207</v>
      </c>
      <c r="J1458" s="104" t="s">
        <v>2208</v>
      </c>
      <c r="K1458" s="111" t="s">
        <v>2440</v>
      </c>
      <c r="L1458" s="105" t="s">
        <v>2441</v>
      </c>
      <c r="M1458" s="107"/>
    </row>
    <row r="1459" spans="1:13" ht="15.95" customHeight="1" x14ac:dyDescent="0.25">
      <c r="A1459" s="101" t="s">
        <v>266</v>
      </c>
      <c r="B1459" s="24" t="s">
        <v>357</v>
      </c>
      <c r="C1459" s="12" t="s">
        <v>2678</v>
      </c>
      <c r="D1459" s="19" t="s">
        <v>2679</v>
      </c>
      <c r="E1459" s="109" t="s">
        <v>342</v>
      </c>
      <c r="F1459" s="107" t="s">
        <v>354</v>
      </c>
      <c r="G1459" s="110" t="s">
        <v>1520</v>
      </c>
      <c r="H1459" s="104" t="s">
        <v>1521</v>
      </c>
      <c r="I1459" s="111" t="s">
        <v>2207</v>
      </c>
      <c r="J1459" s="104" t="s">
        <v>2208</v>
      </c>
      <c r="K1459" s="111" t="s">
        <v>2440</v>
      </c>
      <c r="L1459" s="105" t="s">
        <v>2441</v>
      </c>
      <c r="M1459" s="107"/>
    </row>
    <row r="1460" spans="1:13" ht="15.95" customHeight="1" x14ac:dyDescent="0.25">
      <c r="A1460" s="101" t="s">
        <v>266</v>
      </c>
      <c r="B1460" s="24" t="s">
        <v>357</v>
      </c>
      <c r="C1460" s="12" t="s">
        <v>2680</v>
      </c>
      <c r="D1460" s="19" t="s">
        <v>2681</v>
      </c>
      <c r="E1460" s="109" t="s">
        <v>342</v>
      </c>
      <c r="F1460" s="107" t="s">
        <v>354</v>
      </c>
      <c r="G1460" s="110" t="s">
        <v>1520</v>
      </c>
      <c r="H1460" s="104" t="s">
        <v>1521</v>
      </c>
      <c r="I1460" s="111" t="s">
        <v>2207</v>
      </c>
      <c r="J1460" s="104" t="s">
        <v>2208</v>
      </c>
      <c r="K1460" s="111" t="s">
        <v>2440</v>
      </c>
      <c r="L1460" s="105" t="s">
        <v>2441</v>
      </c>
      <c r="M1460" s="107"/>
    </row>
    <row r="1461" spans="1:13" ht="15.95" customHeight="1" x14ac:dyDescent="0.25">
      <c r="A1461" s="101" t="s">
        <v>266</v>
      </c>
      <c r="B1461" s="24" t="s">
        <v>357</v>
      </c>
      <c r="C1461" s="12" t="s">
        <v>2682</v>
      </c>
      <c r="D1461" s="19" t="s">
        <v>2683</v>
      </c>
      <c r="E1461" s="109" t="s">
        <v>342</v>
      </c>
      <c r="F1461" s="107" t="s">
        <v>354</v>
      </c>
      <c r="G1461" s="110" t="s">
        <v>1520</v>
      </c>
      <c r="H1461" s="104" t="s">
        <v>1521</v>
      </c>
      <c r="I1461" s="111" t="s">
        <v>2207</v>
      </c>
      <c r="J1461" s="104" t="s">
        <v>2208</v>
      </c>
      <c r="K1461" s="111" t="s">
        <v>2440</v>
      </c>
      <c r="L1461" s="105" t="s">
        <v>2441</v>
      </c>
      <c r="M1461" s="107"/>
    </row>
    <row r="1462" spans="1:13" ht="15.95" customHeight="1" x14ac:dyDescent="0.25">
      <c r="A1462" s="101" t="s">
        <v>266</v>
      </c>
      <c r="B1462" s="24" t="s">
        <v>357</v>
      </c>
      <c r="C1462" s="12" t="s">
        <v>2684</v>
      </c>
      <c r="D1462" s="19" t="s">
        <v>2685</v>
      </c>
      <c r="E1462" s="109" t="s">
        <v>342</v>
      </c>
      <c r="F1462" s="107" t="s">
        <v>354</v>
      </c>
      <c r="G1462" s="110" t="s">
        <v>1520</v>
      </c>
      <c r="H1462" s="104" t="s">
        <v>1521</v>
      </c>
      <c r="I1462" s="111" t="s">
        <v>2207</v>
      </c>
      <c r="J1462" s="104" t="s">
        <v>2208</v>
      </c>
      <c r="K1462" s="111" t="s">
        <v>2440</v>
      </c>
      <c r="L1462" s="105" t="s">
        <v>2441</v>
      </c>
      <c r="M1462" s="107"/>
    </row>
    <row r="1463" spans="1:13" ht="15.95" customHeight="1" x14ac:dyDescent="0.25">
      <c r="A1463" s="101" t="s">
        <v>266</v>
      </c>
      <c r="B1463" s="24" t="s">
        <v>357</v>
      </c>
      <c r="C1463" s="12" t="s">
        <v>2686</v>
      </c>
      <c r="D1463" s="19" t="s">
        <v>2687</v>
      </c>
      <c r="E1463" s="109" t="s">
        <v>342</v>
      </c>
      <c r="F1463" s="107" t="s">
        <v>354</v>
      </c>
      <c r="G1463" s="110" t="s">
        <v>1520</v>
      </c>
      <c r="H1463" s="104" t="s">
        <v>1521</v>
      </c>
      <c r="I1463" s="111" t="s">
        <v>2207</v>
      </c>
      <c r="J1463" s="104" t="s">
        <v>2208</v>
      </c>
      <c r="K1463" s="111" t="s">
        <v>2440</v>
      </c>
      <c r="L1463" s="105" t="s">
        <v>2441</v>
      </c>
      <c r="M1463" s="107"/>
    </row>
    <row r="1464" spans="1:13" ht="24" x14ac:dyDescent="0.25">
      <c r="A1464" s="101" t="s">
        <v>266</v>
      </c>
      <c r="B1464" s="24" t="s">
        <v>357</v>
      </c>
      <c r="C1464" s="12" t="s">
        <v>2688</v>
      </c>
      <c r="D1464" s="19" t="s">
        <v>2689</v>
      </c>
      <c r="E1464" s="109" t="s">
        <v>342</v>
      </c>
      <c r="F1464" s="107" t="s">
        <v>354</v>
      </c>
      <c r="G1464" s="110" t="s">
        <v>1520</v>
      </c>
      <c r="H1464" s="104" t="s">
        <v>1521</v>
      </c>
      <c r="I1464" s="111" t="s">
        <v>2207</v>
      </c>
      <c r="J1464" s="104" t="s">
        <v>2208</v>
      </c>
      <c r="K1464" s="111" t="s">
        <v>2440</v>
      </c>
      <c r="L1464" s="105" t="s">
        <v>2441</v>
      </c>
      <c r="M1464" s="107"/>
    </row>
    <row r="1465" spans="1:13" ht="24" x14ac:dyDescent="0.25">
      <c r="A1465" s="101" t="s">
        <v>266</v>
      </c>
      <c r="B1465" s="24" t="s">
        <v>357</v>
      </c>
      <c r="C1465" s="12" t="s">
        <v>2690</v>
      </c>
      <c r="D1465" s="19" t="s">
        <v>2691</v>
      </c>
      <c r="E1465" s="109" t="s">
        <v>342</v>
      </c>
      <c r="F1465" s="107" t="s">
        <v>354</v>
      </c>
      <c r="G1465" s="110" t="s">
        <v>1520</v>
      </c>
      <c r="H1465" s="104" t="s">
        <v>1521</v>
      </c>
      <c r="I1465" s="111" t="s">
        <v>2207</v>
      </c>
      <c r="J1465" s="104" t="s">
        <v>2208</v>
      </c>
      <c r="K1465" s="111" t="s">
        <v>2440</v>
      </c>
      <c r="L1465" s="105" t="s">
        <v>2441</v>
      </c>
      <c r="M1465" s="107"/>
    </row>
    <row r="1466" spans="1:13" ht="15.95" customHeight="1" x14ac:dyDescent="0.25">
      <c r="A1466" s="101" t="s">
        <v>266</v>
      </c>
      <c r="B1466" s="24" t="s">
        <v>357</v>
      </c>
      <c r="C1466" s="12" t="s">
        <v>2692</v>
      </c>
      <c r="D1466" s="19" t="s">
        <v>2693</v>
      </c>
      <c r="E1466" s="109" t="s">
        <v>342</v>
      </c>
      <c r="F1466" s="107" t="s">
        <v>354</v>
      </c>
      <c r="G1466" s="110" t="s">
        <v>1520</v>
      </c>
      <c r="H1466" s="104" t="s">
        <v>1521</v>
      </c>
      <c r="I1466" s="111" t="s">
        <v>2207</v>
      </c>
      <c r="J1466" s="104" t="s">
        <v>2208</v>
      </c>
      <c r="K1466" s="111" t="s">
        <v>2440</v>
      </c>
      <c r="L1466" s="105" t="s">
        <v>2441</v>
      </c>
      <c r="M1466" s="107"/>
    </row>
    <row r="1467" spans="1:13" ht="15.95" customHeight="1" x14ac:dyDescent="0.25">
      <c r="A1467" s="95" t="s">
        <v>266</v>
      </c>
      <c r="B1467" s="23" t="s">
        <v>267</v>
      </c>
      <c r="C1467" s="11" t="s">
        <v>2694</v>
      </c>
      <c r="D1467" s="26" t="s">
        <v>2695</v>
      </c>
      <c r="E1467" s="106" t="s">
        <v>342</v>
      </c>
      <c r="F1467" s="107" t="s">
        <v>354</v>
      </c>
      <c r="G1467" s="108" t="s">
        <v>1520</v>
      </c>
      <c r="H1467" s="99" t="s">
        <v>1521</v>
      </c>
      <c r="I1467" s="50" t="s">
        <v>2207</v>
      </c>
      <c r="J1467" s="99" t="s">
        <v>2208</v>
      </c>
      <c r="K1467" s="50" t="s">
        <v>2440</v>
      </c>
      <c r="L1467" s="100" t="s">
        <v>2441</v>
      </c>
      <c r="M1467" s="107"/>
    </row>
    <row r="1468" spans="1:13" ht="15.95" customHeight="1" x14ac:dyDescent="0.25">
      <c r="A1468" s="101" t="s">
        <v>266</v>
      </c>
      <c r="B1468" s="24" t="s">
        <v>357</v>
      </c>
      <c r="C1468" s="12" t="s">
        <v>2696</v>
      </c>
      <c r="D1468" s="19" t="s">
        <v>2697</v>
      </c>
      <c r="E1468" s="109" t="s">
        <v>342</v>
      </c>
      <c r="F1468" s="107" t="s">
        <v>354</v>
      </c>
      <c r="G1468" s="110" t="s">
        <v>1520</v>
      </c>
      <c r="H1468" s="104" t="s">
        <v>1521</v>
      </c>
      <c r="I1468" s="111" t="s">
        <v>2207</v>
      </c>
      <c r="J1468" s="104" t="s">
        <v>2208</v>
      </c>
      <c r="K1468" s="111" t="s">
        <v>2440</v>
      </c>
      <c r="L1468" s="105" t="s">
        <v>2441</v>
      </c>
      <c r="M1468" s="107"/>
    </row>
    <row r="1469" spans="1:13" ht="15.95" customHeight="1" x14ac:dyDescent="0.25">
      <c r="A1469" s="101" t="s">
        <v>266</v>
      </c>
      <c r="B1469" s="24" t="s">
        <v>357</v>
      </c>
      <c r="C1469" s="12" t="s">
        <v>2698</v>
      </c>
      <c r="D1469" s="19" t="s">
        <v>2699</v>
      </c>
      <c r="E1469" s="109" t="s">
        <v>342</v>
      </c>
      <c r="F1469" s="107" t="s">
        <v>354</v>
      </c>
      <c r="G1469" s="110" t="s">
        <v>1520</v>
      </c>
      <c r="H1469" s="104" t="s">
        <v>1521</v>
      </c>
      <c r="I1469" s="111" t="s">
        <v>2207</v>
      </c>
      <c r="J1469" s="104" t="s">
        <v>2208</v>
      </c>
      <c r="K1469" s="111" t="s">
        <v>2440</v>
      </c>
      <c r="L1469" s="105" t="s">
        <v>2441</v>
      </c>
      <c r="M1469" s="107"/>
    </row>
    <row r="1470" spans="1:13" ht="15.95" customHeight="1" x14ac:dyDescent="0.25">
      <c r="A1470" s="101" t="s">
        <v>266</v>
      </c>
      <c r="B1470" s="24" t="s">
        <v>357</v>
      </c>
      <c r="C1470" s="12" t="s">
        <v>2700</v>
      </c>
      <c r="D1470" s="19" t="s">
        <v>2701</v>
      </c>
      <c r="E1470" s="109" t="s">
        <v>342</v>
      </c>
      <c r="F1470" s="107" t="s">
        <v>354</v>
      </c>
      <c r="G1470" s="110" t="s">
        <v>1520</v>
      </c>
      <c r="H1470" s="104" t="s">
        <v>1521</v>
      </c>
      <c r="I1470" s="111" t="s">
        <v>2207</v>
      </c>
      <c r="J1470" s="104" t="s">
        <v>2208</v>
      </c>
      <c r="K1470" s="111" t="s">
        <v>2440</v>
      </c>
      <c r="L1470" s="105" t="s">
        <v>2441</v>
      </c>
      <c r="M1470" s="107"/>
    </row>
    <row r="1471" spans="1:13" ht="15.95" customHeight="1" x14ac:dyDescent="0.25">
      <c r="A1471" s="101" t="s">
        <v>266</v>
      </c>
      <c r="B1471" s="24" t="s">
        <v>357</v>
      </c>
      <c r="C1471" s="12" t="s">
        <v>2702</v>
      </c>
      <c r="D1471" s="19" t="s">
        <v>2703</v>
      </c>
      <c r="E1471" s="109" t="s">
        <v>342</v>
      </c>
      <c r="F1471" s="107" t="s">
        <v>354</v>
      </c>
      <c r="G1471" s="110" t="s">
        <v>1520</v>
      </c>
      <c r="H1471" s="104" t="s">
        <v>1521</v>
      </c>
      <c r="I1471" s="111" t="s">
        <v>2207</v>
      </c>
      <c r="J1471" s="104" t="s">
        <v>2208</v>
      </c>
      <c r="K1471" s="111" t="s">
        <v>2440</v>
      </c>
      <c r="L1471" s="105" t="s">
        <v>2441</v>
      </c>
      <c r="M1471" s="107"/>
    </row>
    <row r="1472" spans="1:13" ht="15.95" customHeight="1" x14ac:dyDescent="0.25">
      <c r="A1472" s="101" t="s">
        <v>266</v>
      </c>
      <c r="B1472" s="24" t="s">
        <v>357</v>
      </c>
      <c r="C1472" s="12" t="s">
        <v>2704</v>
      </c>
      <c r="D1472" s="19" t="s">
        <v>2705</v>
      </c>
      <c r="E1472" s="109" t="s">
        <v>342</v>
      </c>
      <c r="F1472" s="107" t="s">
        <v>354</v>
      </c>
      <c r="G1472" s="110" t="s">
        <v>1520</v>
      </c>
      <c r="H1472" s="104" t="s">
        <v>1521</v>
      </c>
      <c r="I1472" s="111" t="s">
        <v>2207</v>
      </c>
      <c r="J1472" s="104" t="s">
        <v>2208</v>
      </c>
      <c r="K1472" s="111" t="s">
        <v>2440</v>
      </c>
      <c r="L1472" s="105" t="s">
        <v>2441</v>
      </c>
      <c r="M1472" s="107"/>
    </row>
    <row r="1473" spans="1:13" ht="15.95" customHeight="1" x14ac:dyDescent="0.25">
      <c r="A1473" s="101" t="s">
        <v>266</v>
      </c>
      <c r="B1473" s="24" t="s">
        <v>357</v>
      </c>
      <c r="C1473" s="12" t="s">
        <v>2706</v>
      </c>
      <c r="D1473" s="19" t="s">
        <v>2707</v>
      </c>
      <c r="E1473" s="109" t="s">
        <v>342</v>
      </c>
      <c r="F1473" s="107" t="s">
        <v>354</v>
      </c>
      <c r="G1473" s="110" t="s">
        <v>1520</v>
      </c>
      <c r="H1473" s="104" t="s">
        <v>1521</v>
      </c>
      <c r="I1473" s="111" t="s">
        <v>2207</v>
      </c>
      <c r="J1473" s="104" t="s">
        <v>2208</v>
      </c>
      <c r="K1473" s="111" t="s">
        <v>2440</v>
      </c>
      <c r="L1473" s="105" t="s">
        <v>2441</v>
      </c>
      <c r="M1473" s="107"/>
    </row>
    <row r="1474" spans="1:13" ht="15.95" customHeight="1" x14ac:dyDescent="0.25">
      <c r="A1474" s="101" t="s">
        <v>266</v>
      </c>
      <c r="B1474" s="24" t="s">
        <v>357</v>
      </c>
      <c r="C1474" s="12" t="s">
        <v>2708</v>
      </c>
      <c r="D1474" s="19" t="s">
        <v>2709</v>
      </c>
      <c r="E1474" s="109" t="s">
        <v>342</v>
      </c>
      <c r="F1474" s="107" t="s">
        <v>354</v>
      </c>
      <c r="G1474" s="110" t="s">
        <v>1520</v>
      </c>
      <c r="H1474" s="104" t="s">
        <v>1521</v>
      </c>
      <c r="I1474" s="111" t="s">
        <v>2207</v>
      </c>
      <c r="J1474" s="104" t="s">
        <v>2208</v>
      </c>
      <c r="K1474" s="111" t="s">
        <v>2440</v>
      </c>
      <c r="L1474" s="105" t="s">
        <v>2441</v>
      </c>
      <c r="M1474" s="107"/>
    </row>
    <row r="1475" spans="1:13" ht="15.95" customHeight="1" x14ac:dyDescent="0.25">
      <c r="A1475" s="101" t="s">
        <v>266</v>
      </c>
      <c r="B1475" s="24" t="s">
        <v>357</v>
      </c>
      <c r="C1475" s="12" t="s">
        <v>2710</v>
      </c>
      <c r="D1475" s="19" t="s">
        <v>2711</v>
      </c>
      <c r="E1475" s="109" t="s">
        <v>342</v>
      </c>
      <c r="F1475" s="107" t="s">
        <v>354</v>
      </c>
      <c r="G1475" s="110" t="s">
        <v>1520</v>
      </c>
      <c r="H1475" s="104" t="s">
        <v>1521</v>
      </c>
      <c r="I1475" s="111" t="s">
        <v>2207</v>
      </c>
      <c r="J1475" s="104" t="s">
        <v>2208</v>
      </c>
      <c r="K1475" s="111" t="s">
        <v>2440</v>
      </c>
      <c r="L1475" s="105" t="s">
        <v>2441</v>
      </c>
      <c r="M1475" s="107"/>
    </row>
    <row r="1476" spans="1:13" ht="24" x14ac:dyDescent="0.25">
      <c r="A1476" s="101" t="s">
        <v>266</v>
      </c>
      <c r="B1476" s="24" t="s">
        <v>357</v>
      </c>
      <c r="C1476" s="12" t="s">
        <v>2712</v>
      </c>
      <c r="D1476" s="19" t="s">
        <v>2713</v>
      </c>
      <c r="E1476" s="109" t="s">
        <v>342</v>
      </c>
      <c r="F1476" s="107" t="s">
        <v>354</v>
      </c>
      <c r="G1476" s="110" t="s">
        <v>1520</v>
      </c>
      <c r="H1476" s="104" t="s">
        <v>1521</v>
      </c>
      <c r="I1476" s="111" t="s">
        <v>2207</v>
      </c>
      <c r="J1476" s="104" t="s">
        <v>2208</v>
      </c>
      <c r="K1476" s="111" t="s">
        <v>2440</v>
      </c>
      <c r="L1476" s="105" t="s">
        <v>2441</v>
      </c>
      <c r="M1476" s="107"/>
    </row>
    <row r="1477" spans="1:13" ht="15.95" customHeight="1" x14ac:dyDescent="0.25">
      <c r="A1477" s="101" t="s">
        <v>266</v>
      </c>
      <c r="B1477" s="24" t="s">
        <v>357</v>
      </c>
      <c r="C1477" s="12" t="s">
        <v>2714</v>
      </c>
      <c r="D1477" s="19" t="s">
        <v>2715</v>
      </c>
      <c r="E1477" s="109" t="s">
        <v>342</v>
      </c>
      <c r="F1477" s="107" t="s">
        <v>354</v>
      </c>
      <c r="G1477" s="110" t="s">
        <v>1520</v>
      </c>
      <c r="H1477" s="104" t="s">
        <v>1521</v>
      </c>
      <c r="I1477" s="111" t="s">
        <v>2207</v>
      </c>
      <c r="J1477" s="104" t="s">
        <v>2208</v>
      </c>
      <c r="K1477" s="111" t="s">
        <v>2440</v>
      </c>
      <c r="L1477" s="105" t="s">
        <v>2441</v>
      </c>
      <c r="M1477" s="107"/>
    </row>
    <row r="1478" spans="1:13" ht="15.95" customHeight="1" x14ac:dyDescent="0.25">
      <c r="A1478" s="101" t="s">
        <v>266</v>
      </c>
      <c r="B1478" s="24" t="s">
        <v>357</v>
      </c>
      <c r="C1478" s="12" t="s">
        <v>2716</v>
      </c>
      <c r="D1478" s="19" t="s">
        <v>2717</v>
      </c>
      <c r="E1478" s="109" t="s">
        <v>342</v>
      </c>
      <c r="F1478" s="107" t="s">
        <v>354</v>
      </c>
      <c r="G1478" s="110" t="s">
        <v>1520</v>
      </c>
      <c r="H1478" s="104" t="s">
        <v>1521</v>
      </c>
      <c r="I1478" s="111" t="s">
        <v>2207</v>
      </c>
      <c r="J1478" s="104" t="s">
        <v>2208</v>
      </c>
      <c r="K1478" s="111" t="s">
        <v>2440</v>
      </c>
      <c r="L1478" s="105" t="s">
        <v>2441</v>
      </c>
      <c r="M1478" s="107"/>
    </row>
    <row r="1479" spans="1:13" ht="24" x14ac:dyDescent="0.25">
      <c r="A1479" s="101" t="s">
        <v>266</v>
      </c>
      <c r="B1479" s="24" t="s">
        <v>357</v>
      </c>
      <c r="C1479" s="12" t="s">
        <v>2718</v>
      </c>
      <c r="D1479" s="19" t="s">
        <v>2719</v>
      </c>
      <c r="E1479" s="109" t="s">
        <v>342</v>
      </c>
      <c r="F1479" s="107" t="s">
        <v>354</v>
      </c>
      <c r="G1479" s="110" t="s">
        <v>1520</v>
      </c>
      <c r="H1479" s="104" t="s">
        <v>1521</v>
      </c>
      <c r="I1479" s="111" t="s">
        <v>2207</v>
      </c>
      <c r="J1479" s="104" t="s">
        <v>2208</v>
      </c>
      <c r="K1479" s="111" t="s">
        <v>2440</v>
      </c>
      <c r="L1479" s="105" t="s">
        <v>2441</v>
      </c>
      <c r="M1479" s="107"/>
    </row>
    <row r="1480" spans="1:13" ht="16.5" customHeight="1" x14ac:dyDescent="0.25">
      <c r="A1480" s="101" t="s">
        <v>266</v>
      </c>
      <c r="B1480" s="24" t="s">
        <v>357</v>
      </c>
      <c r="C1480" s="12" t="s">
        <v>2720</v>
      </c>
      <c r="D1480" s="19" t="s">
        <v>2721</v>
      </c>
      <c r="E1480" s="109" t="s">
        <v>342</v>
      </c>
      <c r="F1480" s="107" t="s">
        <v>354</v>
      </c>
      <c r="G1480" s="110" t="s">
        <v>1520</v>
      </c>
      <c r="H1480" s="104" t="s">
        <v>1521</v>
      </c>
      <c r="I1480" s="111" t="s">
        <v>2207</v>
      </c>
      <c r="J1480" s="104" t="s">
        <v>2208</v>
      </c>
      <c r="K1480" s="111" t="s">
        <v>2440</v>
      </c>
      <c r="L1480" s="105" t="s">
        <v>2441</v>
      </c>
      <c r="M1480" s="107"/>
    </row>
    <row r="1481" spans="1:13" ht="24" x14ac:dyDescent="0.25">
      <c r="A1481" s="101" t="s">
        <v>266</v>
      </c>
      <c r="B1481" s="24" t="s">
        <v>357</v>
      </c>
      <c r="C1481" s="12" t="s">
        <v>2722</v>
      </c>
      <c r="D1481" s="19" t="s">
        <v>2723</v>
      </c>
      <c r="E1481" s="109" t="s">
        <v>342</v>
      </c>
      <c r="F1481" s="107" t="s">
        <v>354</v>
      </c>
      <c r="G1481" s="110" t="s">
        <v>1520</v>
      </c>
      <c r="H1481" s="104" t="s">
        <v>1521</v>
      </c>
      <c r="I1481" s="111" t="s">
        <v>2207</v>
      </c>
      <c r="J1481" s="104" t="s">
        <v>2208</v>
      </c>
      <c r="K1481" s="111" t="s">
        <v>2440</v>
      </c>
      <c r="L1481" s="105" t="s">
        <v>2441</v>
      </c>
      <c r="M1481" s="107"/>
    </row>
    <row r="1482" spans="1:13" ht="24" x14ac:dyDescent="0.25">
      <c r="A1482" s="101" t="s">
        <v>266</v>
      </c>
      <c r="B1482" s="24" t="s">
        <v>357</v>
      </c>
      <c r="C1482" s="12" t="s">
        <v>2724</v>
      </c>
      <c r="D1482" s="19" t="s">
        <v>2725</v>
      </c>
      <c r="E1482" s="109" t="s">
        <v>342</v>
      </c>
      <c r="F1482" s="107" t="s">
        <v>354</v>
      </c>
      <c r="G1482" s="110" t="s">
        <v>1520</v>
      </c>
      <c r="H1482" s="104" t="s">
        <v>1521</v>
      </c>
      <c r="I1482" s="111" t="s">
        <v>2207</v>
      </c>
      <c r="J1482" s="104" t="s">
        <v>2208</v>
      </c>
      <c r="K1482" s="111" t="s">
        <v>2440</v>
      </c>
      <c r="L1482" s="105" t="s">
        <v>2441</v>
      </c>
      <c r="M1482" s="107"/>
    </row>
    <row r="1483" spans="1:13" ht="15.95" customHeight="1" x14ac:dyDescent="0.25">
      <c r="A1483" s="101" t="s">
        <v>266</v>
      </c>
      <c r="B1483" s="24" t="s">
        <v>357</v>
      </c>
      <c r="C1483" s="12" t="s">
        <v>2726</v>
      </c>
      <c r="D1483" s="19" t="s">
        <v>2727</v>
      </c>
      <c r="E1483" s="109" t="s">
        <v>342</v>
      </c>
      <c r="F1483" s="107" t="s">
        <v>354</v>
      </c>
      <c r="G1483" s="110" t="s">
        <v>1520</v>
      </c>
      <c r="H1483" s="104" t="s">
        <v>1521</v>
      </c>
      <c r="I1483" s="111" t="s">
        <v>2207</v>
      </c>
      <c r="J1483" s="104" t="s">
        <v>2208</v>
      </c>
      <c r="K1483" s="111" t="s">
        <v>2440</v>
      </c>
      <c r="L1483" s="105" t="s">
        <v>2441</v>
      </c>
      <c r="M1483" s="107"/>
    </row>
    <row r="1484" spans="1:13" ht="15.95" customHeight="1" x14ac:dyDescent="0.25">
      <c r="A1484" s="101" t="s">
        <v>266</v>
      </c>
      <c r="B1484" s="24" t="s">
        <v>357</v>
      </c>
      <c r="C1484" s="12" t="s">
        <v>2728</v>
      </c>
      <c r="D1484" s="19" t="s">
        <v>2729</v>
      </c>
      <c r="E1484" s="109" t="s">
        <v>342</v>
      </c>
      <c r="F1484" s="107" t="s">
        <v>354</v>
      </c>
      <c r="G1484" s="110" t="s">
        <v>1520</v>
      </c>
      <c r="H1484" s="104" t="s">
        <v>1521</v>
      </c>
      <c r="I1484" s="111" t="s">
        <v>2207</v>
      </c>
      <c r="J1484" s="104" t="s">
        <v>2208</v>
      </c>
      <c r="K1484" s="111" t="s">
        <v>2440</v>
      </c>
      <c r="L1484" s="105" t="s">
        <v>2441</v>
      </c>
      <c r="M1484" s="107"/>
    </row>
    <row r="1485" spans="1:13" ht="15.95" customHeight="1" x14ac:dyDescent="0.25">
      <c r="A1485" s="101" t="s">
        <v>266</v>
      </c>
      <c r="B1485" s="24" t="s">
        <v>357</v>
      </c>
      <c r="C1485" s="12" t="s">
        <v>2730</v>
      </c>
      <c r="D1485" s="19" t="s">
        <v>2731</v>
      </c>
      <c r="E1485" s="109" t="s">
        <v>342</v>
      </c>
      <c r="F1485" s="107" t="s">
        <v>354</v>
      </c>
      <c r="G1485" s="110" t="s">
        <v>1520</v>
      </c>
      <c r="H1485" s="104" t="s">
        <v>1521</v>
      </c>
      <c r="I1485" s="111" t="s">
        <v>2207</v>
      </c>
      <c r="J1485" s="104" t="s">
        <v>2208</v>
      </c>
      <c r="K1485" s="111" t="s">
        <v>2440</v>
      </c>
      <c r="L1485" s="105" t="s">
        <v>2441</v>
      </c>
      <c r="M1485" s="107"/>
    </row>
    <row r="1486" spans="1:13" ht="24" x14ac:dyDescent="0.25">
      <c r="A1486" s="101" t="s">
        <v>266</v>
      </c>
      <c r="B1486" s="24" t="s">
        <v>357</v>
      </c>
      <c r="C1486" s="12" t="s">
        <v>2732</v>
      </c>
      <c r="D1486" s="19" t="s">
        <v>2733</v>
      </c>
      <c r="E1486" s="109" t="s">
        <v>342</v>
      </c>
      <c r="F1486" s="107" t="s">
        <v>354</v>
      </c>
      <c r="G1486" s="110" t="s">
        <v>1520</v>
      </c>
      <c r="H1486" s="104" t="s">
        <v>1521</v>
      </c>
      <c r="I1486" s="111" t="s">
        <v>2207</v>
      </c>
      <c r="J1486" s="104" t="s">
        <v>2208</v>
      </c>
      <c r="K1486" s="111" t="s">
        <v>2440</v>
      </c>
      <c r="L1486" s="105" t="s">
        <v>2441</v>
      </c>
      <c r="M1486" s="107"/>
    </row>
    <row r="1487" spans="1:13" ht="15.95" customHeight="1" x14ac:dyDescent="0.25">
      <c r="A1487" s="101" t="s">
        <v>266</v>
      </c>
      <c r="B1487" s="24" t="s">
        <v>357</v>
      </c>
      <c r="C1487" s="12" t="s">
        <v>2734</v>
      </c>
      <c r="D1487" s="19" t="s">
        <v>2735</v>
      </c>
      <c r="E1487" s="109" t="s">
        <v>342</v>
      </c>
      <c r="F1487" s="107" t="s">
        <v>354</v>
      </c>
      <c r="G1487" s="110" t="s">
        <v>1520</v>
      </c>
      <c r="H1487" s="104" t="s">
        <v>1521</v>
      </c>
      <c r="I1487" s="111" t="s">
        <v>2207</v>
      </c>
      <c r="J1487" s="104" t="s">
        <v>2208</v>
      </c>
      <c r="K1487" s="111" t="s">
        <v>2440</v>
      </c>
      <c r="L1487" s="105" t="s">
        <v>2441</v>
      </c>
      <c r="M1487" s="107"/>
    </row>
    <row r="1488" spans="1:13" ht="15.95" customHeight="1" x14ac:dyDescent="0.25">
      <c r="A1488" s="95" t="s">
        <v>266</v>
      </c>
      <c r="B1488" s="23" t="s">
        <v>267</v>
      </c>
      <c r="C1488" s="11" t="s">
        <v>2736</v>
      </c>
      <c r="D1488" s="26" t="s">
        <v>2737</v>
      </c>
      <c r="E1488" s="106" t="s">
        <v>342</v>
      </c>
      <c r="F1488" s="107" t="s">
        <v>354</v>
      </c>
      <c r="G1488" s="108" t="s">
        <v>1520</v>
      </c>
      <c r="H1488" s="99" t="s">
        <v>1521</v>
      </c>
      <c r="I1488" s="50" t="s">
        <v>2207</v>
      </c>
      <c r="J1488" s="99" t="s">
        <v>2208</v>
      </c>
      <c r="K1488" s="50" t="s">
        <v>2440</v>
      </c>
      <c r="L1488" s="100" t="s">
        <v>2441</v>
      </c>
      <c r="M1488" s="107"/>
    </row>
    <row r="1489" spans="1:13" ht="15.95" customHeight="1" x14ac:dyDescent="0.25">
      <c r="A1489" s="101" t="s">
        <v>266</v>
      </c>
      <c r="B1489" s="24" t="s">
        <v>357</v>
      </c>
      <c r="C1489" s="12" t="s">
        <v>2738</v>
      </c>
      <c r="D1489" s="19" t="s">
        <v>2739</v>
      </c>
      <c r="E1489" s="109" t="s">
        <v>342</v>
      </c>
      <c r="F1489" s="107" t="s">
        <v>354</v>
      </c>
      <c r="G1489" s="110" t="s">
        <v>1520</v>
      </c>
      <c r="H1489" s="104" t="s">
        <v>1521</v>
      </c>
      <c r="I1489" s="111" t="s">
        <v>2207</v>
      </c>
      <c r="J1489" s="104" t="s">
        <v>2208</v>
      </c>
      <c r="K1489" s="111" t="s">
        <v>2440</v>
      </c>
      <c r="L1489" s="105" t="s">
        <v>2441</v>
      </c>
      <c r="M1489" s="107"/>
    </row>
    <row r="1490" spans="1:13" ht="15.95" customHeight="1" x14ac:dyDescent="0.25">
      <c r="A1490" s="101" t="s">
        <v>266</v>
      </c>
      <c r="B1490" s="24" t="s">
        <v>357</v>
      </c>
      <c r="C1490" s="12" t="s">
        <v>2740</v>
      </c>
      <c r="D1490" s="19" t="s">
        <v>2741</v>
      </c>
      <c r="E1490" s="109" t="s">
        <v>342</v>
      </c>
      <c r="F1490" s="107" t="s">
        <v>354</v>
      </c>
      <c r="G1490" s="110" t="s">
        <v>1520</v>
      </c>
      <c r="H1490" s="104" t="s">
        <v>1521</v>
      </c>
      <c r="I1490" s="111" t="s">
        <v>2207</v>
      </c>
      <c r="J1490" s="104" t="s">
        <v>2208</v>
      </c>
      <c r="K1490" s="111" t="s">
        <v>2440</v>
      </c>
      <c r="L1490" s="105" t="s">
        <v>2441</v>
      </c>
      <c r="M1490" s="107"/>
    </row>
    <row r="1491" spans="1:13" ht="15.95" customHeight="1" x14ac:dyDescent="0.25">
      <c r="A1491" s="101" t="s">
        <v>266</v>
      </c>
      <c r="B1491" s="24" t="s">
        <v>357</v>
      </c>
      <c r="C1491" s="12" t="s">
        <v>2742</v>
      </c>
      <c r="D1491" s="19" t="s">
        <v>2743</v>
      </c>
      <c r="E1491" s="109" t="s">
        <v>342</v>
      </c>
      <c r="F1491" s="107" t="s">
        <v>354</v>
      </c>
      <c r="G1491" s="110" t="s">
        <v>1520</v>
      </c>
      <c r="H1491" s="104" t="s">
        <v>1521</v>
      </c>
      <c r="I1491" s="111" t="s">
        <v>2207</v>
      </c>
      <c r="J1491" s="104" t="s">
        <v>2208</v>
      </c>
      <c r="K1491" s="111" t="s">
        <v>2440</v>
      </c>
      <c r="L1491" s="105" t="s">
        <v>2441</v>
      </c>
      <c r="M1491" s="107"/>
    </row>
    <row r="1492" spans="1:13" ht="15.95" customHeight="1" x14ac:dyDescent="0.25">
      <c r="A1492" s="95" t="s">
        <v>266</v>
      </c>
      <c r="B1492" s="23" t="s">
        <v>267</v>
      </c>
      <c r="C1492" s="11" t="s">
        <v>2744</v>
      </c>
      <c r="D1492" s="26" t="s">
        <v>2745</v>
      </c>
      <c r="E1492" s="106" t="s">
        <v>342</v>
      </c>
      <c r="F1492" s="107" t="s">
        <v>354</v>
      </c>
      <c r="G1492" s="108" t="s">
        <v>1520</v>
      </c>
      <c r="H1492" s="99" t="s">
        <v>1521</v>
      </c>
      <c r="I1492" s="50" t="s">
        <v>2207</v>
      </c>
      <c r="J1492" s="99" t="s">
        <v>2208</v>
      </c>
      <c r="K1492" s="50" t="s">
        <v>2440</v>
      </c>
      <c r="L1492" s="100" t="s">
        <v>2441</v>
      </c>
      <c r="M1492" s="107"/>
    </row>
    <row r="1493" spans="1:13" ht="24" x14ac:dyDescent="0.25">
      <c r="A1493" s="101" t="s">
        <v>266</v>
      </c>
      <c r="B1493" s="24" t="s">
        <v>357</v>
      </c>
      <c r="C1493" s="12" t="s">
        <v>2744</v>
      </c>
      <c r="D1493" s="19" t="s">
        <v>2746</v>
      </c>
      <c r="E1493" s="109" t="s">
        <v>342</v>
      </c>
      <c r="F1493" s="107" t="s">
        <v>354</v>
      </c>
      <c r="G1493" s="110" t="s">
        <v>1520</v>
      </c>
      <c r="H1493" s="104" t="s">
        <v>1521</v>
      </c>
      <c r="I1493" s="111" t="s">
        <v>2207</v>
      </c>
      <c r="J1493" s="104" t="s">
        <v>2208</v>
      </c>
      <c r="K1493" s="111" t="s">
        <v>2440</v>
      </c>
      <c r="L1493" s="105" t="s">
        <v>2441</v>
      </c>
      <c r="M1493" s="107"/>
    </row>
    <row r="1494" spans="1:13" ht="15.95" customHeight="1" x14ac:dyDescent="0.25">
      <c r="A1494" s="84" t="s">
        <v>266</v>
      </c>
      <c r="B1494" s="85" t="s">
        <v>280</v>
      </c>
      <c r="C1494" s="129" t="s">
        <v>2747</v>
      </c>
      <c r="D1494" s="87" t="s">
        <v>2748</v>
      </c>
      <c r="E1494" s="88" t="s">
        <v>342</v>
      </c>
      <c r="F1494" s="89" t="s">
        <v>343</v>
      </c>
      <c r="G1494" s="90" t="s">
        <v>1520</v>
      </c>
      <c r="H1494" s="91" t="s">
        <v>1521</v>
      </c>
      <c r="I1494" s="92" t="s">
        <v>2207</v>
      </c>
      <c r="J1494" s="91" t="s">
        <v>2208</v>
      </c>
      <c r="K1494" s="92"/>
      <c r="L1494" s="93"/>
      <c r="M1494" s="94"/>
    </row>
    <row r="1495" spans="1:13" ht="15.95" customHeight="1" x14ac:dyDescent="0.25">
      <c r="A1495" s="95" t="s">
        <v>266</v>
      </c>
      <c r="B1495" s="23" t="s">
        <v>267</v>
      </c>
      <c r="C1495" s="11" t="s">
        <v>2747</v>
      </c>
      <c r="D1495" s="26" t="s">
        <v>2749</v>
      </c>
      <c r="E1495" s="106" t="s">
        <v>342</v>
      </c>
      <c r="F1495" s="107" t="s">
        <v>354</v>
      </c>
      <c r="G1495" s="108" t="s">
        <v>1520</v>
      </c>
      <c r="H1495" s="99" t="s">
        <v>1521</v>
      </c>
      <c r="I1495" s="50" t="s">
        <v>2207</v>
      </c>
      <c r="J1495" s="99" t="s">
        <v>2208</v>
      </c>
      <c r="K1495" s="50" t="s">
        <v>2440</v>
      </c>
      <c r="L1495" s="100" t="s">
        <v>2441</v>
      </c>
      <c r="M1495" s="107"/>
    </row>
    <row r="1496" spans="1:13" ht="15.95" customHeight="1" x14ac:dyDescent="0.25">
      <c r="A1496" s="101" t="s">
        <v>266</v>
      </c>
      <c r="B1496" s="24" t="s">
        <v>357</v>
      </c>
      <c r="C1496" s="12" t="s">
        <v>2747</v>
      </c>
      <c r="D1496" s="19" t="s">
        <v>2750</v>
      </c>
      <c r="E1496" s="109" t="s">
        <v>342</v>
      </c>
      <c r="F1496" s="107" t="s">
        <v>354</v>
      </c>
      <c r="G1496" s="110" t="s">
        <v>1520</v>
      </c>
      <c r="H1496" s="104" t="s">
        <v>1521</v>
      </c>
      <c r="I1496" s="111" t="s">
        <v>2207</v>
      </c>
      <c r="J1496" s="104" t="s">
        <v>2208</v>
      </c>
      <c r="K1496" s="111" t="s">
        <v>2440</v>
      </c>
      <c r="L1496" s="105" t="s">
        <v>2441</v>
      </c>
      <c r="M1496" s="107"/>
    </row>
    <row r="1497" spans="1:13" ht="15.95" customHeight="1" x14ac:dyDescent="0.25">
      <c r="A1497" s="84" t="s">
        <v>266</v>
      </c>
      <c r="B1497" s="85" t="s">
        <v>280</v>
      </c>
      <c r="C1497" s="129" t="s">
        <v>2751</v>
      </c>
      <c r="D1497" s="87" t="s">
        <v>2752</v>
      </c>
      <c r="E1497" s="88" t="s">
        <v>342</v>
      </c>
      <c r="F1497" s="89" t="s">
        <v>343</v>
      </c>
      <c r="G1497" s="90" t="s">
        <v>1520</v>
      </c>
      <c r="H1497" s="91" t="s">
        <v>1521</v>
      </c>
      <c r="I1497" s="92" t="s">
        <v>2207</v>
      </c>
      <c r="J1497" s="91" t="s">
        <v>2208</v>
      </c>
      <c r="K1497" s="92"/>
      <c r="L1497" s="93"/>
      <c r="M1497" s="94"/>
    </row>
    <row r="1498" spans="1:13" ht="15.95" customHeight="1" x14ac:dyDescent="0.25">
      <c r="A1498" s="95" t="s">
        <v>266</v>
      </c>
      <c r="B1498" s="23" t="s">
        <v>267</v>
      </c>
      <c r="C1498" s="11" t="s">
        <v>2753</v>
      </c>
      <c r="D1498" s="19" t="s">
        <v>2754</v>
      </c>
      <c r="E1498" s="109" t="s">
        <v>342</v>
      </c>
      <c r="F1498" s="107" t="s">
        <v>354</v>
      </c>
      <c r="G1498" s="110" t="s">
        <v>1520</v>
      </c>
      <c r="H1498" s="104" t="s">
        <v>1521</v>
      </c>
      <c r="I1498" s="111" t="s">
        <v>2207</v>
      </c>
      <c r="J1498" s="104" t="s">
        <v>2208</v>
      </c>
      <c r="K1498" s="111" t="s">
        <v>2440</v>
      </c>
      <c r="L1498" s="105" t="s">
        <v>2441</v>
      </c>
      <c r="M1498" s="107"/>
    </row>
    <row r="1499" spans="1:13" ht="15.95" customHeight="1" x14ac:dyDescent="0.25">
      <c r="A1499" s="101" t="s">
        <v>266</v>
      </c>
      <c r="B1499" s="24" t="s">
        <v>357</v>
      </c>
      <c r="C1499" s="12" t="s">
        <v>2753</v>
      </c>
      <c r="D1499" s="19" t="s">
        <v>2755</v>
      </c>
      <c r="E1499" s="109" t="s">
        <v>342</v>
      </c>
      <c r="F1499" s="107" t="s">
        <v>354</v>
      </c>
      <c r="G1499" s="110" t="s">
        <v>1520</v>
      </c>
      <c r="H1499" s="104" t="s">
        <v>1521</v>
      </c>
      <c r="I1499" s="111" t="s">
        <v>2207</v>
      </c>
      <c r="J1499" s="104" t="s">
        <v>2208</v>
      </c>
      <c r="K1499" s="111" t="s">
        <v>2440</v>
      </c>
      <c r="L1499" s="105" t="s">
        <v>2441</v>
      </c>
      <c r="M1499" s="107"/>
    </row>
    <row r="1500" spans="1:13" ht="15.95" customHeight="1" x14ac:dyDescent="0.25">
      <c r="A1500" s="95" t="s">
        <v>266</v>
      </c>
      <c r="B1500" s="23" t="s">
        <v>267</v>
      </c>
      <c r="C1500" s="11" t="s">
        <v>2756</v>
      </c>
      <c r="D1500" s="19" t="s">
        <v>2757</v>
      </c>
      <c r="E1500" s="109" t="s">
        <v>342</v>
      </c>
      <c r="F1500" s="107" t="s">
        <v>354</v>
      </c>
      <c r="G1500" s="110" t="s">
        <v>1520</v>
      </c>
      <c r="H1500" s="104" t="s">
        <v>1521</v>
      </c>
      <c r="I1500" s="111" t="s">
        <v>2207</v>
      </c>
      <c r="J1500" s="104" t="s">
        <v>2208</v>
      </c>
      <c r="K1500" s="111" t="s">
        <v>2440</v>
      </c>
      <c r="L1500" s="105" t="s">
        <v>2441</v>
      </c>
      <c r="M1500" s="107"/>
    </row>
    <row r="1501" spans="1:13" ht="15.95" customHeight="1" x14ac:dyDescent="0.25">
      <c r="A1501" s="101" t="s">
        <v>266</v>
      </c>
      <c r="B1501" s="24" t="s">
        <v>357</v>
      </c>
      <c r="C1501" s="12" t="s">
        <v>2756</v>
      </c>
      <c r="D1501" s="19" t="s">
        <v>2758</v>
      </c>
      <c r="E1501" s="109" t="s">
        <v>342</v>
      </c>
      <c r="F1501" s="107" t="s">
        <v>354</v>
      </c>
      <c r="G1501" s="110" t="s">
        <v>1520</v>
      </c>
      <c r="H1501" s="104" t="s">
        <v>1521</v>
      </c>
      <c r="I1501" s="111" t="s">
        <v>2207</v>
      </c>
      <c r="J1501" s="104" t="s">
        <v>2208</v>
      </c>
      <c r="K1501" s="111" t="s">
        <v>2440</v>
      </c>
      <c r="L1501" s="105" t="s">
        <v>2441</v>
      </c>
      <c r="M1501" s="107"/>
    </row>
    <row r="1502" spans="1:13" ht="15.95" customHeight="1" x14ac:dyDescent="0.25">
      <c r="A1502" s="95" t="s">
        <v>266</v>
      </c>
      <c r="B1502" s="23" t="s">
        <v>267</v>
      </c>
      <c r="C1502" s="11" t="s">
        <v>2759</v>
      </c>
      <c r="D1502" s="19" t="s">
        <v>2760</v>
      </c>
      <c r="E1502" s="109" t="s">
        <v>342</v>
      </c>
      <c r="F1502" s="107" t="s">
        <v>354</v>
      </c>
      <c r="G1502" s="110" t="s">
        <v>1520</v>
      </c>
      <c r="H1502" s="104" t="s">
        <v>1521</v>
      </c>
      <c r="I1502" s="111" t="s">
        <v>2207</v>
      </c>
      <c r="J1502" s="104" t="s">
        <v>2208</v>
      </c>
      <c r="K1502" s="111" t="s">
        <v>2440</v>
      </c>
      <c r="L1502" s="105" t="s">
        <v>2441</v>
      </c>
      <c r="M1502" s="107"/>
    </row>
    <row r="1503" spans="1:13" ht="15.95" customHeight="1" x14ac:dyDescent="0.25">
      <c r="A1503" s="101" t="s">
        <v>266</v>
      </c>
      <c r="B1503" s="24" t="s">
        <v>357</v>
      </c>
      <c r="C1503" s="12" t="s">
        <v>2759</v>
      </c>
      <c r="D1503" s="19" t="s">
        <v>2761</v>
      </c>
      <c r="E1503" s="109" t="s">
        <v>342</v>
      </c>
      <c r="F1503" s="107" t="s">
        <v>354</v>
      </c>
      <c r="G1503" s="110" t="s">
        <v>1520</v>
      </c>
      <c r="H1503" s="104" t="s">
        <v>1521</v>
      </c>
      <c r="I1503" s="111" t="s">
        <v>2207</v>
      </c>
      <c r="J1503" s="104" t="s">
        <v>2208</v>
      </c>
      <c r="K1503" s="111" t="s">
        <v>2440</v>
      </c>
      <c r="L1503" s="105" t="s">
        <v>2441</v>
      </c>
      <c r="M1503" s="107"/>
    </row>
    <row r="1504" spans="1:13" ht="15.95" customHeight="1" x14ac:dyDescent="0.25">
      <c r="A1504" s="95" t="s">
        <v>266</v>
      </c>
      <c r="B1504" s="23" t="s">
        <v>267</v>
      </c>
      <c r="C1504" s="11" t="s">
        <v>2762</v>
      </c>
      <c r="D1504" s="19" t="s">
        <v>2763</v>
      </c>
      <c r="E1504" s="109" t="s">
        <v>342</v>
      </c>
      <c r="F1504" s="107" t="s">
        <v>354</v>
      </c>
      <c r="G1504" s="110" t="s">
        <v>1520</v>
      </c>
      <c r="H1504" s="104" t="s">
        <v>1521</v>
      </c>
      <c r="I1504" s="111" t="s">
        <v>2207</v>
      </c>
      <c r="J1504" s="104" t="s">
        <v>2208</v>
      </c>
      <c r="K1504" s="111" t="s">
        <v>2440</v>
      </c>
      <c r="L1504" s="105" t="s">
        <v>2441</v>
      </c>
      <c r="M1504" s="107"/>
    </row>
    <row r="1505" spans="1:13" ht="15.95" customHeight="1" x14ac:dyDescent="0.25">
      <c r="A1505" s="101" t="s">
        <v>266</v>
      </c>
      <c r="B1505" s="24" t="s">
        <v>357</v>
      </c>
      <c r="C1505" s="12" t="s">
        <v>2762</v>
      </c>
      <c r="D1505" s="19" t="s">
        <v>2764</v>
      </c>
      <c r="E1505" s="109" t="s">
        <v>342</v>
      </c>
      <c r="F1505" s="107" t="s">
        <v>354</v>
      </c>
      <c r="G1505" s="110" t="s">
        <v>1520</v>
      </c>
      <c r="H1505" s="104" t="s">
        <v>1521</v>
      </c>
      <c r="I1505" s="111" t="s">
        <v>2207</v>
      </c>
      <c r="J1505" s="104" t="s">
        <v>2208</v>
      </c>
      <c r="K1505" s="111" t="s">
        <v>2440</v>
      </c>
      <c r="L1505" s="105" t="s">
        <v>2441</v>
      </c>
      <c r="M1505" s="107"/>
    </row>
    <row r="1506" spans="1:13" ht="15.95" customHeight="1" x14ac:dyDescent="0.25">
      <c r="A1506" s="84" t="s">
        <v>266</v>
      </c>
      <c r="B1506" s="85" t="s">
        <v>280</v>
      </c>
      <c r="C1506" s="129" t="s">
        <v>2765</v>
      </c>
      <c r="D1506" s="87" t="s">
        <v>2766</v>
      </c>
      <c r="E1506" s="88" t="s">
        <v>342</v>
      </c>
      <c r="F1506" s="89" t="s">
        <v>343</v>
      </c>
      <c r="G1506" s="90" t="s">
        <v>1520</v>
      </c>
      <c r="H1506" s="91" t="s">
        <v>1521</v>
      </c>
      <c r="I1506" s="92" t="s">
        <v>2207</v>
      </c>
      <c r="J1506" s="91" t="s">
        <v>2208</v>
      </c>
      <c r="K1506" s="92"/>
      <c r="L1506" s="93"/>
      <c r="M1506" s="94"/>
    </row>
    <row r="1507" spans="1:13" ht="15.95" customHeight="1" x14ac:dyDescent="0.25">
      <c r="A1507" s="95" t="s">
        <v>266</v>
      </c>
      <c r="B1507" s="23" t="s">
        <v>267</v>
      </c>
      <c r="C1507" s="11" t="s">
        <v>2765</v>
      </c>
      <c r="D1507" s="19" t="s">
        <v>2767</v>
      </c>
      <c r="E1507" s="109" t="s">
        <v>342</v>
      </c>
      <c r="F1507" s="107" t="s">
        <v>354</v>
      </c>
      <c r="G1507" s="110" t="s">
        <v>1520</v>
      </c>
      <c r="H1507" s="104" t="s">
        <v>1521</v>
      </c>
      <c r="I1507" s="111" t="s">
        <v>2207</v>
      </c>
      <c r="J1507" s="104" t="s">
        <v>2208</v>
      </c>
      <c r="K1507" s="111" t="s">
        <v>2440</v>
      </c>
      <c r="L1507" s="105" t="s">
        <v>2441</v>
      </c>
      <c r="M1507" s="107"/>
    </row>
    <row r="1508" spans="1:13" ht="15.95" customHeight="1" x14ac:dyDescent="0.25">
      <c r="A1508" s="101" t="s">
        <v>266</v>
      </c>
      <c r="B1508" s="24" t="s">
        <v>357</v>
      </c>
      <c r="C1508" s="12" t="s">
        <v>2765</v>
      </c>
      <c r="D1508" s="19" t="s">
        <v>2768</v>
      </c>
      <c r="E1508" s="109" t="s">
        <v>342</v>
      </c>
      <c r="F1508" s="107" t="s">
        <v>354</v>
      </c>
      <c r="G1508" s="110" t="s">
        <v>1520</v>
      </c>
      <c r="H1508" s="104" t="s">
        <v>1521</v>
      </c>
      <c r="I1508" s="111" t="s">
        <v>2207</v>
      </c>
      <c r="J1508" s="104" t="s">
        <v>2208</v>
      </c>
      <c r="K1508" s="111" t="s">
        <v>2440</v>
      </c>
      <c r="L1508" s="105" t="s">
        <v>2441</v>
      </c>
      <c r="M1508" s="107"/>
    </row>
    <row r="1509" spans="1:13" ht="15.95" customHeight="1" x14ac:dyDescent="0.25">
      <c r="A1509" s="84" t="s">
        <v>266</v>
      </c>
      <c r="B1509" s="85" t="s">
        <v>280</v>
      </c>
      <c r="C1509" s="129" t="s">
        <v>2769</v>
      </c>
      <c r="D1509" s="87" t="s">
        <v>2770</v>
      </c>
      <c r="E1509" s="88" t="s">
        <v>342</v>
      </c>
      <c r="F1509" s="89" t="s">
        <v>343</v>
      </c>
      <c r="G1509" s="90" t="s">
        <v>1520</v>
      </c>
      <c r="H1509" s="91" t="s">
        <v>1521</v>
      </c>
      <c r="I1509" s="92" t="s">
        <v>2207</v>
      </c>
      <c r="J1509" s="91" t="s">
        <v>2208</v>
      </c>
      <c r="K1509" s="92"/>
      <c r="L1509" s="93"/>
      <c r="M1509" s="94"/>
    </row>
    <row r="1510" spans="1:13" ht="15.95" customHeight="1" x14ac:dyDescent="0.25">
      <c r="A1510" s="95" t="s">
        <v>266</v>
      </c>
      <c r="B1510" s="23" t="s">
        <v>267</v>
      </c>
      <c r="C1510" s="11" t="s">
        <v>2771</v>
      </c>
      <c r="D1510" s="19" t="s">
        <v>2772</v>
      </c>
      <c r="E1510" s="109" t="s">
        <v>342</v>
      </c>
      <c r="F1510" s="107" t="s">
        <v>354</v>
      </c>
      <c r="G1510" s="110" t="s">
        <v>1520</v>
      </c>
      <c r="H1510" s="104" t="s">
        <v>1521</v>
      </c>
      <c r="I1510" s="111" t="s">
        <v>2207</v>
      </c>
      <c r="J1510" s="104" t="s">
        <v>2208</v>
      </c>
      <c r="K1510" s="111" t="s">
        <v>2440</v>
      </c>
      <c r="L1510" s="105" t="s">
        <v>2441</v>
      </c>
      <c r="M1510" s="107"/>
    </row>
    <row r="1511" spans="1:13" ht="15.95" customHeight="1" x14ac:dyDescent="0.25">
      <c r="A1511" s="101" t="s">
        <v>266</v>
      </c>
      <c r="B1511" s="24" t="s">
        <v>357</v>
      </c>
      <c r="C1511" s="12" t="s">
        <v>2771</v>
      </c>
      <c r="D1511" s="19" t="s">
        <v>2773</v>
      </c>
      <c r="E1511" s="109" t="s">
        <v>342</v>
      </c>
      <c r="F1511" s="107" t="s">
        <v>354</v>
      </c>
      <c r="G1511" s="110" t="s">
        <v>1520</v>
      </c>
      <c r="H1511" s="104" t="s">
        <v>1521</v>
      </c>
      <c r="I1511" s="111" t="s">
        <v>2207</v>
      </c>
      <c r="J1511" s="104" t="s">
        <v>2208</v>
      </c>
      <c r="K1511" s="111" t="s">
        <v>2440</v>
      </c>
      <c r="L1511" s="105" t="s">
        <v>2441</v>
      </c>
      <c r="M1511" s="107"/>
    </row>
    <row r="1512" spans="1:13" ht="15.95" customHeight="1" x14ac:dyDescent="0.25">
      <c r="A1512" s="95" t="s">
        <v>266</v>
      </c>
      <c r="B1512" s="23" t="s">
        <v>267</v>
      </c>
      <c r="C1512" s="11" t="s">
        <v>2774</v>
      </c>
      <c r="D1512" s="19" t="s">
        <v>2775</v>
      </c>
      <c r="E1512" s="109" t="s">
        <v>342</v>
      </c>
      <c r="F1512" s="107" t="s">
        <v>354</v>
      </c>
      <c r="G1512" s="110" t="s">
        <v>1520</v>
      </c>
      <c r="H1512" s="104" t="s">
        <v>1521</v>
      </c>
      <c r="I1512" s="111" t="s">
        <v>2207</v>
      </c>
      <c r="J1512" s="104" t="s">
        <v>2208</v>
      </c>
      <c r="K1512" s="111" t="s">
        <v>2440</v>
      </c>
      <c r="L1512" s="105" t="s">
        <v>2441</v>
      </c>
      <c r="M1512" s="107"/>
    </row>
    <row r="1513" spans="1:13" ht="15.95" customHeight="1" x14ac:dyDescent="0.25">
      <c r="A1513" s="101" t="s">
        <v>266</v>
      </c>
      <c r="B1513" s="24" t="s">
        <v>357</v>
      </c>
      <c r="C1513" s="12" t="s">
        <v>2774</v>
      </c>
      <c r="D1513" s="19" t="s">
        <v>2776</v>
      </c>
      <c r="E1513" s="109" t="s">
        <v>342</v>
      </c>
      <c r="F1513" s="107" t="s">
        <v>354</v>
      </c>
      <c r="G1513" s="110" t="s">
        <v>1520</v>
      </c>
      <c r="H1513" s="104" t="s">
        <v>1521</v>
      </c>
      <c r="I1513" s="111" t="s">
        <v>2207</v>
      </c>
      <c r="J1513" s="104" t="s">
        <v>2208</v>
      </c>
      <c r="K1513" s="111" t="s">
        <v>2440</v>
      </c>
      <c r="L1513" s="105" t="s">
        <v>2441</v>
      </c>
      <c r="M1513" s="107"/>
    </row>
    <row r="1514" spans="1:13" ht="15.95" customHeight="1" x14ac:dyDescent="0.25">
      <c r="A1514" s="84" t="s">
        <v>266</v>
      </c>
      <c r="B1514" s="85" t="s">
        <v>280</v>
      </c>
      <c r="C1514" s="129" t="s">
        <v>2777</v>
      </c>
      <c r="D1514" s="87" t="s">
        <v>2778</v>
      </c>
      <c r="E1514" s="88" t="s">
        <v>342</v>
      </c>
      <c r="F1514" s="89" t="s">
        <v>343</v>
      </c>
      <c r="G1514" s="90" t="s">
        <v>1520</v>
      </c>
      <c r="H1514" s="91" t="s">
        <v>1521</v>
      </c>
      <c r="I1514" s="92" t="s">
        <v>2207</v>
      </c>
      <c r="J1514" s="91" t="s">
        <v>2208</v>
      </c>
      <c r="K1514" s="92"/>
      <c r="L1514" s="93"/>
      <c r="M1514" s="94"/>
    </row>
    <row r="1515" spans="1:13" ht="15.95" customHeight="1" x14ac:dyDescent="0.25">
      <c r="A1515" s="95" t="s">
        <v>266</v>
      </c>
      <c r="B1515" s="23" t="s">
        <v>267</v>
      </c>
      <c r="C1515" s="11" t="s">
        <v>2779</v>
      </c>
      <c r="D1515" s="26" t="s">
        <v>2780</v>
      </c>
      <c r="E1515" s="106" t="s">
        <v>342</v>
      </c>
      <c r="F1515" s="107" t="s">
        <v>354</v>
      </c>
      <c r="G1515" s="108" t="s">
        <v>1520</v>
      </c>
      <c r="H1515" s="99" t="s">
        <v>1521</v>
      </c>
      <c r="I1515" s="50" t="s">
        <v>2207</v>
      </c>
      <c r="J1515" s="99" t="s">
        <v>2208</v>
      </c>
      <c r="K1515" s="50" t="s">
        <v>2440</v>
      </c>
      <c r="L1515" s="100" t="s">
        <v>2441</v>
      </c>
      <c r="M1515" s="107"/>
    </row>
    <row r="1516" spans="1:13" ht="15.95" customHeight="1" x14ac:dyDescent="0.25">
      <c r="A1516" s="101" t="s">
        <v>266</v>
      </c>
      <c r="B1516" s="24" t="s">
        <v>357</v>
      </c>
      <c r="C1516" s="12" t="s">
        <v>2781</v>
      </c>
      <c r="D1516" s="19" t="s">
        <v>2782</v>
      </c>
      <c r="E1516" s="109" t="s">
        <v>342</v>
      </c>
      <c r="F1516" s="107" t="s">
        <v>354</v>
      </c>
      <c r="G1516" s="110" t="s">
        <v>1520</v>
      </c>
      <c r="H1516" s="104" t="s">
        <v>1521</v>
      </c>
      <c r="I1516" s="111" t="s">
        <v>2207</v>
      </c>
      <c r="J1516" s="104" t="s">
        <v>2208</v>
      </c>
      <c r="K1516" s="111" t="s">
        <v>2440</v>
      </c>
      <c r="L1516" s="105" t="s">
        <v>2441</v>
      </c>
      <c r="M1516" s="107"/>
    </row>
    <row r="1517" spans="1:13" ht="15.95" customHeight="1" x14ac:dyDescent="0.25">
      <c r="A1517" s="101" t="s">
        <v>266</v>
      </c>
      <c r="B1517" s="24" t="s">
        <v>357</v>
      </c>
      <c r="C1517" s="12" t="s">
        <v>2783</v>
      </c>
      <c r="D1517" s="19" t="s">
        <v>2784</v>
      </c>
      <c r="E1517" s="109" t="s">
        <v>342</v>
      </c>
      <c r="F1517" s="107" t="s">
        <v>354</v>
      </c>
      <c r="G1517" s="110" t="s">
        <v>1520</v>
      </c>
      <c r="H1517" s="104" t="s">
        <v>1521</v>
      </c>
      <c r="I1517" s="111" t="s">
        <v>2207</v>
      </c>
      <c r="J1517" s="104" t="s">
        <v>2208</v>
      </c>
      <c r="K1517" s="111" t="s">
        <v>2440</v>
      </c>
      <c r="L1517" s="105" t="s">
        <v>2441</v>
      </c>
      <c r="M1517" s="107"/>
    </row>
    <row r="1518" spans="1:13" ht="24" x14ac:dyDescent="0.25">
      <c r="A1518" s="101" t="s">
        <v>266</v>
      </c>
      <c r="B1518" s="24" t="s">
        <v>357</v>
      </c>
      <c r="C1518" s="12" t="s">
        <v>2785</v>
      </c>
      <c r="D1518" s="19" t="s">
        <v>2786</v>
      </c>
      <c r="E1518" s="109" t="s">
        <v>342</v>
      </c>
      <c r="F1518" s="107" t="s">
        <v>354</v>
      </c>
      <c r="G1518" s="110" t="s">
        <v>1520</v>
      </c>
      <c r="H1518" s="104" t="s">
        <v>1521</v>
      </c>
      <c r="I1518" s="111" t="s">
        <v>2207</v>
      </c>
      <c r="J1518" s="104" t="s">
        <v>2208</v>
      </c>
      <c r="K1518" s="111" t="s">
        <v>2440</v>
      </c>
      <c r="L1518" s="105" t="s">
        <v>2441</v>
      </c>
      <c r="M1518" s="107"/>
    </row>
    <row r="1519" spans="1:13" ht="15.95" customHeight="1" x14ac:dyDescent="0.25">
      <c r="A1519" s="101" t="s">
        <v>266</v>
      </c>
      <c r="B1519" s="24" t="s">
        <v>357</v>
      </c>
      <c r="C1519" s="12" t="s">
        <v>2787</v>
      </c>
      <c r="D1519" s="19" t="s">
        <v>2788</v>
      </c>
      <c r="E1519" s="109" t="s">
        <v>342</v>
      </c>
      <c r="F1519" s="107" t="s">
        <v>354</v>
      </c>
      <c r="G1519" s="110" t="s">
        <v>1520</v>
      </c>
      <c r="H1519" s="104" t="s">
        <v>1521</v>
      </c>
      <c r="I1519" s="111" t="s">
        <v>2207</v>
      </c>
      <c r="J1519" s="104" t="s">
        <v>2208</v>
      </c>
      <c r="K1519" s="111" t="s">
        <v>2440</v>
      </c>
      <c r="L1519" s="105" t="s">
        <v>2441</v>
      </c>
      <c r="M1519" s="107"/>
    </row>
    <row r="1520" spans="1:13" ht="15.95" customHeight="1" x14ac:dyDescent="0.25">
      <c r="A1520" s="101" t="s">
        <v>266</v>
      </c>
      <c r="B1520" s="24" t="s">
        <v>357</v>
      </c>
      <c r="C1520" s="12" t="s">
        <v>2789</v>
      </c>
      <c r="D1520" s="19" t="s">
        <v>2790</v>
      </c>
      <c r="E1520" s="109" t="s">
        <v>342</v>
      </c>
      <c r="F1520" s="107" t="s">
        <v>354</v>
      </c>
      <c r="G1520" s="110" t="s">
        <v>1520</v>
      </c>
      <c r="H1520" s="104" t="s">
        <v>1521</v>
      </c>
      <c r="I1520" s="111" t="s">
        <v>2207</v>
      </c>
      <c r="J1520" s="104" t="s">
        <v>2208</v>
      </c>
      <c r="K1520" s="111" t="s">
        <v>2440</v>
      </c>
      <c r="L1520" s="105" t="s">
        <v>2441</v>
      </c>
      <c r="M1520" s="107"/>
    </row>
    <row r="1521" spans="1:13" ht="15.95" customHeight="1" x14ac:dyDescent="0.25">
      <c r="A1521" s="101" t="s">
        <v>266</v>
      </c>
      <c r="B1521" s="24" t="s">
        <v>357</v>
      </c>
      <c r="C1521" s="12" t="s">
        <v>2791</v>
      </c>
      <c r="D1521" s="19" t="s">
        <v>2792</v>
      </c>
      <c r="E1521" s="109" t="s">
        <v>342</v>
      </c>
      <c r="F1521" s="107" t="s">
        <v>354</v>
      </c>
      <c r="G1521" s="110" t="s">
        <v>1520</v>
      </c>
      <c r="H1521" s="104" t="s">
        <v>1521</v>
      </c>
      <c r="I1521" s="111" t="s">
        <v>2207</v>
      </c>
      <c r="J1521" s="104" t="s">
        <v>2208</v>
      </c>
      <c r="K1521" s="111" t="s">
        <v>2440</v>
      </c>
      <c r="L1521" s="105" t="s">
        <v>2441</v>
      </c>
      <c r="M1521" s="107"/>
    </row>
    <row r="1522" spans="1:13" ht="15.95" customHeight="1" x14ac:dyDescent="0.25">
      <c r="A1522" s="101" t="s">
        <v>266</v>
      </c>
      <c r="B1522" s="24" t="s">
        <v>357</v>
      </c>
      <c r="C1522" s="12" t="s">
        <v>2793</v>
      </c>
      <c r="D1522" s="19" t="s">
        <v>2794</v>
      </c>
      <c r="E1522" s="109" t="s">
        <v>342</v>
      </c>
      <c r="F1522" s="107" t="s">
        <v>354</v>
      </c>
      <c r="G1522" s="110" t="s">
        <v>1520</v>
      </c>
      <c r="H1522" s="104" t="s">
        <v>1521</v>
      </c>
      <c r="I1522" s="111" t="s">
        <v>2207</v>
      </c>
      <c r="J1522" s="104" t="s">
        <v>2208</v>
      </c>
      <c r="K1522" s="111" t="s">
        <v>2440</v>
      </c>
      <c r="L1522" s="105" t="s">
        <v>2441</v>
      </c>
      <c r="M1522" s="107"/>
    </row>
    <row r="1523" spans="1:13" ht="15.95" customHeight="1" x14ac:dyDescent="0.25">
      <c r="A1523" s="101" t="s">
        <v>266</v>
      </c>
      <c r="B1523" s="24" t="s">
        <v>357</v>
      </c>
      <c r="C1523" s="12" t="s">
        <v>2795</v>
      </c>
      <c r="D1523" s="19" t="s">
        <v>2796</v>
      </c>
      <c r="E1523" s="109" t="s">
        <v>342</v>
      </c>
      <c r="F1523" s="107" t="s">
        <v>354</v>
      </c>
      <c r="G1523" s="110" t="s">
        <v>1520</v>
      </c>
      <c r="H1523" s="104" t="s">
        <v>1521</v>
      </c>
      <c r="I1523" s="111" t="s">
        <v>2207</v>
      </c>
      <c r="J1523" s="104" t="s">
        <v>2208</v>
      </c>
      <c r="K1523" s="111" t="s">
        <v>2440</v>
      </c>
      <c r="L1523" s="105" t="s">
        <v>2441</v>
      </c>
      <c r="M1523" s="107"/>
    </row>
    <row r="1524" spans="1:13" ht="15.95" customHeight="1" x14ac:dyDescent="0.25">
      <c r="A1524" s="101" t="s">
        <v>266</v>
      </c>
      <c r="B1524" s="24" t="s">
        <v>357</v>
      </c>
      <c r="C1524" s="12" t="s">
        <v>2797</v>
      </c>
      <c r="D1524" s="19" t="s">
        <v>2798</v>
      </c>
      <c r="E1524" s="109" t="s">
        <v>342</v>
      </c>
      <c r="F1524" s="107" t="s">
        <v>354</v>
      </c>
      <c r="G1524" s="110" t="s">
        <v>1520</v>
      </c>
      <c r="H1524" s="104" t="s">
        <v>1521</v>
      </c>
      <c r="I1524" s="111" t="s">
        <v>2207</v>
      </c>
      <c r="J1524" s="104" t="s">
        <v>2208</v>
      </c>
      <c r="K1524" s="111" t="s">
        <v>2440</v>
      </c>
      <c r="L1524" s="105" t="s">
        <v>2441</v>
      </c>
      <c r="M1524" s="107"/>
    </row>
    <row r="1525" spans="1:13" ht="15.95" customHeight="1" x14ac:dyDescent="0.25">
      <c r="A1525" s="101" t="s">
        <v>266</v>
      </c>
      <c r="B1525" s="24" t="s">
        <v>357</v>
      </c>
      <c r="C1525" s="12" t="s">
        <v>2799</v>
      </c>
      <c r="D1525" s="19" t="s">
        <v>2800</v>
      </c>
      <c r="E1525" s="109" t="s">
        <v>342</v>
      </c>
      <c r="F1525" s="107" t="s">
        <v>354</v>
      </c>
      <c r="G1525" s="110" t="s">
        <v>1520</v>
      </c>
      <c r="H1525" s="104" t="s">
        <v>1521</v>
      </c>
      <c r="I1525" s="111" t="s">
        <v>2207</v>
      </c>
      <c r="J1525" s="104" t="s">
        <v>2208</v>
      </c>
      <c r="K1525" s="111" t="s">
        <v>2440</v>
      </c>
      <c r="L1525" s="105" t="s">
        <v>2441</v>
      </c>
      <c r="M1525" s="107"/>
    </row>
    <row r="1526" spans="1:13" ht="24" x14ac:dyDescent="0.25">
      <c r="A1526" s="101" t="s">
        <v>266</v>
      </c>
      <c r="B1526" s="24" t="s">
        <v>357</v>
      </c>
      <c r="C1526" s="12" t="s">
        <v>2801</v>
      </c>
      <c r="D1526" s="19" t="s">
        <v>2802</v>
      </c>
      <c r="E1526" s="109" t="s">
        <v>342</v>
      </c>
      <c r="F1526" s="107" t="s">
        <v>354</v>
      </c>
      <c r="G1526" s="110" t="s">
        <v>1520</v>
      </c>
      <c r="H1526" s="104" t="s">
        <v>1521</v>
      </c>
      <c r="I1526" s="111" t="s">
        <v>2207</v>
      </c>
      <c r="J1526" s="104" t="s">
        <v>2208</v>
      </c>
      <c r="K1526" s="111" t="s">
        <v>2440</v>
      </c>
      <c r="L1526" s="105" t="s">
        <v>2441</v>
      </c>
      <c r="M1526" s="107"/>
    </row>
    <row r="1527" spans="1:13" ht="24" x14ac:dyDescent="0.25">
      <c r="A1527" s="101" t="s">
        <v>266</v>
      </c>
      <c r="B1527" s="24" t="s">
        <v>357</v>
      </c>
      <c r="C1527" s="12" t="s">
        <v>2803</v>
      </c>
      <c r="D1527" s="19" t="s">
        <v>2804</v>
      </c>
      <c r="E1527" s="109" t="s">
        <v>342</v>
      </c>
      <c r="F1527" s="107" t="s">
        <v>354</v>
      </c>
      <c r="G1527" s="110" t="s">
        <v>1520</v>
      </c>
      <c r="H1527" s="104" t="s">
        <v>1521</v>
      </c>
      <c r="I1527" s="111" t="s">
        <v>2207</v>
      </c>
      <c r="J1527" s="104" t="s">
        <v>2208</v>
      </c>
      <c r="K1527" s="111" t="s">
        <v>2440</v>
      </c>
      <c r="L1527" s="105" t="s">
        <v>2441</v>
      </c>
      <c r="M1527" s="107"/>
    </row>
    <row r="1528" spans="1:13" ht="15.95" customHeight="1" x14ac:dyDescent="0.25">
      <c r="A1528" s="101" t="s">
        <v>266</v>
      </c>
      <c r="B1528" s="24" t="s">
        <v>357</v>
      </c>
      <c r="C1528" s="12" t="s">
        <v>2805</v>
      </c>
      <c r="D1528" s="19" t="s">
        <v>2806</v>
      </c>
      <c r="E1528" s="109" t="s">
        <v>342</v>
      </c>
      <c r="F1528" s="107" t="s">
        <v>354</v>
      </c>
      <c r="G1528" s="110" t="s">
        <v>1520</v>
      </c>
      <c r="H1528" s="104" t="s">
        <v>1521</v>
      </c>
      <c r="I1528" s="111" t="s">
        <v>2207</v>
      </c>
      <c r="J1528" s="104" t="s">
        <v>2208</v>
      </c>
      <c r="K1528" s="111" t="s">
        <v>2440</v>
      </c>
      <c r="L1528" s="105" t="s">
        <v>2441</v>
      </c>
      <c r="M1528" s="107"/>
    </row>
    <row r="1529" spans="1:13" ht="15.95" customHeight="1" x14ac:dyDescent="0.25">
      <c r="A1529" s="95" t="s">
        <v>266</v>
      </c>
      <c r="B1529" s="23" t="s">
        <v>267</v>
      </c>
      <c r="C1529" s="11" t="s">
        <v>2807</v>
      </c>
      <c r="D1529" s="26" t="s">
        <v>2808</v>
      </c>
      <c r="E1529" s="106" t="s">
        <v>342</v>
      </c>
      <c r="F1529" s="107" t="s">
        <v>354</v>
      </c>
      <c r="G1529" s="108" t="s">
        <v>1520</v>
      </c>
      <c r="H1529" s="99" t="s">
        <v>1521</v>
      </c>
      <c r="I1529" s="50" t="s">
        <v>2207</v>
      </c>
      <c r="J1529" s="99" t="s">
        <v>2208</v>
      </c>
      <c r="K1529" s="50" t="s">
        <v>2440</v>
      </c>
      <c r="L1529" s="100" t="s">
        <v>2441</v>
      </c>
      <c r="M1529" s="107"/>
    </row>
    <row r="1530" spans="1:13" ht="15.95" customHeight="1" x14ac:dyDescent="0.25">
      <c r="A1530" s="101" t="s">
        <v>266</v>
      </c>
      <c r="B1530" s="24" t="s">
        <v>357</v>
      </c>
      <c r="C1530" s="12" t="s">
        <v>2809</v>
      </c>
      <c r="D1530" s="19" t="s">
        <v>2810</v>
      </c>
      <c r="E1530" s="109" t="s">
        <v>342</v>
      </c>
      <c r="F1530" s="107" t="s">
        <v>354</v>
      </c>
      <c r="G1530" s="110" t="s">
        <v>1520</v>
      </c>
      <c r="H1530" s="104" t="s">
        <v>1521</v>
      </c>
      <c r="I1530" s="111" t="s">
        <v>2207</v>
      </c>
      <c r="J1530" s="104" t="s">
        <v>2208</v>
      </c>
      <c r="K1530" s="111" t="s">
        <v>2440</v>
      </c>
      <c r="L1530" s="105" t="s">
        <v>2441</v>
      </c>
      <c r="M1530" s="107"/>
    </row>
    <row r="1531" spans="1:13" ht="15.95" customHeight="1" x14ac:dyDescent="0.25">
      <c r="A1531" s="101" t="s">
        <v>266</v>
      </c>
      <c r="B1531" s="24" t="s">
        <v>357</v>
      </c>
      <c r="C1531" s="12" t="s">
        <v>2811</v>
      </c>
      <c r="D1531" s="19" t="s">
        <v>2812</v>
      </c>
      <c r="E1531" s="109" t="s">
        <v>342</v>
      </c>
      <c r="F1531" s="107" t="s">
        <v>354</v>
      </c>
      <c r="G1531" s="110" t="s">
        <v>1520</v>
      </c>
      <c r="H1531" s="104" t="s">
        <v>1521</v>
      </c>
      <c r="I1531" s="111" t="s">
        <v>2207</v>
      </c>
      <c r="J1531" s="104" t="s">
        <v>2208</v>
      </c>
      <c r="K1531" s="111" t="s">
        <v>2440</v>
      </c>
      <c r="L1531" s="105" t="s">
        <v>2441</v>
      </c>
      <c r="M1531" s="107"/>
    </row>
    <row r="1532" spans="1:13" ht="15.95" customHeight="1" x14ac:dyDescent="0.25">
      <c r="A1532" s="101" t="s">
        <v>266</v>
      </c>
      <c r="B1532" s="24" t="s">
        <v>357</v>
      </c>
      <c r="C1532" s="12" t="s">
        <v>2813</v>
      </c>
      <c r="D1532" s="19" t="s">
        <v>2814</v>
      </c>
      <c r="E1532" s="109" t="s">
        <v>342</v>
      </c>
      <c r="F1532" s="107" t="s">
        <v>354</v>
      </c>
      <c r="G1532" s="110" t="s">
        <v>1520</v>
      </c>
      <c r="H1532" s="104" t="s">
        <v>1521</v>
      </c>
      <c r="I1532" s="111" t="s">
        <v>2207</v>
      </c>
      <c r="J1532" s="104" t="s">
        <v>2208</v>
      </c>
      <c r="K1532" s="111" t="s">
        <v>2440</v>
      </c>
      <c r="L1532" s="105" t="s">
        <v>2441</v>
      </c>
      <c r="M1532" s="107"/>
    </row>
    <row r="1533" spans="1:13" ht="15.95" customHeight="1" x14ac:dyDescent="0.25">
      <c r="A1533" s="101" t="s">
        <v>266</v>
      </c>
      <c r="B1533" s="24" t="s">
        <v>357</v>
      </c>
      <c r="C1533" s="12" t="s">
        <v>2815</v>
      </c>
      <c r="D1533" s="19" t="s">
        <v>2816</v>
      </c>
      <c r="E1533" s="109" t="s">
        <v>342</v>
      </c>
      <c r="F1533" s="107" t="s">
        <v>354</v>
      </c>
      <c r="G1533" s="110" t="s">
        <v>1520</v>
      </c>
      <c r="H1533" s="104" t="s">
        <v>1521</v>
      </c>
      <c r="I1533" s="111" t="s">
        <v>2207</v>
      </c>
      <c r="J1533" s="104" t="s">
        <v>2208</v>
      </c>
      <c r="K1533" s="111" t="s">
        <v>2440</v>
      </c>
      <c r="L1533" s="105" t="s">
        <v>2441</v>
      </c>
      <c r="M1533" s="107"/>
    </row>
    <row r="1534" spans="1:13" ht="15.95" customHeight="1" x14ac:dyDescent="0.25">
      <c r="A1534" s="101" t="s">
        <v>266</v>
      </c>
      <c r="B1534" s="24" t="s">
        <v>357</v>
      </c>
      <c r="C1534" s="12" t="s">
        <v>2817</v>
      </c>
      <c r="D1534" s="19" t="s">
        <v>2818</v>
      </c>
      <c r="E1534" s="109" t="s">
        <v>342</v>
      </c>
      <c r="F1534" s="107" t="s">
        <v>354</v>
      </c>
      <c r="G1534" s="110" t="s">
        <v>1520</v>
      </c>
      <c r="H1534" s="104" t="s">
        <v>1521</v>
      </c>
      <c r="I1534" s="111" t="s">
        <v>2207</v>
      </c>
      <c r="J1534" s="104" t="s">
        <v>2208</v>
      </c>
      <c r="K1534" s="111" t="s">
        <v>2440</v>
      </c>
      <c r="L1534" s="105" t="s">
        <v>2441</v>
      </c>
      <c r="M1534" s="107"/>
    </row>
    <row r="1535" spans="1:13" ht="15.95" customHeight="1" x14ac:dyDescent="0.25">
      <c r="A1535" s="101" t="s">
        <v>266</v>
      </c>
      <c r="B1535" s="24" t="s">
        <v>357</v>
      </c>
      <c r="C1535" s="12" t="s">
        <v>2819</v>
      </c>
      <c r="D1535" s="19" t="s">
        <v>2820</v>
      </c>
      <c r="E1535" s="109" t="s">
        <v>342</v>
      </c>
      <c r="F1535" s="107" t="s">
        <v>354</v>
      </c>
      <c r="G1535" s="110" t="s">
        <v>1520</v>
      </c>
      <c r="H1535" s="104" t="s">
        <v>1521</v>
      </c>
      <c r="I1535" s="111" t="s">
        <v>2207</v>
      </c>
      <c r="J1535" s="104" t="s">
        <v>2208</v>
      </c>
      <c r="K1535" s="111" t="s">
        <v>2440</v>
      </c>
      <c r="L1535" s="105" t="s">
        <v>2441</v>
      </c>
      <c r="M1535" s="107"/>
    </row>
    <row r="1536" spans="1:13" ht="15.95" customHeight="1" x14ac:dyDescent="0.25">
      <c r="A1536" s="101" t="s">
        <v>266</v>
      </c>
      <c r="B1536" s="24" t="s">
        <v>357</v>
      </c>
      <c r="C1536" s="12" t="s">
        <v>2821</v>
      </c>
      <c r="D1536" s="19" t="s">
        <v>2822</v>
      </c>
      <c r="E1536" s="109" t="s">
        <v>342</v>
      </c>
      <c r="F1536" s="107" t="s">
        <v>354</v>
      </c>
      <c r="G1536" s="110" t="s">
        <v>1520</v>
      </c>
      <c r="H1536" s="104" t="s">
        <v>1521</v>
      </c>
      <c r="I1536" s="111" t="s">
        <v>2207</v>
      </c>
      <c r="J1536" s="104" t="s">
        <v>2208</v>
      </c>
      <c r="K1536" s="111" t="s">
        <v>2440</v>
      </c>
      <c r="L1536" s="105" t="s">
        <v>2441</v>
      </c>
      <c r="M1536" s="107"/>
    </row>
    <row r="1537" spans="1:13" ht="15.95" customHeight="1" x14ac:dyDescent="0.25">
      <c r="A1537" s="101" t="s">
        <v>266</v>
      </c>
      <c r="B1537" s="24" t="s">
        <v>357</v>
      </c>
      <c r="C1537" s="12" t="s">
        <v>2823</v>
      </c>
      <c r="D1537" s="19" t="s">
        <v>2824</v>
      </c>
      <c r="E1537" s="109" t="s">
        <v>342</v>
      </c>
      <c r="F1537" s="107" t="s">
        <v>354</v>
      </c>
      <c r="G1537" s="110" t="s">
        <v>1520</v>
      </c>
      <c r="H1537" s="104" t="s">
        <v>1521</v>
      </c>
      <c r="I1537" s="111" t="s">
        <v>2207</v>
      </c>
      <c r="J1537" s="104" t="s">
        <v>2208</v>
      </c>
      <c r="K1537" s="111" t="s">
        <v>2440</v>
      </c>
      <c r="L1537" s="105" t="s">
        <v>2441</v>
      </c>
      <c r="M1537" s="107"/>
    </row>
    <row r="1538" spans="1:13" ht="24" x14ac:dyDescent="0.25">
      <c r="A1538" s="101" t="s">
        <v>266</v>
      </c>
      <c r="B1538" s="24" t="s">
        <v>357</v>
      </c>
      <c r="C1538" s="12" t="s">
        <v>2825</v>
      </c>
      <c r="D1538" s="19" t="s">
        <v>2826</v>
      </c>
      <c r="E1538" s="109" t="s">
        <v>342</v>
      </c>
      <c r="F1538" s="107" t="s">
        <v>354</v>
      </c>
      <c r="G1538" s="110" t="s">
        <v>1520</v>
      </c>
      <c r="H1538" s="104" t="s">
        <v>1521</v>
      </c>
      <c r="I1538" s="111" t="s">
        <v>2207</v>
      </c>
      <c r="J1538" s="104" t="s">
        <v>2208</v>
      </c>
      <c r="K1538" s="111" t="s">
        <v>2440</v>
      </c>
      <c r="L1538" s="105" t="s">
        <v>2441</v>
      </c>
      <c r="M1538" s="107"/>
    </row>
    <row r="1539" spans="1:13" ht="18" customHeight="1" x14ac:dyDescent="0.25">
      <c r="A1539" s="101" t="s">
        <v>266</v>
      </c>
      <c r="B1539" s="24" t="s">
        <v>357</v>
      </c>
      <c r="C1539" s="12" t="s">
        <v>2827</v>
      </c>
      <c r="D1539" s="19" t="s">
        <v>2828</v>
      </c>
      <c r="E1539" s="109" t="s">
        <v>342</v>
      </c>
      <c r="F1539" s="107" t="s">
        <v>354</v>
      </c>
      <c r="G1539" s="110" t="s">
        <v>1520</v>
      </c>
      <c r="H1539" s="104" t="s">
        <v>1521</v>
      </c>
      <c r="I1539" s="111" t="s">
        <v>2207</v>
      </c>
      <c r="J1539" s="104" t="s">
        <v>2208</v>
      </c>
      <c r="K1539" s="111" t="s">
        <v>2440</v>
      </c>
      <c r="L1539" s="105" t="s">
        <v>2441</v>
      </c>
      <c r="M1539" s="107"/>
    </row>
    <row r="1540" spans="1:13" ht="16.5" customHeight="1" x14ac:dyDescent="0.25">
      <c r="A1540" s="101" t="s">
        <v>266</v>
      </c>
      <c r="B1540" s="24" t="s">
        <v>357</v>
      </c>
      <c r="C1540" s="12" t="s">
        <v>2829</v>
      </c>
      <c r="D1540" s="19" t="s">
        <v>2830</v>
      </c>
      <c r="E1540" s="109" t="s">
        <v>342</v>
      </c>
      <c r="F1540" s="107" t="s">
        <v>354</v>
      </c>
      <c r="G1540" s="110" t="s">
        <v>1520</v>
      </c>
      <c r="H1540" s="104" t="s">
        <v>1521</v>
      </c>
      <c r="I1540" s="111" t="s">
        <v>2207</v>
      </c>
      <c r="J1540" s="104" t="s">
        <v>2208</v>
      </c>
      <c r="K1540" s="111" t="s">
        <v>2440</v>
      </c>
      <c r="L1540" s="105" t="s">
        <v>2441</v>
      </c>
      <c r="M1540" s="107"/>
    </row>
    <row r="1541" spans="1:13" ht="24" x14ac:dyDescent="0.25">
      <c r="A1541" s="101" t="s">
        <v>266</v>
      </c>
      <c r="B1541" s="24" t="s">
        <v>357</v>
      </c>
      <c r="C1541" s="12" t="s">
        <v>2831</v>
      </c>
      <c r="D1541" s="19" t="s">
        <v>2832</v>
      </c>
      <c r="E1541" s="109" t="s">
        <v>342</v>
      </c>
      <c r="F1541" s="107" t="s">
        <v>354</v>
      </c>
      <c r="G1541" s="110" t="s">
        <v>1520</v>
      </c>
      <c r="H1541" s="104" t="s">
        <v>1521</v>
      </c>
      <c r="I1541" s="111" t="s">
        <v>2207</v>
      </c>
      <c r="J1541" s="104" t="s">
        <v>2208</v>
      </c>
      <c r="K1541" s="111" t="s">
        <v>2440</v>
      </c>
      <c r="L1541" s="105" t="s">
        <v>2441</v>
      </c>
      <c r="M1541" s="107"/>
    </row>
    <row r="1542" spans="1:13" ht="16.5" customHeight="1" x14ac:dyDescent="0.25">
      <c r="A1542" s="101" t="s">
        <v>266</v>
      </c>
      <c r="B1542" s="24" t="s">
        <v>357</v>
      </c>
      <c r="C1542" s="12" t="s">
        <v>2833</v>
      </c>
      <c r="D1542" s="19" t="s">
        <v>2834</v>
      </c>
      <c r="E1542" s="109" t="s">
        <v>342</v>
      </c>
      <c r="F1542" s="107" t="s">
        <v>354</v>
      </c>
      <c r="G1542" s="110" t="s">
        <v>1520</v>
      </c>
      <c r="H1542" s="104" t="s">
        <v>1521</v>
      </c>
      <c r="I1542" s="111" t="s">
        <v>2207</v>
      </c>
      <c r="J1542" s="104" t="s">
        <v>2208</v>
      </c>
      <c r="K1542" s="111" t="s">
        <v>2440</v>
      </c>
      <c r="L1542" s="105" t="s">
        <v>2441</v>
      </c>
      <c r="M1542" s="107"/>
    </row>
    <row r="1543" spans="1:13" ht="24" x14ac:dyDescent="0.25">
      <c r="A1543" s="101" t="s">
        <v>266</v>
      </c>
      <c r="B1543" s="24" t="s">
        <v>357</v>
      </c>
      <c r="C1543" s="12" t="s">
        <v>2835</v>
      </c>
      <c r="D1543" s="19" t="s">
        <v>2836</v>
      </c>
      <c r="E1543" s="109" t="s">
        <v>342</v>
      </c>
      <c r="F1543" s="107" t="s">
        <v>354</v>
      </c>
      <c r="G1543" s="110" t="s">
        <v>1520</v>
      </c>
      <c r="H1543" s="104" t="s">
        <v>1521</v>
      </c>
      <c r="I1543" s="111" t="s">
        <v>2207</v>
      </c>
      <c r="J1543" s="104" t="s">
        <v>2208</v>
      </c>
      <c r="K1543" s="111" t="s">
        <v>2440</v>
      </c>
      <c r="L1543" s="105" t="s">
        <v>2441</v>
      </c>
      <c r="M1543" s="107"/>
    </row>
    <row r="1544" spans="1:13" ht="24" x14ac:dyDescent="0.25">
      <c r="A1544" s="101" t="s">
        <v>266</v>
      </c>
      <c r="B1544" s="24" t="s">
        <v>357</v>
      </c>
      <c r="C1544" s="12" t="s">
        <v>2837</v>
      </c>
      <c r="D1544" s="19" t="s">
        <v>2838</v>
      </c>
      <c r="E1544" s="109" t="s">
        <v>342</v>
      </c>
      <c r="F1544" s="107" t="s">
        <v>354</v>
      </c>
      <c r="G1544" s="110" t="s">
        <v>1520</v>
      </c>
      <c r="H1544" s="104" t="s">
        <v>1521</v>
      </c>
      <c r="I1544" s="111" t="s">
        <v>2207</v>
      </c>
      <c r="J1544" s="104" t="s">
        <v>2208</v>
      </c>
      <c r="K1544" s="111" t="s">
        <v>2440</v>
      </c>
      <c r="L1544" s="105" t="s">
        <v>2441</v>
      </c>
      <c r="M1544" s="107"/>
    </row>
    <row r="1545" spans="1:13" ht="15.95" customHeight="1" x14ac:dyDescent="0.25">
      <c r="A1545" s="101" t="s">
        <v>266</v>
      </c>
      <c r="B1545" s="24" t="s">
        <v>357</v>
      </c>
      <c r="C1545" s="12" t="s">
        <v>2839</v>
      </c>
      <c r="D1545" s="19" t="s">
        <v>2840</v>
      </c>
      <c r="E1545" s="109" t="s">
        <v>342</v>
      </c>
      <c r="F1545" s="107" t="s">
        <v>354</v>
      </c>
      <c r="G1545" s="110" t="s">
        <v>1520</v>
      </c>
      <c r="H1545" s="104" t="s">
        <v>1521</v>
      </c>
      <c r="I1545" s="111" t="s">
        <v>2207</v>
      </c>
      <c r="J1545" s="104" t="s">
        <v>2208</v>
      </c>
      <c r="K1545" s="111" t="s">
        <v>2440</v>
      </c>
      <c r="L1545" s="105" t="s">
        <v>2441</v>
      </c>
      <c r="M1545" s="107"/>
    </row>
    <row r="1546" spans="1:13" ht="15.95" customHeight="1" x14ac:dyDescent="0.25">
      <c r="A1546" s="101" t="s">
        <v>266</v>
      </c>
      <c r="B1546" s="24" t="s">
        <v>357</v>
      </c>
      <c r="C1546" s="12" t="s">
        <v>2841</v>
      </c>
      <c r="D1546" s="19" t="s">
        <v>2842</v>
      </c>
      <c r="E1546" s="109" t="s">
        <v>342</v>
      </c>
      <c r="F1546" s="107" t="s">
        <v>354</v>
      </c>
      <c r="G1546" s="110" t="s">
        <v>1520</v>
      </c>
      <c r="H1546" s="104" t="s">
        <v>1521</v>
      </c>
      <c r="I1546" s="111" t="s">
        <v>2207</v>
      </c>
      <c r="J1546" s="104" t="s">
        <v>2208</v>
      </c>
      <c r="K1546" s="111" t="s">
        <v>2440</v>
      </c>
      <c r="L1546" s="105" t="s">
        <v>2441</v>
      </c>
      <c r="M1546" s="107"/>
    </row>
    <row r="1547" spans="1:13" ht="15.95" customHeight="1" x14ac:dyDescent="0.25">
      <c r="A1547" s="101" t="s">
        <v>266</v>
      </c>
      <c r="B1547" s="24" t="s">
        <v>357</v>
      </c>
      <c r="C1547" s="12" t="s">
        <v>2843</v>
      </c>
      <c r="D1547" s="19" t="s">
        <v>2844</v>
      </c>
      <c r="E1547" s="109" t="s">
        <v>342</v>
      </c>
      <c r="F1547" s="107" t="s">
        <v>354</v>
      </c>
      <c r="G1547" s="110" t="s">
        <v>1520</v>
      </c>
      <c r="H1547" s="104" t="s">
        <v>1521</v>
      </c>
      <c r="I1547" s="111" t="s">
        <v>2207</v>
      </c>
      <c r="J1547" s="104" t="s">
        <v>2208</v>
      </c>
      <c r="K1547" s="111" t="s">
        <v>2440</v>
      </c>
      <c r="L1547" s="105" t="s">
        <v>2441</v>
      </c>
      <c r="M1547" s="107"/>
    </row>
    <row r="1548" spans="1:13" ht="24" x14ac:dyDescent="0.25">
      <c r="A1548" s="101" t="s">
        <v>266</v>
      </c>
      <c r="B1548" s="24" t="s">
        <v>357</v>
      </c>
      <c r="C1548" s="12" t="s">
        <v>2845</v>
      </c>
      <c r="D1548" s="19" t="s">
        <v>2846</v>
      </c>
      <c r="E1548" s="109" t="s">
        <v>342</v>
      </c>
      <c r="F1548" s="107" t="s">
        <v>354</v>
      </c>
      <c r="G1548" s="110" t="s">
        <v>1520</v>
      </c>
      <c r="H1548" s="104" t="s">
        <v>1521</v>
      </c>
      <c r="I1548" s="111" t="s">
        <v>2207</v>
      </c>
      <c r="J1548" s="104" t="s">
        <v>2208</v>
      </c>
      <c r="K1548" s="111" t="s">
        <v>2440</v>
      </c>
      <c r="L1548" s="105" t="s">
        <v>2441</v>
      </c>
      <c r="M1548" s="107"/>
    </row>
    <row r="1549" spans="1:13" ht="15.95" customHeight="1" x14ac:dyDescent="0.25">
      <c r="A1549" s="101" t="s">
        <v>266</v>
      </c>
      <c r="B1549" s="24" t="s">
        <v>357</v>
      </c>
      <c r="C1549" s="12" t="s">
        <v>2847</v>
      </c>
      <c r="D1549" s="19" t="s">
        <v>2848</v>
      </c>
      <c r="E1549" s="109" t="s">
        <v>342</v>
      </c>
      <c r="F1549" s="107" t="s">
        <v>354</v>
      </c>
      <c r="G1549" s="110" t="s">
        <v>1520</v>
      </c>
      <c r="H1549" s="104" t="s">
        <v>1521</v>
      </c>
      <c r="I1549" s="111" t="s">
        <v>2207</v>
      </c>
      <c r="J1549" s="104" t="s">
        <v>2208</v>
      </c>
      <c r="K1549" s="111" t="s">
        <v>2440</v>
      </c>
      <c r="L1549" s="105" t="s">
        <v>2441</v>
      </c>
      <c r="M1549" s="107"/>
    </row>
    <row r="1550" spans="1:13" ht="15.95" customHeight="1" x14ac:dyDescent="0.25">
      <c r="A1550" s="95" t="s">
        <v>266</v>
      </c>
      <c r="B1550" s="23" t="s">
        <v>267</v>
      </c>
      <c r="C1550" s="11" t="s">
        <v>2849</v>
      </c>
      <c r="D1550" s="26" t="s">
        <v>2850</v>
      </c>
      <c r="E1550" s="106" t="s">
        <v>342</v>
      </c>
      <c r="F1550" s="107" t="s">
        <v>354</v>
      </c>
      <c r="G1550" s="108" t="s">
        <v>1520</v>
      </c>
      <c r="H1550" s="99" t="s">
        <v>1521</v>
      </c>
      <c r="I1550" s="50" t="s">
        <v>2207</v>
      </c>
      <c r="J1550" s="99" t="s">
        <v>2208</v>
      </c>
      <c r="K1550" s="50" t="s">
        <v>2440</v>
      </c>
      <c r="L1550" s="100" t="s">
        <v>2441</v>
      </c>
      <c r="M1550" s="107"/>
    </row>
    <row r="1551" spans="1:13" ht="15.95" customHeight="1" x14ac:dyDescent="0.25">
      <c r="A1551" s="101" t="s">
        <v>266</v>
      </c>
      <c r="B1551" s="24" t="s">
        <v>357</v>
      </c>
      <c r="C1551" s="12" t="s">
        <v>2851</v>
      </c>
      <c r="D1551" s="19" t="s">
        <v>2852</v>
      </c>
      <c r="E1551" s="109" t="s">
        <v>342</v>
      </c>
      <c r="F1551" s="107" t="s">
        <v>354</v>
      </c>
      <c r="G1551" s="110" t="s">
        <v>1520</v>
      </c>
      <c r="H1551" s="104" t="s">
        <v>1521</v>
      </c>
      <c r="I1551" s="111" t="s">
        <v>2207</v>
      </c>
      <c r="J1551" s="104" t="s">
        <v>2208</v>
      </c>
      <c r="K1551" s="111" t="s">
        <v>2440</v>
      </c>
      <c r="L1551" s="105" t="s">
        <v>2441</v>
      </c>
      <c r="M1551" s="107"/>
    </row>
    <row r="1552" spans="1:13" ht="15.95" customHeight="1" x14ac:dyDescent="0.25">
      <c r="A1552" s="101" t="s">
        <v>266</v>
      </c>
      <c r="B1552" s="24" t="s">
        <v>357</v>
      </c>
      <c r="C1552" s="12" t="s">
        <v>2853</v>
      </c>
      <c r="D1552" s="19" t="s">
        <v>2854</v>
      </c>
      <c r="E1552" s="109" t="s">
        <v>342</v>
      </c>
      <c r="F1552" s="107" t="s">
        <v>354</v>
      </c>
      <c r="G1552" s="110" t="s">
        <v>1520</v>
      </c>
      <c r="H1552" s="104" t="s">
        <v>1521</v>
      </c>
      <c r="I1552" s="111" t="s">
        <v>2207</v>
      </c>
      <c r="J1552" s="104" t="s">
        <v>2208</v>
      </c>
      <c r="K1552" s="111" t="s">
        <v>2440</v>
      </c>
      <c r="L1552" s="105" t="s">
        <v>2441</v>
      </c>
      <c r="M1552" s="107"/>
    </row>
    <row r="1553" spans="1:13" ht="15.95" customHeight="1" x14ac:dyDescent="0.25">
      <c r="A1553" s="101" t="s">
        <v>266</v>
      </c>
      <c r="B1553" s="24" t="s">
        <v>357</v>
      </c>
      <c r="C1553" s="12" t="s">
        <v>2855</v>
      </c>
      <c r="D1553" s="19" t="s">
        <v>2856</v>
      </c>
      <c r="E1553" s="109" t="s">
        <v>342</v>
      </c>
      <c r="F1553" s="107" t="s">
        <v>354</v>
      </c>
      <c r="G1553" s="110" t="s">
        <v>1520</v>
      </c>
      <c r="H1553" s="104" t="s">
        <v>1521</v>
      </c>
      <c r="I1553" s="111" t="s">
        <v>2207</v>
      </c>
      <c r="J1553" s="104" t="s">
        <v>2208</v>
      </c>
      <c r="K1553" s="111" t="s">
        <v>2440</v>
      </c>
      <c r="L1553" s="105" t="s">
        <v>2441</v>
      </c>
      <c r="M1553" s="107"/>
    </row>
    <row r="1554" spans="1:13" ht="15.95" customHeight="1" x14ac:dyDescent="0.25">
      <c r="A1554" s="95" t="s">
        <v>266</v>
      </c>
      <c r="B1554" s="23" t="s">
        <v>267</v>
      </c>
      <c r="C1554" s="11" t="s">
        <v>2857</v>
      </c>
      <c r="D1554" s="26" t="s">
        <v>2858</v>
      </c>
      <c r="E1554" s="106" t="s">
        <v>342</v>
      </c>
      <c r="F1554" s="107" t="s">
        <v>354</v>
      </c>
      <c r="G1554" s="108" t="s">
        <v>1520</v>
      </c>
      <c r="H1554" s="99" t="s">
        <v>1521</v>
      </c>
      <c r="I1554" s="50" t="s">
        <v>2207</v>
      </c>
      <c r="J1554" s="99" t="s">
        <v>2208</v>
      </c>
      <c r="K1554" s="50" t="s">
        <v>2440</v>
      </c>
      <c r="L1554" s="100" t="s">
        <v>2441</v>
      </c>
      <c r="M1554" s="107"/>
    </row>
    <row r="1555" spans="1:13" ht="24" x14ac:dyDescent="0.25">
      <c r="A1555" s="101" t="s">
        <v>266</v>
      </c>
      <c r="B1555" s="24" t="s">
        <v>357</v>
      </c>
      <c r="C1555" s="12" t="s">
        <v>2857</v>
      </c>
      <c r="D1555" s="19" t="s">
        <v>2859</v>
      </c>
      <c r="E1555" s="109" t="s">
        <v>342</v>
      </c>
      <c r="F1555" s="107" t="s">
        <v>354</v>
      </c>
      <c r="G1555" s="110" t="s">
        <v>1520</v>
      </c>
      <c r="H1555" s="104" t="s">
        <v>1521</v>
      </c>
      <c r="I1555" s="111" t="s">
        <v>2207</v>
      </c>
      <c r="J1555" s="104" t="s">
        <v>2208</v>
      </c>
      <c r="K1555" s="111" t="s">
        <v>2440</v>
      </c>
      <c r="L1555" s="105" t="s">
        <v>2441</v>
      </c>
      <c r="M1555" s="107"/>
    </row>
    <row r="1556" spans="1:13" ht="15.95" customHeight="1" x14ac:dyDescent="0.25">
      <c r="A1556" s="84" t="s">
        <v>266</v>
      </c>
      <c r="B1556" s="85" t="s">
        <v>280</v>
      </c>
      <c r="C1556" s="129" t="s">
        <v>2860</v>
      </c>
      <c r="D1556" s="87" t="s">
        <v>2861</v>
      </c>
      <c r="E1556" s="88" t="s">
        <v>342</v>
      </c>
      <c r="F1556" s="89" t="s">
        <v>343</v>
      </c>
      <c r="G1556" s="90" t="s">
        <v>1520</v>
      </c>
      <c r="H1556" s="91" t="s">
        <v>1521</v>
      </c>
      <c r="I1556" s="92" t="s">
        <v>2207</v>
      </c>
      <c r="J1556" s="91" t="s">
        <v>2208</v>
      </c>
      <c r="K1556" s="92"/>
      <c r="L1556" s="93"/>
      <c r="M1556" s="94"/>
    </row>
    <row r="1557" spans="1:13" ht="15.95" customHeight="1" x14ac:dyDescent="0.25">
      <c r="A1557" s="95" t="s">
        <v>266</v>
      </c>
      <c r="B1557" s="23" t="s">
        <v>267</v>
      </c>
      <c r="C1557" s="11" t="s">
        <v>2860</v>
      </c>
      <c r="D1557" s="26" t="s">
        <v>2862</v>
      </c>
      <c r="E1557" s="106" t="s">
        <v>342</v>
      </c>
      <c r="F1557" s="107" t="s">
        <v>354</v>
      </c>
      <c r="G1557" s="108" t="s">
        <v>1520</v>
      </c>
      <c r="H1557" s="99" t="s">
        <v>1521</v>
      </c>
      <c r="I1557" s="50" t="s">
        <v>2207</v>
      </c>
      <c r="J1557" s="99" t="s">
        <v>2208</v>
      </c>
      <c r="K1557" s="50" t="s">
        <v>2440</v>
      </c>
      <c r="L1557" s="100" t="s">
        <v>2441</v>
      </c>
      <c r="M1557" s="107"/>
    </row>
    <row r="1558" spans="1:13" ht="15.95" customHeight="1" x14ac:dyDescent="0.25">
      <c r="A1558" s="101" t="s">
        <v>266</v>
      </c>
      <c r="B1558" s="24" t="s">
        <v>357</v>
      </c>
      <c r="C1558" s="12" t="s">
        <v>2860</v>
      </c>
      <c r="D1558" s="19" t="s">
        <v>2863</v>
      </c>
      <c r="E1558" s="109" t="s">
        <v>342</v>
      </c>
      <c r="F1558" s="107" t="s">
        <v>354</v>
      </c>
      <c r="G1558" s="110" t="s">
        <v>1520</v>
      </c>
      <c r="H1558" s="104" t="s">
        <v>1521</v>
      </c>
      <c r="I1558" s="111" t="s">
        <v>2207</v>
      </c>
      <c r="J1558" s="104" t="s">
        <v>2208</v>
      </c>
      <c r="K1558" s="111" t="s">
        <v>2440</v>
      </c>
      <c r="L1558" s="105" t="s">
        <v>2441</v>
      </c>
      <c r="M1558" s="107"/>
    </row>
    <row r="1559" spans="1:13" ht="15.95" customHeight="1" x14ac:dyDescent="0.25">
      <c r="A1559" s="84" t="s">
        <v>266</v>
      </c>
      <c r="B1559" s="85" t="s">
        <v>280</v>
      </c>
      <c r="C1559" s="129" t="s">
        <v>2864</v>
      </c>
      <c r="D1559" s="87" t="s">
        <v>2865</v>
      </c>
      <c r="E1559" s="88" t="s">
        <v>342</v>
      </c>
      <c r="F1559" s="89" t="s">
        <v>343</v>
      </c>
      <c r="G1559" s="90" t="s">
        <v>1520</v>
      </c>
      <c r="H1559" s="91" t="s">
        <v>1521</v>
      </c>
      <c r="I1559" s="92" t="s">
        <v>2207</v>
      </c>
      <c r="J1559" s="91" t="s">
        <v>2208</v>
      </c>
      <c r="K1559" s="92"/>
      <c r="L1559" s="93"/>
      <c r="M1559" s="94"/>
    </row>
    <row r="1560" spans="1:13" ht="15.95" customHeight="1" x14ac:dyDescent="0.25">
      <c r="A1560" s="95" t="s">
        <v>266</v>
      </c>
      <c r="B1560" s="23" t="s">
        <v>267</v>
      </c>
      <c r="C1560" s="11" t="s">
        <v>2866</v>
      </c>
      <c r="D1560" s="26" t="s">
        <v>2867</v>
      </c>
      <c r="E1560" s="106" t="s">
        <v>342</v>
      </c>
      <c r="F1560" s="107" t="s">
        <v>354</v>
      </c>
      <c r="G1560" s="108" t="s">
        <v>1520</v>
      </c>
      <c r="H1560" s="99" t="s">
        <v>1521</v>
      </c>
      <c r="I1560" s="50" t="s">
        <v>2207</v>
      </c>
      <c r="J1560" s="99" t="s">
        <v>2208</v>
      </c>
      <c r="K1560" s="50" t="s">
        <v>2440</v>
      </c>
      <c r="L1560" s="100" t="s">
        <v>2441</v>
      </c>
      <c r="M1560" s="107"/>
    </row>
    <row r="1561" spans="1:13" ht="15.95" customHeight="1" x14ac:dyDescent="0.25">
      <c r="A1561" s="101" t="s">
        <v>266</v>
      </c>
      <c r="B1561" s="24" t="s">
        <v>357</v>
      </c>
      <c r="C1561" s="12" t="s">
        <v>2866</v>
      </c>
      <c r="D1561" s="19" t="s">
        <v>2868</v>
      </c>
      <c r="E1561" s="109" t="s">
        <v>342</v>
      </c>
      <c r="F1561" s="107" t="s">
        <v>354</v>
      </c>
      <c r="G1561" s="110" t="s">
        <v>1520</v>
      </c>
      <c r="H1561" s="104" t="s">
        <v>1521</v>
      </c>
      <c r="I1561" s="111" t="s">
        <v>2207</v>
      </c>
      <c r="J1561" s="104" t="s">
        <v>2208</v>
      </c>
      <c r="K1561" s="111" t="s">
        <v>2440</v>
      </c>
      <c r="L1561" s="105" t="s">
        <v>2441</v>
      </c>
      <c r="M1561" s="107"/>
    </row>
    <row r="1562" spans="1:13" ht="15.95" customHeight="1" x14ac:dyDescent="0.25">
      <c r="A1562" s="95" t="s">
        <v>266</v>
      </c>
      <c r="B1562" s="23" t="s">
        <v>267</v>
      </c>
      <c r="C1562" s="11" t="s">
        <v>2869</v>
      </c>
      <c r="D1562" s="26" t="s">
        <v>2870</v>
      </c>
      <c r="E1562" s="106" t="s">
        <v>342</v>
      </c>
      <c r="F1562" s="107" t="s">
        <v>354</v>
      </c>
      <c r="G1562" s="108" t="s">
        <v>1520</v>
      </c>
      <c r="H1562" s="99" t="s">
        <v>1521</v>
      </c>
      <c r="I1562" s="50" t="s">
        <v>2207</v>
      </c>
      <c r="J1562" s="99" t="s">
        <v>2208</v>
      </c>
      <c r="K1562" s="50" t="s">
        <v>2440</v>
      </c>
      <c r="L1562" s="100" t="s">
        <v>2441</v>
      </c>
      <c r="M1562" s="107"/>
    </row>
    <row r="1563" spans="1:13" ht="15.95" customHeight="1" x14ac:dyDescent="0.25">
      <c r="A1563" s="101" t="s">
        <v>266</v>
      </c>
      <c r="B1563" s="24" t="s">
        <v>357</v>
      </c>
      <c r="C1563" s="12" t="s">
        <v>2869</v>
      </c>
      <c r="D1563" s="19" t="s">
        <v>2871</v>
      </c>
      <c r="E1563" s="109" t="s">
        <v>342</v>
      </c>
      <c r="F1563" s="107" t="s">
        <v>354</v>
      </c>
      <c r="G1563" s="110" t="s">
        <v>1520</v>
      </c>
      <c r="H1563" s="104" t="s">
        <v>1521</v>
      </c>
      <c r="I1563" s="111" t="s">
        <v>2207</v>
      </c>
      <c r="J1563" s="104" t="s">
        <v>2208</v>
      </c>
      <c r="K1563" s="111" t="s">
        <v>2440</v>
      </c>
      <c r="L1563" s="105" t="s">
        <v>2441</v>
      </c>
      <c r="M1563" s="107"/>
    </row>
    <row r="1564" spans="1:13" ht="15.95" customHeight="1" x14ac:dyDescent="0.25">
      <c r="A1564" s="95" t="s">
        <v>266</v>
      </c>
      <c r="B1564" s="23" t="s">
        <v>267</v>
      </c>
      <c r="C1564" s="11" t="s">
        <v>2872</v>
      </c>
      <c r="D1564" s="26" t="s">
        <v>2873</v>
      </c>
      <c r="E1564" s="106" t="s">
        <v>342</v>
      </c>
      <c r="F1564" s="107" t="s">
        <v>354</v>
      </c>
      <c r="G1564" s="108" t="s">
        <v>1520</v>
      </c>
      <c r="H1564" s="99" t="s">
        <v>1521</v>
      </c>
      <c r="I1564" s="50" t="s">
        <v>2207</v>
      </c>
      <c r="J1564" s="99" t="s">
        <v>2208</v>
      </c>
      <c r="K1564" s="50" t="s">
        <v>2440</v>
      </c>
      <c r="L1564" s="100" t="s">
        <v>2441</v>
      </c>
      <c r="M1564" s="107"/>
    </row>
    <row r="1565" spans="1:13" ht="15.95" customHeight="1" x14ac:dyDescent="0.25">
      <c r="A1565" s="101" t="s">
        <v>266</v>
      </c>
      <c r="B1565" s="24" t="s">
        <v>357</v>
      </c>
      <c r="C1565" s="12" t="s">
        <v>2872</v>
      </c>
      <c r="D1565" s="19" t="s">
        <v>2874</v>
      </c>
      <c r="E1565" s="109" t="s">
        <v>342</v>
      </c>
      <c r="F1565" s="107" t="s">
        <v>354</v>
      </c>
      <c r="G1565" s="110" t="s">
        <v>1520</v>
      </c>
      <c r="H1565" s="104" t="s">
        <v>1521</v>
      </c>
      <c r="I1565" s="111" t="s">
        <v>2207</v>
      </c>
      <c r="J1565" s="104" t="s">
        <v>2208</v>
      </c>
      <c r="K1565" s="111" t="s">
        <v>2440</v>
      </c>
      <c r="L1565" s="105" t="s">
        <v>2441</v>
      </c>
      <c r="M1565" s="107"/>
    </row>
    <row r="1566" spans="1:13" ht="15.95" customHeight="1" x14ac:dyDescent="0.25">
      <c r="A1566" s="95" t="s">
        <v>266</v>
      </c>
      <c r="B1566" s="23" t="s">
        <v>267</v>
      </c>
      <c r="C1566" s="11" t="s">
        <v>2875</v>
      </c>
      <c r="D1566" s="26" t="s">
        <v>2876</v>
      </c>
      <c r="E1566" s="106" t="s">
        <v>342</v>
      </c>
      <c r="F1566" s="107" t="s">
        <v>354</v>
      </c>
      <c r="G1566" s="108" t="s">
        <v>1520</v>
      </c>
      <c r="H1566" s="99" t="s">
        <v>1521</v>
      </c>
      <c r="I1566" s="50" t="s">
        <v>2207</v>
      </c>
      <c r="J1566" s="99" t="s">
        <v>2208</v>
      </c>
      <c r="K1566" s="50" t="s">
        <v>2440</v>
      </c>
      <c r="L1566" s="100" t="s">
        <v>2441</v>
      </c>
      <c r="M1566" s="107"/>
    </row>
    <row r="1567" spans="1:13" ht="15.95" customHeight="1" x14ac:dyDescent="0.25">
      <c r="A1567" s="101" t="s">
        <v>266</v>
      </c>
      <c r="B1567" s="24" t="s">
        <v>357</v>
      </c>
      <c r="C1567" s="12" t="s">
        <v>2875</v>
      </c>
      <c r="D1567" s="19" t="s">
        <v>2877</v>
      </c>
      <c r="E1567" s="109" t="s">
        <v>342</v>
      </c>
      <c r="F1567" s="107" t="s">
        <v>354</v>
      </c>
      <c r="G1567" s="110" t="s">
        <v>1520</v>
      </c>
      <c r="H1567" s="104" t="s">
        <v>1521</v>
      </c>
      <c r="I1567" s="111" t="s">
        <v>2207</v>
      </c>
      <c r="J1567" s="104" t="s">
        <v>2208</v>
      </c>
      <c r="K1567" s="111" t="s">
        <v>2440</v>
      </c>
      <c r="L1567" s="105" t="s">
        <v>2441</v>
      </c>
      <c r="M1567" s="107"/>
    </row>
    <row r="1568" spans="1:13" ht="15.95" customHeight="1" x14ac:dyDescent="0.25">
      <c r="A1568" s="84" t="s">
        <v>266</v>
      </c>
      <c r="B1568" s="85" t="s">
        <v>280</v>
      </c>
      <c r="C1568" s="129" t="s">
        <v>2878</v>
      </c>
      <c r="D1568" s="87" t="s">
        <v>2879</v>
      </c>
      <c r="E1568" s="88" t="s">
        <v>342</v>
      </c>
      <c r="F1568" s="89" t="s">
        <v>343</v>
      </c>
      <c r="G1568" s="90" t="s">
        <v>1520</v>
      </c>
      <c r="H1568" s="91" t="s">
        <v>1521</v>
      </c>
      <c r="I1568" s="92" t="s">
        <v>2207</v>
      </c>
      <c r="J1568" s="91" t="s">
        <v>2208</v>
      </c>
      <c r="K1568" s="92"/>
      <c r="L1568" s="93"/>
      <c r="M1568" s="94"/>
    </row>
    <row r="1569" spans="1:13" ht="15.95" customHeight="1" x14ac:dyDescent="0.25">
      <c r="A1569" s="95" t="s">
        <v>266</v>
      </c>
      <c r="B1569" s="23" t="s">
        <v>267</v>
      </c>
      <c r="C1569" s="11" t="s">
        <v>2878</v>
      </c>
      <c r="D1569" s="26" t="s">
        <v>2880</v>
      </c>
      <c r="E1569" s="106" t="s">
        <v>342</v>
      </c>
      <c r="F1569" s="107" t="s">
        <v>354</v>
      </c>
      <c r="G1569" s="108" t="s">
        <v>1520</v>
      </c>
      <c r="H1569" s="99" t="s">
        <v>1521</v>
      </c>
      <c r="I1569" s="50" t="s">
        <v>2207</v>
      </c>
      <c r="J1569" s="99" t="s">
        <v>2208</v>
      </c>
      <c r="K1569" s="50" t="s">
        <v>2440</v>
      </c>
      <c r="L1569" s="100" t="s">
        <v>2441</v>
      </c>
      <c r="M1569" s="107"/>
    </row>
    <row r="1570" spans="1:13" ht="15.95" customHeight="1" x14ac:dyDescent="0.25">
      <c r="A1570" s="101" t="s">
        <v>266</v>
      </c>
      <c r="B1570" s="24" t="s">
        <v>357</v>
      </c>
      <c r="C1570" s="12" t="s">
        <v>2878</v>
      </c>
      <c r="D1570" s="19" t="s">
        <v>2881</v>
      </c>
      <c r="E1570" s="109" t="s">
        <v>342</v>
      </c>
      <c r="F1570" s="107" t="s">
        <v>354</v>
      </c>
      <c r="G1570" s="110" t="s">
        <v>1520</v>
      </c>
      <c r="H1570" s="104" t="s">
        <v>1521</v>
      </c>
      <c r="I1570" s="111" t="s">
        <v>2207</v>
      </c>
      <c r="J1570" s="104" t="s">
        <v>2208</v>
      </c>
      <c r="K1570" s="111" t="s">
        <v>2440</v>
      </c>
      <c r="L1570" s="105" t="s">
        <v>2441</v>
      </c>
      <c r="M1570" s="107"/>
    </row>
    <row r="1571" spans="1:13" ht="15.95" customHeight="1" x14ac:dyDescent="0.25">
      <c r="A1571" s="84" t="s">
        <v>266</v>
      </c>
      <c r="B1571" s="85" t="s">
        <v>280</v>
      </c>
      <c r="C1571" s="129" t="s">
        <v>2882</v>
      </c>
      <c r="D1571" s="87" t="s">
        <v>2883</v>
      </c>
      <c r="E1571" s="88" t="s">
        <v>342</v>
      </c>
      <c r="F1571" s="89" t="s">
        <v>343</v>
      </c>
      <c r="G1571" s="90" t="s">
        <v>1520</v>
      </c>
      <c r="H1571" s="91" t="s">
        <v>1521</v>
      </c>
      <c r="I1571" s="92" t="s">
        <v>2207</v>
      </c>
      <c r="J1571" s="91" t="s">
        <v>2208</v>
      </c>
      <c r="K1571" s="92"/>
      <c r="L1571" s="93"/>
      <c r="M1571" s="94"/>
    </row>
    <row r="1572" spans="1:13" ht="15.95" customHeight="1" x14ac:dyDescent="0.25">
      <c r="A1572" s="95" t="s">
        <v>266</v>
      </c>
      <c r="B1572" s="23" t="s">
        <v>267</v>
      </c>
      <c r="C1572" s="11" t="s">
        <v>2884</v>
      </c>
      <c r="D1572" s="26" t="s">
        <v>2885</v>
      </c>
      <c r="E1572" s="106" t="s">
        <v>342</v>
      </c>
      <c r="F1572" s="107" t="s">
        <v>354</v>
      </c>
      <c r="G1572" s="108" t="s">
        <v>1520</v>
      </c>
      <c r="H1572" s="99" t="s">
        <v>1521</v>
      </c>
      <c r="I1572" s="50" t="s">
        <v>2207</v>
      </c>
      <c r="J1572" s="99" t="s">
        <v>2208</v>
      </c>
      <c r="K1572" s="50" t="s">
        <v>2440</v>
      </c>
      <c r="L1572" s="100" t="s">
        <v>2441</v>
      </c>
      <c r="M1572" s="107"/>
    </row>
    <row r="1573" spans="1:13" ht="15.95" customHeight="1" x14ac:dyDescent="0.25">
      <c r="A1573" s="101" t="s">
        <v>266</v>
      </c>
      <c r="B1573" s="24" t="s">
        <v>357</v>
      </c>
      <c r="C1573" s="12" t="s">
        <v>2884</v>
      </c>
      <c r="D1573" s="19" t="s">
        <v>2886</v>
      </c>
      <c r="E1573" s="109" t="s">
        <v>342</v>
      </c>
      <c r="F1573" s="107" t="s">
        <v>354</v>
      </c>
      <c r="G1573" s="110" t="s">
        <v>1520</v>
      </c>
      <c r="H1573" s="104" t="s">
        <v>1521</v>
      </c>
      <c r="I1573" s="111" t="s">
        <v>2207</v>
      </c>
      <c r="J1573" s="104" t="s">
        <v>2208</v>
      </c>
      <c r="K1573" s="111" t="s">
        <v>2440</v>
      </c>
      <c r="L1573" s="105" t="s">
        <v>2441</v>
      </c>
      <c r="M1573" s="107"/>
    </row>
    <row r="1574" spans="1:13" ht="15.95" customHeight="1" x14ac:dyDescent="0.25">
      <c r="A1574" s="95" t="s">
        <v>266</v>
      </c>
      <c r="B1574" s="23" t="s">
        <v>267</v>
      </c>
      <c r="C1574" s="11" t="s">
        <v>2887</v>
      </c>
      <c r="D1574" s="26" t="s">
        <v>2888</v>
      </c>
      <c r="E1574" s="106" t="s">
        <v>342</v>
      </c>
      <c r="F1574" s="107" t="s">
        <v>354</v>
      </c>
      <c r="G1574" s="108" t="s">
        <v>1520</v>
      </c>
      <c r="H1574" s="99" t="s">
        <v>1521</v>
      </c>
      <c r="I1574" s="50" t="s">
        <v>2207</v>
      </c>
      <c r="J1574" s="99" t="s">
        <v>2208</v>
      </c>
      <c r="K1574" s="50" t="s">
        <v>2440</v>
      </c>
      <c r="L1574" s="100" t="s">
        <v>2441</v>
      </c>
      <c r="M1574" s="107"/>
    </row>
    <row r="1575" spans="1:13" ht="15.95" customHeight="1" x14ac:dyDescent="0.25">
      <c r="A1575" s="101" t="s">
        <v>266</v>
      </c>
      <c r="B1575" s="24" t="s">
        <v>357</v>
      </c>
      <c r="C1575" s="12" t="s">
        <v>2887</v>
      </c>
      <c r="D1575" s="19" t="s">
        <v>2889</v>
      </c>
      <c r="E1575" s="109" t="s">
        <v>342</v>
      </c>
      <c r="F1575" s="107" t="s">
        <v>354</v>
      </c>
      <c r="G1575" s="110" t="s">
        <v>1520</v>
      </c>
      <c r="H1575" s="104" t="s">
        <v>1521</v>
      </c>
      <c r="I1575" s="111" t="s">
        <v>2207</v>
      </c>
      <c r="J1575" s="104" t="s">
        <v>2208</v>
      </c>
      <c r="K1575" s="111" t="s">
        <v>2440</v>
      </c>
      <c r="L1575" s="105" t="s">
        <v>2441</v>
      </c>
      <c r="M1575" s="107"/>
    </row>
    <row r="1576" spans="1:13" ht="15.95" customHeight="1" x14ac:dyDescent="0.25">
      <c r="A1576" s="84" t="s">
        <v>266</v>
      </c>
      <c r="B1576" s="85" t="s">
        <v>280</v>
      </c>
      <c r="C1576" s="129" t="s">
        <v>2890</v>
      </c>
      <c r="D1576" s="87" t="s">
        <v>2891</v>
      </c>
      <c r="E1576" s="88" t="s">
        <v>342</v>
      </c>
      <c r="F1576" s="89" t="s">
        <v>343</v>
      </c>
      <c r="G1576" s="90" t="s">
        <v>1520</v>
      </c>
      <c r="H1576" s="91" t="s">
        <v>1521</v>
      </c>
      <c r="I1576" s="92" t="s">
        <v>2207</v>
      </c>
      <c r="J1576" s="91" t="s">
        <v>2208</v>
      </c>
      <c r="K1576" s="92"/>
      <c r="L1576" s="93"/>
      <c r="M1576" s="94"/>
    </row>
    <row r="1577" spans="1:13" ht="15.95" customHeight="1" x14ac:dyDescent="0.25">
      <c r="A1577" s="95" t="s">
        <v>266</v>
      </c>
      <c r="B1577" s="23" t="s">
        <v>267</v>
      </c>
      <c r="C1577" s="11" t="s">
        <v>2892</v>
      </c>
      <c r="D1577" s="26" t="s">
        <v>2893</v>
      </c>
      <c r="E1577" s="106" t="s">
        <v>342</v>
      </c>
      <c r="F1577" s="107" t="s">
        <v>354</v>
      </c>
      <c r="G1577" s="108" t="s">
        <v>1520</v>
      </c>
      <c r="H1577" s="99" t="s">
        <v>1521</v>
      </c>
      <c r="I1577" s="50" t="s">
        <v>2207</v>
      </c>
      <c r="J1577" s="99" t="s">
        <v>2208</v>
      </c>
      <c r="K1577" s="50" t="s">
        <v>2440</v>
      </c>
      <c r="L1577" s="100" t="s">
        <v>2441</v>
      </c>
      <c r="M1577" s="107"/>
    </row>
    <row r="1578" spans="1:13" ht="15.95" customHeight="1" x14ac:dyDescent="0.25">
      <c r="A1578" s="101" t="s">
        <v>266</v>
      </c>
      <c r="B1578" s="24" t="s">
        <v>357</v>
      </c>
      <c r="C1578" s="12" t="s">
        <v>2894</v>
      </c>
      <c r="D1578" s="19" t="s">
        <v>2895</v>
      </c>
      <c r="E1578" s="109" t="s">
        <v>342</v>
      </c>
      <c r="F1578" s="107" t="s">
        <v>354</v>
      </c>
      <c r="G1578" s="110" t="s">
        <v>1520</v>
      </c>
      <c r="H1578" s="104" t="s">
        <v>1521</v>
      </c>
      <c r="I1578" s="111" t="s">
        <v>2207</v>
      </c>
      <c r="J1578" s="104" t="s">
        <v>2208</v>
      </c>
      <c r="K1578" s="111" t="s">
        <v>2440</v>
      </c>
      <c r="L1578" s="105" t="s">
        <v>2441</v>
      </c>
      <c r="M1578" s="107"/>
    </row>
    <row r="1579" spans="1:13" ht="15.95" customHeight="1" x14ac:dyDescent="0.25">
      <c r="A1579" s="101" t="s">
        <v>266</v>
      </c>
      <c r="B1579" s="24" t="s">
        <v>357</v>
      </c>
      <c r="C1579" s="12" t="s">
        <v>2896</v>
      </c>
      <c r="D1579" s="19" t="s">
        <v>2897</v>
      </c>
      <c r="E1579" s="109" t="s">
        <v>342</v>
      </c>
      <c r="F1579" s="107" t="s">
        <v>354</v>
      </c>
      <c r="G1579" s="110" t="s">
        <v>1520</v>
      </c>
      <c r="H1579" s="104" t="s">
        <v>1521</v>
      </c>
      <c r="I1579" s="111" t="s">
        <v>2207</v>
      </c>
      <c r="J1579" s="104" t="s">
        <v>2208</v>
      </c>
      <c r="K1579" s="111" t="s">
        <v>2440</v>
      </c>
      <c r="L1579" s="105" t="s">
        <v>2441</v>
      </c>
      <c r="M1579" s="107"/>
    </row>
    <row r="1580" spans="1:13" ht="15.95" customHeight="1" x14ac:dyDescent="0.25">
      <c r="A1580" s="101" t="s">
        <v>266</v>
      </c>
      <c r="B1580" s="24" t="s">
        <v>357</v>
      </c>
      <c r="C1580" s="12" t="s">
        <v>2898</v>
      </c>
      <c r="D1580" s="19" t="s">
        <v>2899</v>
      </c>
      <c r="E1580" s="109" t="s">
        <v>342</v>
      </c>
      <c r="F1580" s="107" t="s">
        <v>354</v>
      </c>
      <c r="G1580" s="110" t="s">
        <v>1520</v>
      </c>
      <c r="H1580" s="104" t="s">
        <v>1521</v>
      </c>
      <c r="I1580" s="111" t="s">
        <v>2207</v>
      </c>
      <c r="J1580" s="104" t="s">
        <v>2208</v>
      </c>
      <c r="K1580" s="111" t="s">
        <v>2440</v>
      </c>
      <c r="L1580" s="105" t="s">
        <v>2441</v>
      </c>
      <c r="M1580" s="107"/>
    </row>
    <row r="1581" spans="1:13" ht="15.95" customHeight="1" x14ac:dyDescent="0.25">
      <c r="A1581" s="101" t="s">
        <v>266</v>
      </c>
      <c r="B1581" s="24" t="s">
        <v>357</v>
      </c>
      <c r="C1581" s="12" t="s">
        <v>2900</v>
      </c>
      <c r="D1581" s="19" t="s">
        <v>2901</v>
      </c>
      <c r="E1581" s="109" t="s">
        <v>342</v>
      </c>
      <c r="F1581" s="107" t="s">
        <v>354</v>
      </c>
      <c r="G1581" s="110" t="s">
        <v>1520</v>
      </c>
      <c r="H1581" s="104" t="s">
        <v>1521</v>
      </c>
      <c r="I1581" s="111" t="s">
        <v>2207</v>
      </c>
      <c r="J1581" s="104" t="s">
        <v>2208</v>
      </c>
      <c r="K1581" s="111" t="s">
        <v>2440</v>
      </c>
      <c r="L1581" s="105" t="s">
        <v>2441</v>
      </c>
      <c r="M1581" s="107"/>
    </row>
    <row r="1582" spans="1:13" ht="15.95" customHeight="1" x14ac:dyDescent="0.25">
      <c r="A1582" s="101" t="s">
        <v>266</v>
      </c>
      <c r="B1582" s="24" t="s">
        <v>357</v>
      </c>
      <c r="C1582" s="12" t="s">
        <v>2902</v>
      </c>
      <c r="D1582" s="19" t="s">
        <v>2903</v>
      </c>
      <c r="E1582" s="109" t="s">
        <v>342</v>
      </c>
      <c r="F1582" s="107" t="s">
        <v>354</v>
      </c>
      <c r="G1582" s="110" t="s">
        <v>1520</v>
      </c>
      <c r="H1582" s="104" t="s">
        <v>1521</v>
      </c>
      <c r="I1582" s="111" t="s">
        <v>2207</v>
      </c>
      <c r="J1582" s="104" t="s">
        <v>2208</v>
      </c>
      <c r="K1582" s="111" t="s">
        <v>2440</v>
      </c>
      <c r="L1582" s="105" t="s">
        <v>2441</v>
      </c>
      <c r="M1582" s="107"/>
    </row>
    <row r="1583" spans="1:13" ht="15.95" customHeight="1" x14ac:dyDescent="0.25">
      <c r="A1583" s="101" t="s">
        <v>266</v>
      </c>
      <c r="B1583" s="24" t="s">
        <v>357</v>
      </c>
      <c r="C1583" s="12" t="s">
        <v>2904</v>
      </c>
      <c r="D1583" s="19" t="s">
        <v>2905</v>
      </c>
      <c r="E1583" s="109" t="s">
        <v>342</v>
      </c>
      <c r="F1583" s="107" t="s">
        <v>354</v>
      </c>
      <c r="G1583" s="110" t="s">
        <v>1520</v>
      </c>
      <c r="H1583" s="104" t="s">
        <v>1521</v>
      </c>
      <c r="I1583" s="111" t="s">
        <v>2207</v>
      </c>
      <c r="J1583" s="104" t="s">
        <v>2208</v>
      </c>
      <c r="K1583" s="111" t="s">
        <v>2440</v>
      </c>
      <c r="L1583" s="105" t="s">
        <v>2441</v>
      </c>
      <c r="M1583" s="107"/>
    </row>
    <row r="1584" spans="1:13" ht="15" customHeight="1" x14ac:dyDescent="0.25">
      <c r="A1584" s="101" t="s">
        <v>266</v>
      </c>
      <c r="B1584" s="24" t="s">
        <v>357</v>
      </c>
      <c r="C1584" s="12" t="s">
        <v>2906</v>
      </c>
      <c r="D1584" s="19" t="s">
        <v>2907</v>
      </c>
      <c r="E1584" s="109" t="s">
        <v>342</v>
      </c>
      <c r="F1584" s="107" t="s">
        <v>354</v>
      </c>
      <c r="G1584" s="110" t="s">
        <v>1520</v>
      </c>
      <c r="H1584" s="104" t="s">
        <v>1521</v>
      </c>
      <c r="I1584" s="111" t="s">
        <v>2207</v>
      </c>
      <c r="J1584" s="104" t="s">
        <v>2208</v>
      </c>
      <c r="K1584" s="111" t="s">
        <v>2440</v>
      </c>
      <c r="L1584" s="105" t="s">
        <v>2441</v>
      </c>
      <c r="M1584" s="107"/>
    </row>
    <row r="1585" spans="1:13" ht="24" x14ac:dyDescent="0.25">
      <c r="A1585" s="101" t="s">
        <v>266</v>
      </c>
      <c r="B1585" s="24" t="s">
        <v>357</v>
      </c>
      <c r="C1585" s="12" t="s">
        <v>2908</v>
      </c>
      <c r="D1585" s="19" t="s">
        <v>2909</v>
      </c>
      <c r="E1585" s="109" t="s">
        <v>342</v>
      </c>
      <c r="F1585" s="107" t="s">
        <v>354</v>
      </c>
      <c r="G1585" s="110" t="s">
        <v>1520</v>
      </c>
      <c r="H1585" s="104" t="s">
        <v>1521</v>
      </c>
      <c r="I1585" s="111" t="s">
        <v>2207</v>
      </c>
      <c r="J1585" s="104" t="s">
        <v>2208</v>
      </c>
      <c r="K1585" s="111" t="s">
        <v>2440</v>
      </c>
      <c r="L1585" s="105" t="s">
        <v>2441</v>
      </c>
      <c r="M1585" s="107"/>
    </row>
    <row r="1586" spans="1:13" ht="15" customHeight="1" x14ac:dyDescent="0.25">
      <c r="A1586" s="101" t="s">
        <v>266</v>
      </c>
      <c r="B1586" s="24" t="s">
        <v>357</v>
      </c>
      <c r="C1586" s="12" t="s">
        <v>2910</v>
      </c>
      <c r="D1586" s="19" t="s">
        <v>2911</v>
      </c>
      <c r="E1586" s="109" t="s">
        <v>342</v>
      </c>
      <c r="F1586" s="107" t="s">
        <v>354</v>
      </c>
      <c r="G1586" s="110" t="s">
        <v>1520</v>
      </c>
      <c r="H1586" s="104" t="s">
        <v>1521</v>
      </c>
      <c r="I1586" s="111" t="s">
        <v>2207</v>
      </c>
      <c r="J1586" s="104" t="s">
        <v>2208</v>
      </c>
      <c r="K1586" s="111" t="s">
        <v>2440</v>
      </c>
      <c r="L1586" s="105" t="s">
        <v>2441</v>
      </c>
      <c r="M1586" s="107"/>
    </row>
    <row r="1587" spans="1:13" ht="15" customHeight="1" x14ac:dyDescent="0.25">
      <c r="A1587" s="101" t="s">
        <v>266</v>
      </c>
      <c r="B1587" s="24" t="s">
        <v>357</v>
      </c>
      <c r="C1587" s="12" t="s">
        <v>2912</v>
      </c>
      <c r="D1587" s="19" t="s">
        <v>2913</v>
      </c>
      <c r="E1587" s="109" t="s">
        <v>342</v>
      </c>
      <c r="F1587" s="107" t="s">
        <v>354</v>
      </c>
      <c r="G1587" s="110" t="s">
        <v>1520</v>
      </c>
      <c r="H1587" s="104" t="s">
        <v>1521</v>
      </c>
      <c r="I1587" s="111" t="s">
        <v>2207</v>
      </c>
      <c r="J1587" s="104" t="s">
        <v>2208</v>
      </c>
      <c r="K1587" s="111" t="s">
        <v>2440</v>
      </c>
      <c r="L1587" s="105" t="s">
        <v>2441</v>
      </c>
      <c r="M1587" s="107"/>
    </row>
    <row r="1588" spans="1:13" ht="24" x14ac:dyDescent="0.25">
      <c r="A1588" s="101" t="s">
        <v>266</v>
      </c>
      <c r="B1588" s="24" t="s">
        <v>357</v>
      </c>
      <c r="C1588" s="12" t="s">
        <v>2914</v>
      </c>
      <c r="D1588" s="19" t="s">
        <v>2915</v>
      </c>
      <c r="E1588" s="109" t="s">
        <v>342</v>
      </c>
      <c r="F1588" s="107" t="s">
        <v>354</v>
      </c>
      <c r="G1588" s="110" t="s">
        <v>1520</v>
      </c>
      <c r="H1588" s="104" t="s">
        <v>1521</v>
      </c>
      <c r="I1588" s="111" t="s">
        <v>2207</v>
      </c>
      <c r="J1588" s="104" t="s">
        <v>2208</v>
      </c>
      <c r="K1588" s="111" t="s">
        <v>2440</v>
      </c>
      <c r="L1588" s="105" t="s">
        <v>2441</v>
      </c>
      <c r="M1588" s="107"/>
    </row>
    <row r="1589" spans="1:13" ht="24" x14ac:dyDescent="0.25">
      <c r="A1589" s="101" t="s">
        <v>266</v>
      </c>
      <c r="B1589" s="24" t="s">
        <v>357</v>
      </c>
      <c r="C1589" s="12" t="s">
        <v>2916</v>
      </c>
      <c r="D1589" s="19" t="s">
        <v>2917</v>
      </c>
      <c r="E1589" s="109" t="s">
        <v>342</v>
      </c>
      <c r="F1589" s="107" t="s">
        <v>354</v>
      </c>
      <c r="G1589" s="110" t="s">
        <v>1520</v>
      </c>
      <c r="H1589" s="104" t="s">
        <v>1521</v>
      </c>
      <c r="I1589" s="111" t="s">
        <v>2207</v>
      </c>
      <c r="J1589" s="104" t="s">
        <v>2208</v>
      </c>
      <c r="K1589" s="111" t="s">
        <v>2440</v>
      </c>
      <c r="L1589" s="105" t="s">
        <v>2441</v>
      </c>
      <c r="M1589" s="107"/>
    </row>
    <row r="1590" spans="1:13" ht="15" customHeight="1" x14ac:dyDescent="0.25">
      <c r="A1590" s="101" t="s">
        <v>266</v>
      </c>
      <c r="B1590" s="24" t="s">
        <v>357</v>
      </c>
      <c r="C1590" s="12" t="s">
        <v>2918</v>
      </c>
      <c r="D1590" s="19" t="s">
        <v>2919</v>
      </c>
      <c r="E1590" s="109" t="s">
        <v>342</v>
      </c>
      <c r="F1590" s="107" t="s">
        <v>354</v>
      </c>
      <c r="G1590" s="110" t="s">
        <v>1520</v>
      </c>
      <c r="H1590" s="104" t="s">
        <v>1521</v>
      </c>
      <c r="I1590" s="111" t="s">
        <v>2207</v>
      </c>
      <c r="J1590" s="104" t="s">
        <v>2208</v>
      </c>
      <c r="K1590" s="111" t="s">
        <v>2440</v>
      </c>
      <c r="L1590" s="105" t="s">
        <v>2441</v>
      </c>
      <c r="M1590" s="107"/>
    </row>
    <row r="1591" spans="1:13" ht="15" customHeight="1" x14ac:dyDescent="0.25">
      <c r="A1591" s="95" t="s">
        <v>266</v>
      </c>
      <c r="B1591" s="23" t="s">
        <v>267</v>
      </c>
      <c r="C1591" s="11" t="s">
        <v>2920</v>
      </c>
      <c r="D1591" s="26" t="s">
        <v>2921</v>
      </c>
      <c r="E1591" s="106" t="s">
        <v>342</v>
      </c>
      <c r="F1591" s="107" t="s">
        <v>354</v>
      </c>
      <c r="G1591" s="108" t="s">
        <v>1520</v>
      </c>
      <c r="H1591" s="99" t="s">
        <v>1521</v>
      </c>
      <c r="I1591" s="50" t="s">
        <v>2207</v>
      </c>
      <c r="J1591" s="99" t="s">
        <v>2208</v>
      </c>
      <c r="K1591" s="50" t="s">
        <v>2440</v>
      </c>
      <c r="L1591" s="100" t="s">
        <v>2441</v>
      </c>
      <c r="M1591" s="107"/>
    </row>
    <row r="1592" spans="1:13" ht="15" customHeight="1" x14ac:dyDescent="0.25">
      <c r="A1592" s="101" t="s">
        <v>266</v>
      </c>
      <c r="B1592" s="24" t="s">
        <v>357</v>
      </c>
      <c r="C1592" s="12" t="s">
        <v>2922</v>
      </c>
      <c r="D1592" s="19" t="s">
        <v>2923</v>
      </c>
      <c r="E1592" s="109" t="s">
        <v>342</v>
      </c>
      <c r="F1592" s="107" t="s">
        <v>354</v>
      </c>
      <c r="G1592" s="110" t="s">
        <v>1520</v>
      </c>
      <c r="H1592" s="104" t="s">
        <v>1521</v>
      </c>
      <c r="I1592" s="111" t="s">
        <v>2207</v>
      </c>
      <c r="J1592" s="104" t="s">
        <v>2208</v>
      </c>
      <c r="K1592" s="111" t="s">
        <v>2440</v>
      </c>
      <c r="L1592" s="105" t="s">
        <v>2441</v>
      </c>
      <c r="M1592" s="107"/>
    </row>
    <row r="1593" spans="1:13" ht="15" customHeight="1" x14ac:dyDescent="0.25">
      <c r="A1593" s="101" t="s">
        <v>266</v>
      </c>
      <c r="B1593" s="24" t="s">
        <v>357</v>
      </c>
      <c r="C1593" s="12" t="s">
        <v>2924</v>
      </c>
      <c r="D1593" s="19" t="s">
        <v>2925</v>
      </c>
      <c r="E1593" s="109" t="s">
        <v>342</v>
      </c>
      <c r="F1593" s="107" t="s">
        <v>354</v>
      </c>
      <c r="G1593" s="110" t="s">
        <v>1520</v>
      </c>
      <c r="H1593" s="104" t="s">
        <v>1521</v>
      </c>
      <c r="I1593" s="111" t="s">
        <v>2207</v>
      </c>
      <c r="J1593" s="104" t="s">
        <v>2208</v>
      </c>
      <c r="K1593" s="111" t="s">
        <v>2440</v>
      </c>
      <c r="L1593" s="105" t="s">
        <v>2441</v>
      </c>
      <c r="M1593" s="107"/>
    </row>
    <row r="1594" spans="1:13" ht="15" customHeight="1" x14ac:dyDescent="0.25">
      <c r="A1594" s="101" t="s">
        <v>266</v>
      </c>
      <c r="B1594" s="24" t="s">
        <v>357</v>
      </c>
      <c r="C1594" s="12" t="s">
        <v>2926</v>
      </c>
      <c r="D1594" s="19" t="s">
        <v>2927</v>
      </c>
      <c r="E1594" s="109" t="s">
        <v>342</v>
      </c>
      <c r="F1594" s="107" t="s">
        <v>354</v>
      </c>
      <c r="G1594" s="110" t="s">
        <v>1520</v>
      </c>
      <c r="H1594" s="104" t="s">
        <v>1521</v>
      </c>
      <c r="I1594" s="111" t="s">
        <v>2207</v>
      </c>
      <c r="J1594" s="104" t="s">
        <v>2208</v>
      </c>
      <c r="K1594" s="111" t="s">
        <v>2440</v>
      </c>
      <c r="L1594" s="105" t="s">
        <v>2441</v>
      </c>
      <c r="M1594" s="107"/>
    </row>
    <row r="1595" spans="1:13" ht="15" customHeight="1" x14ac:dyDescent="0.25">
      <c r="A1595" s="101" t="s">
        <v>266</v>
      </c>
      <c r="B1595" s="24" t="s">
        <v>357</v>
      </c>
      <c r="C1595" s="12" t="s">
        <v>2928</v>
      </c>
      <c r="D1595" s="19" t="s">
        <v>2929</v>
      </c>
      <c r="E1595" s="109" t="s">
        <v>342</v>
      </c>
      <c r="F1595" s="107" t="s">
        <v>354</v>
      </c>
      <c r="G1595" s="110" t="s">
        <v>1520</v>
      </c>
      <c r="H1595" s="104" t="s">
        <v>1521</v>
      </c>
      <c r="I1595" s="111" t="s">
        <v>2207</v>
      </c>
      <c r="J1595" s="104" t="s">
        <v>2208</v>
      </c>
      <c r="K1595" s="111" t="s">
        <v>2440</v>
      </c>
      <c r="L1595" s="105" t="s">
        <v>2441</v>
      </c>
      <c r="M1595" s="107"/>
    </row>
    <row r="1596" spans="1:13" ht="15" customHeight="1" x14ac:dyDescent="0.25">
      <c r="A1596" s="101" t="s">
        <v>266</v>
      </c>
      <c r="B1596" s="24" t="s">
        <v>357</v>
      </c>
      <c r="C1596" s="12" t="s">
        <v>2930</v>
      </c>
      <c r="D1596" s="19" t="s">
        <v>2931</v>
      </c>
      <c r="E1596" s="109" t="s">
        <v>342</v>
      </c>
      <c r="F1596" s="107" t="s">
        <v>354</v>
      </c>
      <c r="G1596" s="110" t="s">
        <v>1520</v>
      </c>
      <c r="H1596" s="104" t="s">
        <v>1521</v>
      </c>
      <c r="I1596" s="111" t="s">
        <v>2207</v>
      </c>
      <c r="J1596" s="104" t="s">
        <v>2208</v>
      </c>
      <c r="K1596" s="111" t="s">
        <v>2440</v>
      </c>
      <c r="L1596" s="105" t="s">
        <v>2441</v>
      </c>
      <c r="M1596" s="107"/>
    </row>
    <row r="1597" spans="1:13" ht="15" customHeight="1" x14ac:dyDescent="0.25">
      <c r="A1597" s="101" t="s">
        <v>266</v>
      </c>
      <c r="B1597" s="24" t="s">
        <v>357</v>
      </c>
      <c r="C1597" s="12" t="s">
        <v>2932</v>
      </c>
      <c r="D1597" s="19" t="s">
        <v>2933</v>
      </c>
      <c r="E1597" s="109" t="s">
        <v>342</v>
      </c>
      <c r="F1597" s="107" t="s">
        <v>354</v>
      </c>
      <c r="G1597" s="110" t="s">
        <v>1520</v>
      </c>
      <c r="H1597" s="104" t="s">
        <v>1521</v>
      </c>
      <c r="I1597" s="111" t="s">
        <v>2207</v>
      </c>
      <c r="J1597" s="104" t="s">
        <v>2208</v>
      </c>
      <c r="K1597" s="111" t="s">
        <v>2440</v>
      </c>
      <c r="L1597" s="105" t="s">
        <v>2441</v>
      </c>
      <c r="M1597" s="107"/>
    </row>
    <row r="1598" spans="1:13" ht="15" customHeight="1" x14ac:dyDescent="0.25">
      <c r="A1598" s="101" t="s">
        <v>266</v>
      </c>
      <c r="B1598" s="24" t="s">
        <v>357</v>
      </c>
      <c r="C1598" s="12" t="s">
        <v>2934</v>
      </c>
      <c r="D1598" s="19" t="s">
        <v>2935</v>
      </c>
      <c r="E1598" s="109" t="s">
        <v>342</v>
      </c>
      <c r="F1598" s="107" t="s">
        <v>354</v>
      </c>
      <c r="G1598" s="110" t="s">
        <v>1520</v>
      </c>
      <c r="H1598" s="104" t="s">
        <v>1521</v>
      </c>
      <c r="I1598" s="111" t="s">
        <v>2207</v>
      </c>
      <c r="J1598" s="104" t="s">
        <v>2208</v>
      </c>
      <c r="K1598" s="111" t="s">
        <v>2440</v>
      </c>
      <c r="L1598" s="105" t="s">
        <v>2441</v>
      </c>
      <c r="M1598" s="107"/>
    </row>
    <row r="1599" spans="1:13" ht="15" customHeight="1" x14ac:dyDescent="0.25">
      <c r="A1599" s="101" t="s">
        <v>266</v>
      </c>
      <c r="B1599" s="24" t="s">
        <v>357</v>
      </c>
      <c r="C1599" s="12" t="s">
        <v>2936</v>
      </c>
      <c r="D1599" s="19" t="s">
        <v>2937</v>
      </c>
      <c r="E1599" s="109" t="s">
        <v>342</v>
      </c>
      <c r="F1599" s="107" t="s">
        <v>354</v>
      </c>
      <c r="G1599" s="110" t="s">
        <v>1520</v>
      </c>
      <c r="H1599" s="104" t="s">
        <v>1521</v>
      </c>
      <c r="I1599" s="111" t="s">
        <v>2207</v>
      </c>
      <c r="J1599" s="104" t="s">
        <v>2208</v>
      </c>
      <c r="K1599" s="111" t="s">
        <v>2440</v>
      </c>
      <c r="L1599" s="105" t="s">
        <v>2441</v>
      </c>
      <c r="M1599" s="107"/>
    </row>
    <row r="1600" spans="1:13" ht="24" x14ac:dyDescent="0.25">
      <c r="A1600" s="101" t="s">
        <v>266</v>
      </c>
      <c r="B1600" s="24" t="s">
        <v>357</v>
      </c>
      <c r="C1600" s="12" t="s">
        <v>2938</v>
      </c>
      <c r="D1600" s="19" t="s">
        <v>2939</v>
      </c>
      <c r="E1600" s="109" t="s">
        <v>342</v>
      </c>
      <c r="F1600" s="107" t="s">
        <v>354</v>
      </c>
      <c r="G1600" s="110" t="s">
        <v>1520</v>
      </c>
      <c r="H1600" s="104" t="s">
        <v>1521</v>
      </c>
      <c r="I1600" s="111" t="s">
        <v>2207</v>
      </c>
      <c r="J1600" s="104" t="s">
        <v>2208</v>
      </c>
      <c r="K1600" s="111" t="s">
        <v>2440</v>
      </c>
      <c r="L1600" s="105" t="s">
        <v>2441</v>
      </c>
      <c r="M1600" s="107"/>
    </row>
    <row r="1601" spans="1:13" ht="15.95" customHeight="1" x14ac:dyDescent="0.25">
      <c r="A1601" s="101" t="s">
        <v>266</v>
      </c>
      <c r="B1601" s="24" t="s">
        <v>357</v>
      </c>
      <c r="C1601" s="12" t="s">
        <v>2940</v>
      </c>
      <c r="D1601" s="19" t="s">
        <v>2941</v>
      </c>
      <c r="E1601" s="109" t="s">
        <v>342</v>
      </c>
      <c r="F1601" s="107" t="s">
        <v>354</v>
      </c>
      <c r="G1601" s="110" t="s">
        <v>1520</v>
      </c>
      <c r="H1601" s="104" t="s">
        <v>1521</v>
      </c>
      <c r="I1601" s="111" t="s">
        <v>2207</v>
      </c>
      <c r="J1601" s="104" t="s">
        <v>2208</v>
      </c>
      <c r="K1601" s="111" t="s">
        <v>2440</v>
      </c>
      <c r="L1601" s="105" t="s">
        <v>2441</v>
      </c>
      <c r="M1601" s="107"/>
    </row>
    <row r="1602" spans="1:13" ht="15.95" customHeight="1" x14ac:dyDescent="0.25">
      <c r="A1602" s="101" t="s">
        <v>266</v>
      </c>
      <c r="B1602" s="24" t="s">
        <v>357</v>
      </c>
      <c r="C1602" s="12" t="s">
        <v>2942</v>
      </c>
      <c r="D1602" s="19" t="s">
        <v>2943</v>
      </c>
      <c r="E1602" s="109" t="s">
        <v>342</v>
      </c>
      <c r="F1602" s="107" t="s">
        <v>354</v>
      </c>
      <c r="G1602" s="110" t="s">
        <v>1520</v>
      </c>
      <c r="H1602" s="104" t="s">
        <v>1521</v>
      </c>
      <c r="I1602" s="111" t="s">
        <v>2207</v>
      </c>
      <c r="J1602" s="104" t="s">
        <v>2208</v>
      </c>
      <c r="K1602" s="111" t="s">
        <v>2440</v>
      </c>
      <c r="L1602" s="105" t="s">
        <v>2441</v>
      </c>
      <c r="M1602" s="107"/>
    </row>
    <row r="1603" spans="1:13" ht="24" x14ac:dyDescent="0.25">
      <c r="A1603" s="101" t="s">
        <v>266</v>
      </c>
      <c r="B1603" s="24" t="s">
        <v>357</v>
      </c>
      <c r="C1603" s="12" t="s">
        <v>2944</v>
      </c>
      <c r="D1603" s="19" t="s">
        <v>2945</v>
      </c>
      <c r="E1603" s="109" t="s">
        <v>342</v>
      </c>
      <c r="F1603" s="107" t="s">
        <v>354</v>
      </c>
      <c r="G1603" s="110" t="s">
        <v>1520</v>
      </c>
      <c r="H1603" s="104" t="s">
        <v>1521</v>
      </c>
      <c r="I1603" s="111" t="s">
        <v>2207</v>
      </c>
      <c r="J1603" s="104" t="s">
        <v>2208</v>
      </c>
      <c r="K1603" s="111" t="s">
        <v>2440</v>
      </c>
      <c r="L1603" s="105" t="s">
        <v>2441</v>
      </c>
      <c r="M1603" s="107"/>
    </row>
    <row r="1604" spans="1:13" ht="15.75" customHeight="1" x14ac:dyDescent="0.25">
      <c r="A1604" s="101" t="s">
        <v>266</v>
      </c>
      <c r="B1604" s="24" t="s">
        <v>357</v>
      </c>
      <c r="C1604" s="12" t="s">
        <v>2946</v>
      </c>
      <c r="D1604" s="19" t="s">
        <v>2947</v>
      </c>
      <c r="E1604" s="109" t="s">
        <v>342</v>
      </c>
      <c r="F1604" s="107" t="s">
        <v>354</v>
      </c>
      <c r="G1604" s="110" t="s">
        <v>1520</v>
      </c>
      <c r="H1604" s="104" t="s">
        <v>1521</v>
      </c>
      <c r="I1604" s="111" t="s">
        <v>2207</v>
      </c>
      <c r="J1604" s="104" t="s">
        <v>2208</v>
      </c>
      <c r="K1604" s="111" t="s">
        <v>2440</v>
      </c>
      <c r="L1604" s="105" t="s">
        <v>2441</v>
      </c>
      <c r="M1604" s="107"/>
    </row>
    <row r="1605" spans="1:13" ht="24" x14ac:dyDescent="0.25">
      <c r="A1605" s="101" t="s">
        <v>266</v>
      </c>
      <c r="B1605" s="24" t="s">
        <v>357</v>
      </c>
      <c r="C1605" s="12" t="s">
        <v>2948</v>
      </c>
      <c r="D1605" s="19" t="s">
        <v>2949</v>
      </c>
      <c r="E1605" s="109" t="s">
        <v>342</v>
      </c>
      <c r="F1605" s="107" t="s">
        <v>354</v>
      </c>
      <c r="G1605" s="110" t="s">
        <v>1520</v>
      </c>
      <c r="H1605" s="104" t="s">
        <v>1521</v>
      </c>
      <c r="I1605" s="111" t="s">
        <v>2207</v>
      </c>
      <c r="J1605" s="104" t="s">
        <v>2208</v>
      </c>
      <c r="K1605" s="111" t="s">
        <v>2440</v>
      </c>
      <c r="L1605" s="105" t="s">
        <v>2441</v>
      </c>
      <c r="M1605" s="107"/>
    </row>
    <row r="1606" spans="1:13" ht="24" x14ac:dyDescent="0.25">
      <c r="A1606" s="101" t="s">
        <v>266</v>
      </c>
      <c r="B1606" s="24" t="s">
        <v>357</v>
      </c>
      <c r="C1606" s="12" t="s">
        <v>2950</v>
      </c>
      <c r="D1606" s="19" t="s">
        <v>2951</v>
      </c>
      <c r="E1606" s="109" t="s">
        <v>342</v>
      </c>
      <c r="F1606" s="107" t="s">
        <v>354</v>
      </c>
      <c r="G1606" s="110" t="s">
        <v>1520</v>
      </c>
      <c r="H1606" s="104" t="s">
        <v>1521</v>
      </c>
      <c r="I1606" s="111" t="s">
        <v>2207</v>
      </c>
      <c r="J1606" s="104" t="s">
        <v>2208</v>
      </c>
      <c r="K1606" s="111" t="s">
        <v>2440</v>
      </c>
      <c r="L1606" s="105" t="s">
        <v>2441</v>
      </c>
      <c r="M1606" s="107"/>
    </row>
    <row r="1607" spans="1:13" ht="24" x14ac:dyDescent="0.25">
      <c r="A1607" s="101" t="s">
        <v>266</v>
      </c>
      <c r="B1607" s="24" t="s">
        <v>357</v>
      </c>
      <c r="C1607" s="12" t="s">
        <v>2952</v>
      </c>
      <c r="D1607" s="19" t="s">
        <v>2953</v>
      </c>
      <c r="E1607" s="109" t="s">
        <v>342</v>
      </c>
      <c r="F1607" s="107" t="s">
        <v>354</v>
      </c>
      <c r="G1607" s="110" t="s">
        <v>1520</v>
      </c>
      <c r="H1607" s="104" t="s">
        <v>1521</v>
      </c>
      <c r="I1607" s="111" t="s">
        <v>2207</v>
      </c>
      <c r="J1607" s="104" t="s">
        <v>2208</v>
      </c>
      <c r="K1607" s="111" t="s">
        <v>2440</v>
      </c>
      <c r="L1607" s="105" t="s">
        <v>2441</v>
      </c>
      <c r="M1607" s="107"/>
    </row>
    <row r="1608" spans="1:13" ht="15.95" customHeight="1" x14ac:dyDescent="0.25">
      <c r="A1608" s="101" t="s">
        <v>266</v>
      </c>
      <c r="B1608" s="24" t="s">
        <v>357</v>
      </c>
      <c r="C1608" s="12" t="s">
        <v>2954</v>
      </c>
      <c r="D1608" s="19" t="s">
        <v>2955</v>
      </c>
      <c r="E1608" s="109" t="s">
        <v>342</v>
      </c>
      <c r="F1608" s="107" t="s">
        <v>354</v>
      </c>
      <c r="G1608" s="110" t="s">
        <v>1520</v>
      </c>
      <c r="H1608" s="104" t="s">
        <v>1521</v>
      </c>
      <c r="I1608" s="111" t="s">
        <v>2207</v>
      </c>
      <c r="J1608" s="104" t="s">
        <v>2208</v>
      </c>
      <c r="K1608" s="111" t="s">
        <v>2440</v>
      </c>
      <c r="L1608" s="105" t="s">
        <v>2441</v>
      </c>
      <c r="M1608" s="107"/>
    </row>
    <row r="1609" spans="1:13" ht="15.95" customHeight="1" x14ac:dyDescent="0.25">
      <c r="A1609" s="101" t="s">
        <v>266</v>
      </c>
      <c r="B1609" s="24" t="s">
        <v>357</v>
      </c>
      <c r="C1609" s="12" t="s">
        <v>2956</v>
      </c>
      <c r="D1609" s="19" t="s">
        <v>2957</v>
      </c>
      <c r="E1609" s="109" t="s">
        <v>342</v>
      </c>
      <c r="F1609" s="107" t="s">
        <v>354</v>
      </c>
      <c r="G1609" s="110" t="s">
        <v>1520</v>
      </c>
      <c r="H1609" s="104" t="s">
        <v>1521</v>
      </c>
      <c r="I1609" s="111" t="s">
        <v>2207</v>
      </c>
      <c r="J1609" s="104" t="s">
        <v>2208</v>
      </c>
      <c r="K1609" s="111" t="s">
        <v>2440</v>
      </c>
      <c r="L1609" s="105" t="s">
        <v>2441</v>
      </c>
      <c r="M1609" s="107"/>
    </row>
    <row r="1610" spans="1:13" ht="24" x14ac:dyDescent="0.25">
      <c r="A1610" s="101" t="s">
        <v>266</v>
      </c>
      <c r="B1610" s="24" t="s">
        <v>357</v>
      </c>
      <c r="C1610" s="12" t="s">
        <v>2958</v>
      </c>
      <c r="D1610" s="19" t="s">
        <v>2959</v>
      </c>
      <c r="E1610" s="109" t="s">
        <v>342</v>
      </c>
      <c r="F1610" s="107" t="s">
        <v>354</v>
      </c>
      <c r="G1610" s="110" t="s">
        <v>1520</v>
      </c>
      <c r="H1610" s="104" t="s">
        <v>1521</v>
      </c>
      <c r="I1610" s="111" t="s">
        <v>2207</v>
      </c>
      <c r="J1610" s="104" t="s">
        <v>2208</v>
      </c>
      <c r="K1610" s="111" t="s">
        <v>2440</v>
      </c>
      <c r="L1610" s="105" t="s">
        <v>2441</v>
      </c>
      <c r="M1610" s="107"/>
    </row>
    <row r="1611" spans="1:13" ht="15" customHeight="1" x14ac:dyDescent="0.25">
      <c r="A1611" s="101" t="s">
        <v>266</v>
      </c>
      <c r="B1611" s="24" t="s">
        <v>357</v>
      </c>
      <c r="C1611" s="12" t="s">
        <v>2960</v>
      </c>
      <c r="D1611" s="19" t="s">
        <v>2961</v>
      </c>
      <c r="E1611" s="109" t="s">
        <v>342</v>
      </c>
      <c r="F1611" s="107" t="s">
        <v>354</v>
      </c>
      <c r="G1611" s="110" t="s">
        <v>1520</v>
      </c>
      <c r="H1611" s="104" t="s">
        <v>1521</v>
      </c>
      <c r="I1611" s="111" t="s">
        <v>2207</v>
      </c>
      <c r="J1611" s="104" t="s">
        <v>2208</v>
      </c>
      <c r="K1611" s="111" t="s">
        <v>2440</v>
      </c>
      <c r="L1611" s="105" t="s">
        <v>2441</v>
      </c>
      <c r="M1611" s="107"/>
    </row>
    <row r="1612" spans="1:13" ht="15" customHeight="1" x14ac:dyDescent="0.25">
      <c r="A1612" s="95" t="s">
        <v>266</v>
      </c>
      <c r="B1612" s="23" t="s">
        <v>267</v>
      </c>
      <c r="C1612" s="11" t="s">
        <v>2962</v>
      </c>
      <c r="D1612" s="26" t="s">
        <v>2963</v>
      </c>
      <c r="E1612" s="106" t="s">
        <v>342</v>
      </c>
      <c r="F1612" s="107" t="s">
        <v>354</v>
      </c>
      <c r="G1612" s="108" t="s">
        <v>1520</v>
      </c>
      <c r="H1612" s="99" t="s">
        <v>1521</v>
      </c>
      <c r="I1612" s="50" t="s">
        <v>2207</v>
      </c>
      <c r="J1612" s="99" t="s">
        <v>2208</v>
      </c>
      <c r="K1612" s="50" t="s">
        <v>2440</v>
      </c>
      <c r="L1612" s="100" t="s">
        <v>2441</v>
      </c>
      <c r="M1612" s="107"/>
    </row>
    <row r="1613" spans="1:13" ht="15" customHeight="1" x14ac:dyDescent="0.25">
      <c r="A1613" s="101" t="s">
        <v>266</v>
      </c>
      <c r="B1613" s="24" t="s">
        <v>357</v>
      </c>
      <c r="C1613" s="12" t="s">
        <v>2964</v>
      </c>
      <c r="D1613" s="19" t="s">
        <v>2965</v>
      </c>
      <c r="E1613" s="109" t="s">
        <v>342</v>
      </c>
      <c r="F1613" s="107" t="s">
        <v>354</v>
      </c>
      <c r="G1613" s="110" t="s">
        <v>1520</v>
      </c>
      <c r="H1613" s="104" t="s">
        <v>1521</v>
      </c>
      <c r="I1613" s="111" t="s">
        <v>2207</v>
      </c>
      <c r="J1613" s="104" t="s">
        <v>2208</v>
      </c>
      <c r="K1613" s="111" t="s">
        <v>2440</v>
      </c>
      <c r="L1613" s="105" t="s">
        <v>2441</v>
      </c>
      <c r="M1613" s="107"/>
    </row>
    <row r="1614" spans="1:13" ht="15" customHeight="1" x14ac:dyDescent="0.25">
      <c r="A1614" s="101" t="s">
        <v>266</v>
      </c>
      <c r="B1614" s="24" t="s">
        <v>357</v>
      </c>
      <c r="C1614" s="12" t="s">
        <v>2966</v>
      </c>
      <c r="D1614" s="19" t="s">
        <v>2967</v>
      </c>
      <c r="E1614" s="109" t="s">
        <v>342</v>
      </c>
      <c r="F1614" s="107" t="s">
        <v>354</v>
      </c>
      <c r="G1614" s="110" t="s">
        <v>1520</v>
      </c>
      <c r="H1614" s="104" t="s">
        <v>1521</v>
      </c>
      <c r="I1614" s="111" t="s">
        <v>2207</v>
      </c>
      <c r="J1614" s="104" t="s">
        <v>2208</v>
      </c>
      <c r="K1614" s="111" t="s">
        <v>2440</v>
      </c>
      <c r="L1614" s="105" t="s">
        <v>2441</v>
      </c>
      <c r="M1614" s="107"/>
    </row>
    <row r="1615" spans="1:13" ht="15" customHeight="1" x14ac:dyDescent="0.25">
      <c r="A1615" s="101" t="s">
        <v>266</v>
      </c>
      <c r="B1615" s="24" t="s">
        <v>357</v>
      </c>
      <c r="C1615" s="12" t="s">
        <v>2968</v>
      </c>
      <c r="D1615" s="19" t="s">
        <v>2969</v>
      </c>
      <c r="E1615" s="109" t="s">
        <v>342</v>
      </c>
      <c r="F1615" s="107" t="s">
        <v>354</v>
      </c>
      <c r="G1615" s="110" t="s">
        <v>1520</v>
      </c>
      <c r="H1615" s="104" t="s">
        <v>1521</v>
      </c>
      <c r="I1615" s="111" t="s">
        <v>2207</v>
      </c>
      <c r="J1615" s="104" t="s">
        <v>2208</v>
      </c>
      <c r="K1615" s="111" t="s">
        <v>2440</v>
      </c>
      <c r="L1615" s="105" t="s">
        <v>2441</v>
      </c>
      <c r="M1615" s="107"/>
    </row>
    <row r="1616" spans="1:13" ht="15" customHeight="1" x14ac:dyDescent="0.25">
      <c r="A1616" s="84" t="s">
        <v>266</v>
      </c>
      <c r="B1616" s="85" t="s">
        <v>280</v>
      </c>
      <c r="C1616" s="129" t="s">
        <v>2970</v>
      </c>
      <c r="D1616" s="87" t="s">
        <v>2971</v>
      </c>
      <c r="E1616" s="88" t="s">
        <v>342</v>
      </c>
      <c r="F1616" s="89" t="s">
        <v>343</v>
      </c>
      <c r="G1616" s="90" t="s">
        <v>1520</v>
      </c>
      <c r="H1616" s="91" t="s">
        <v>1521</v>
      </c>
      <c r="I1616" s="92" t="s">
        <v>2207</v>
      </c>
      <c r="J1616" s="91" t="s">
        <v>2208</v>
      </c>
      <c r="K1616" s="92"/>
      <c r="L1616" s="93"/>
      <c r="M1616" s="94"/>
    </row>
    <row r="1617" spans="1:13" ht="15" customHeight="1" x14ac:dyDescent="0.25">
      <c r="A1617" s="95" t="s">
        <v>266</v>
      </c>
      <c r="B1617" s="23" t="s">
        <v>267</v>
      </c>
      <c r="C1617" s="11" t="s">
        <v>2970</v>
      </c>
      <c r="D1617" s="26" t="s">
        <v>2972</v>
      </c>
      <c r="E1617" s="106" t="s">
        <v>342</v>
      </c>
      <c r="F1617" s="107" t="s">
        <v>354</v>
      </c>
      <c r="G1617" s="108" t="s">
        <v>1520</v>
      </c>
      <c r="H1617" s="99" t="s">
        <v>1521</v>
      </c>
      <c r="I1617" s="50" t="s">
        <v>2207</v>
      </c>
      <c r="J1617" s="99" t="s">
        <v>2208</v>
      </c>
      <c r="K1617" s="50" t="s">
        <v>2440</v>
      </c>
      <c r="L1617" s="100" t="s">
        <v>2441</v>
      </c>
      <c r="M1617" s="107"/>
    </row>
    <row r="1618" spans="1:13" ht="15" customHeight="1" x14ac:dyDescent="0.25">
      <c r="A1618" s="101" t="s">
        <v>266</v>
      </c>
      <c r="B1618" s="24" t="s">
        <v>357</v>
      </c>
      <c r="C1618" s="12" t="s">
        <v>2970</v>
      </c>
      <c r="D1618" s="19" t="s">
        <v>2973</v>
      </c>
      <c r="E1618" s="109" t="s">
        <v>342</v>
      </c>
      <c r="F1618" s="107" t="s">
        <v>354</v>
      </c>
      <c r="G1618" s="110" t="s">
        <v>1520</v>
      </c>
      <c r="H1618" s="104" t="s">
        <v>1521</v>
      </c>
      <c r="I1618" s="111" t="s">
        <v>2207</v>
      </c>
      <c r="J1618" s="104" t="s">
        <v>2208</v>
      </c>
      <c r="K1618" s="111" t="s">
        <v>2440</v>
      </c>
      <c r="L1618" s="105" t="s">
        <v>2441</v>
      </c>
      <c r="M1618" s="107"/>
    </row>
    <row r="1619" spans="1:13" ht="15" customHeight="1" x14ac:dyDescent="0.25">
      <c r="A1619" s="84" t="s">
        <v>266</v>
      </c>
      <c r="B1619" s="85" t="s">
        <v>280</v>
      </c>
      <c r="C1619" s="129" t="s">
        <v>2974</v>
      </c>
      <c r="D1619" s="87" t="s">
        <v>2975</v>
      </c>
      <c r="E1619" s="88" t="s">
        <v>342</v>
      </c>
      <c r="F1619" s="89" t="s">
        <v>343</v>
      </c>
      <c r="G1619" s="90" t="s">
        <v>1520</v>
      </c>
      <c r="H1619" s="91" t="s">
        <v>1521</v>
      </c>
      <c r="I1619" s="92" t="s">
        <v>2207</v>
      </c>
      <c r="J1619" s="91" t="s">
        <v>2208</v>
      </c>
      <c r="K1619" s="92"/>
      <c r="L1619" s="93"/>
      <c r="M1619" s="94"/>
    </row>
    <row r="1620" spans="1:13" ht="15" customHeight="1" x14ac:dyDescent="0.25">
      <c r="A1620" s="95" t="s">
        <v>266</v>
      </c>
      <c r="B1620" s="23" t="s">
        <v>267</v>
      </c>
      <c r="C1620" s="11" t="s">
        <v>2976</v>
      </c>
      <c r="D1620" s="26" t="s">
        <v>2977</v>
      </c>
      <c r="E1620" s="106" t="s">
        <v>342</v>
      </c>
      <c r="F1620" s="107" t="s">
        <v>354</v>
      </c>
      <c r="G1620" s="108" t="s">
        <v>1520</v>
      </c>
      <c r="H1620" s="99" t="s">
        <v>1521</v>
      </c>
      <c r="I1620" s="50" t="s">
        <v>2207</v>
      </c>
      <c r="J1620" s="99" t="s">
        <v>2208</v>
      </c>
      <c r="K1620" s="50" t="s">
        <v>2440</v>
      </c>
      <c r="L1620" s="100" t="s">
        <v>2441</v>
      </c>
      <c r="M1620" s="107"/>
    </row>
    <row r="1621" spans="1:13" ht="15" customHeight="1" x14ac:dyDescent="0.25">
      <c r="A1621" s="101" t="s">
        <v>266</v>
      </c>
      <c r="B1621" s="24" t="s">
        <v>357</v>
      </c>
      <c r="C1621" s="12" t="s">
        <v>2976</v>
      </c>
      <c r="D1621" s="19" t="s">
        <v>2978</v>
      </c>
      <c r="E1621" s="109" t="s">
        <v>342</v>
      </c>
      <c r="F1621" s="107" t="s">
        <v>354</v>
      </c>
      <c r="G1621" s="110" t="s">
        <v>1520</v>
      </c>
      <c r="H1621" s="104" t="s">
        <v>1521</v>
      </c>
      <c r="I1621" s="111" t="s">
        <v>2207</v>
      </c>
      <c r="J1621" s="104" t="s">
        <v>2208</v>
      </c>
      <c r="K1621" s="111" t="s">
        <v>2440</v>
      </c>
      <c r="L1621" s="105" t="s">
        <v>2441</v>
      </c>
      <c r="M1621" s="107"/>
    </row>
    <row r="1622" spans="1:13" ht="15" customHeight="1" x14ac:dyDescent="0.25">
      <c r="A1622" s="95" t="s">
        <v>266</v>
      </c>
      <c r="B1622" s="23" t="s">
        <v>267</v>
      </c>
      <c r="C1622" s="11" t="s">
        <v>2979</v>
      </c>
      <c r="D1622" s="26" t="s">
        <v>2980</v>
      </c>
      <c r="E1622" s="106" t="s">
        <v>342</v>
      </c>
      <c r="F1622" s="107" t="s">
        <v>354</v>
      </c>
      <c r="G1622" s="108" t="s">
        <v>1520</v>
      </c>
      <c r="H1622" s="99" t="s">
        <v>1521</v>
      </c>
      <c r="I1622" s="50" t="s">
        <v>2207</v>
      </c>
      <c r="J1622" s="99" t="s">
        <v>2208</v>
      </c>
      <c r="K1622" s="50" t="s">
        <v>2440</v>
      </c>
      <c r="L1622" s="100" t="s">
        <v>2441</v>
      </c>
      <c r="M1622" s="107"/>
    </row>
    <row r="1623" spans="1:13" ht="15" customHeight="1" x14ac:dyDescent="0.25">
      <c r="A1623" s="101" t="s">
        <v>266</v>
      </c>
      <c r="B1623" s="24" t="s">
        <v>357</v>
      </c>
      <c r="C1623" s="12" t="s">
        <v>2979</v>
      </c>
      <c r="D1623" s="19" t="s">
        <v>2981</v>
      </c>
      <c r="E1623" s="109" t="s">
        <v>342</v>
      </c>
      <c r="F1623" s="107" t="s">
        <v>354</v>
      </c>
      <c r="G1623" s="110" t="s">
        <v>1520</v>
      </c>
      <c r="H1623" s="104" t="s">
        <v>1521</v>
      </c>
      <c r="I1623" s="111" t="s">
        <v>2207</v>
      </c>
      <c r="J1623" s="104" t="s">
        <v>2208</v>
      </c>
      <c r="K1623" s="111" t="s">
        <v>2440</v>
      </c>
      <c r="L1623" s="105" t="s">
        <v>2441</v>
      </c>
      <c r="M1623" s="107"/>
    </row>
    <row r="1624" spans="1:13" ht="15" customHeight="1" x14ac:dyDescent="0.25">
      <c r="A1624" s="95" t="s">
        <v>266</v>
      </c>
      <c r="B1624" s="23" t="s">
        <v>267</v>
      </c>
      <c r="C1624" s="11" t="s">
        <v>2982</v>
      </c>
      <c r="D1624" s="26" t="s">
        <v>2983</v>
      </c>
      <c r="E1624" s="106" t="s">
        <v>342</v>
      </c>
      <c r="F1624" s="107" t="s">
        <v>354</v>
      </c>
      <c r="G1624" s="108" t="s">
        <v>1520</v>
      </c>
      <c r="H1624" s="99" t="s">
        <v>1521</v>
      </c>
      <c r="I1624" s="50" t="s">
        <v>2207</v>
      </c>
      <c r="J1624" s="99" t="s">
        <v>2208</v>
      </c>
      <c r="K1624" s="50" t="s">
        <v>2440</v>
      </c>
      <c r="L1624" s="100" t="s">
        <v>2441</v>
      </c>
      <c r="M1624" s="107"/>
    </row>
    <row r="1625" spans="1:13" ht="15" customHeight="1" x14ac:dyDescent="0.25">
      <c r="A1625" s="101" t="s">
        <v>266</v>
      </c>
      <c r="B1625" s="24" t="s">
        <v>357</v>
      </c>
      <c r="C1625" s="12" t="s">
        <v>2982</v>
      </c>
      <c r="D1625" s="19" t="s">
        <v>2984</v>
      </c>
      <c r="E1625" s="109" t="s">
        <v>342</v>
      </c>
      <c r="F1625" s="107" t="s">
        <v>354</v>
      </c>
      <c r="G1625" s="110" t="s">
        <v>1520</v>
      </c>
      <c r="H1625" s="104" t="s">
        <v>1521</v>
      </c>
      <c r="I1625" s="111" t="s">
        <v>2207</v>
      </c>
      <c r="J1625" s="104" t="s">
        <v>2208</v>
      </c>
      <c r="K1625" s="111" t="s">
        <v>2440</v>
      </c>
      <c r="L1625" s="105" t="s">
        <v>2441</v>
      </c>
      <c r="M1625" s="107"/>
    </row>
    <row r="1626" spans="1:13" ht="15" customHeight="1" x14ac:dyDescent="0.25">
      <c r="A1626" s="95" t="s">
        <v>266</v>
      </c>
      <c r="B1626" s="23" t="s">
        <v>267</v>
      </c>
      <c r="C1626" s="11" t="s">
        <v>2985</v>
      </c>
      <c r="D1626" s="26" t="s">
        <v>2986</v>
      </c>
      <c r="E1626" s="106" t="s">
        <v>342</v>
      </c>
      <c r="F1626" s="107" t="s">
        <v>354</v>
      </c>
      <c r="G1626" s="108" t="s">
        <v>1520</v>
      </c>
      <c r="H1626" s="99" t="s">
        <v>1521</v>
      </c>
      <c r="I1626" s="50" t="s">
        <v>2207</v>
      </c>
      <c r="J1626" s="99" t="s">
        <v>2208</v>
      </c>
      <c r="K1626" s="50" t="s">
        <v>2440</v>
      </c>
      <c r="L1626" s="100" t="s">
        <v>2441</v>
      </c>
      <c r="M1626" s="107"/>
    </row>
    <row r="1627" spans="1:13" ht="15" customHeight="1" x14ac:dyDescent="0.25">
      <c r="A1627" s="101" t="s">
        <v>266</v>
      </c>
      <c r="B1627" s="24" t="s">
        <v>357</v>
      </c>
      <c r="C1627" s="12" t="s">
        <v>2985</v>
      </c>
      <c r="D1627" s="19" t="s">
        <v>2987</v>
      </c>
      <c r="E1627" s="109" t="s">
        <v>342</v>
      </c>
      <c r="F1627" s="107" t="s">
        <v>354</v>
      </c>
      <c r="G1627" s="110" t="s">
        <v>1520</v>
      </c>
      <c r="H1627" s="104" t="s">
        <v>1521</v>
      </c>
      <c r="I1627" s="111" t="s">
        <v>2207</v>
      </c>
      <c r="J1627" s="104" t="s">
        <v>2208</v>
      </c>
      <c r="K1627" s="111" t="s">
        <v>2440</v>
      </c>
      <c r="L1627" s="105" t="s">
        <v>2441</v>
      </c>
      <c r="M1627" s="107"/>
    </row>
    <row r="1628" spans="1:13" ht="15" customHeight="1" x14ac:dyDescent="0.25">
      <c r="A1628" s="84" t="s">
        <v>266</v>
      </c>
      <c r="B1628" s="85" t="s">
        <v>280</v>
      </c>
      <c r="C1628" s="129" t="s">
        <v>2988</v>
      </c>
      <c r="D1628" s="87" t="s">
        <v>2989</v>
      </c>
      <c r="E1628" s="88" t="s">
        <v>342</v>
      </c>
      <c r="F1628" s="89" t="s">
        <v>343</v>
      </c>
      <c r="G1628" s="90" t="s">
        <v>1520</v>
      </c>
      <c r="H1628" s="91" t="s">
        <v>1521</v>
      </c>
      <c r="I1628" s="92" t="s">
        <v>2207</v>
      </c>
      <c r="J1628" s="91" t="s">
        <v>2208</v>
      </c>
      <c r="K1628" s="92"/>
      <c r="L1628" s="93"/>
      <c r="M1628" s="94"/>
    </row>
    <row r="1629" spans="1:13" ht="15" customHeight="1" x14ac:dyDescent="0.25">
      <c r="A1629" s="95" t="s">
        <v>266</v>
      </c>
      <c r="B1629" s="23" t="s">
        <v>267</v>
      </c>
      <c r="C1629" s="11" t="s">
        <v>2988</v>
      </c>
      <c r="D1629" s="26" t="s">
        <v>2990</v>
      </c>
      <c r="E1629" s="106" t="s">
        <v>342</v>
      </c>
      <c r="F1629" s="107" t="s">
        <v>354</v>
      </c>
      <c r="G1629" s="108" t="s">
        <v>1520</v>
      </c>
      <c r="H1629" s="99" t="s">
        <v>1521</v>
      </c>
      <c r="I1629" s="50" t="s">
        <v>2207</v>
      </c>
      <c r="J1629" s="99" t="s">
        <v>2208</v>
      </c>
      <c r="K1629" s="50" t="s">
        <v>2440</v>
      </c>
      <c r="L1629" s="100" t="s">
        <v>2441</v>
      </c>
      <c r="M1629" s="107"/>
    </row>
    <row r="1630" spans="1:13" ht="15" customHeight="1" x14ac:dyDescent="0.25">
      <c r="A1630" s="101" t="s">
        <v>266</v>
      </c>
      <c r="B1630" s="24" t="s">
        <v>357</v>
      </c>
      <c r="C1630" s="12" t="s">
        <v>2988</v>
      </c>
      <c r="D1630" s="19" t="s">
        <v>2991</v>
      </c>
      <c r="E1630" s="109" t="s">
        <v>342</v>
      </c>
      <c r="F1630" s="107" t="s">
        <v>354</v>
      </c>
      <c r="G1630" s="110" t="s">
        <v>1520</v>
      </c>
      <c r="H1630" s="104" t="s">
        <v>1521</v>
      </c>
      <c r="I1630" s="111" t="s">
        <v>2207</v>
      </c>
      <c r="J1630" s="104" t="s">
        <v>2208</v>
      </c>
      <c r="K1630" s="111" t="s">
        <v>2440</v>
      </c>
      <c r="L1630" s="105" t="s">
        <v>2441</v>
      </c>
      <c r="M1630" s="107"/>
    </row>
    <row r="1631" spans="1:13" ht="15" customHeight="1" x14ac:dyDescent="0.25">
      <c r="A1631" s="84" t="s">
        <v>266</v>
      </c>
      <c r="B1631" s="85" t="s">
        <v>280</v>
      </c>
      <c r="C1631" s="129" t="s">
        <v>2992</v>
      </c>
      <c r="D1631" s="87" t="s">
        <v>2993</v>
      </c>
      <c r="E1631" s="88" t="s">
        <v>342</v>
      </c>
      <c r="F1631" s="89" t="s">
        <v>343</v>
      </c>
      <c r="G1631" s="90" t="s">
        <v>1520</v>
      </c>
      <c r="H1631" s="91" t="s">
        <v>1521</v>
      </c>
      <c r="I1631" s="92" t="s">
        <v>2207</v>
      </c>
      <c r="J1631" s="91" t="s">
        <v>2208</v>
      </c>
      <c r="K1631" s="92"/>
      <c r="L1631" s="93"/>
      <c r="M1631" s="94"/>
    </row>
    <row r="1632" spans="1:13" ht="15" customHeight="1" x14ac:dyDescent="0.25">
      <c r="A1632" s="95" t="s">
        <v>266</v>
      </c>
      <c r="B1632" s="23" t="s">
        <v>267</v>
      </c>
      <c r="C1632" s="11" t="s">
        <v>2994</v>
      </c>
      <c r="D1632" s="26" t="s">
        <v>2995</v>
      </c>
      <c r="E1632" s="106" t="s">
        <v>342</v>
      </c>
      <c r="F1632" s="107" t="s">
        <v>354</v>
      </c>
      <c r="G1632" s="108" t="s">
        <v>1520</v>
      </c>
      <c r="H1632" s="99" t="s">
        <v>1521</v>
      </c>
      <c r="I1632" s="50" t="s">
        <v>2207</v>
      </c>
      <c r="J1632" s="99" t="s">
        <v>2208</v>
      </c>
      <c r="K1632" s="50" t="s">
        <v>2440</v>
      </c>
      <c r="L1632" s="100" t="s">
        <v>2441</v>
      </c>
      <c r="M1632" s="107"/>
    </row>
    <row r="1633" spans="1:13" ht="15" customHeight="1" x14ac:dyDescent="0.25">
      <c r="A1633" s="101" t="s">
        <v>266</v>
      </c>
      <c r="B1633" s="24" t="s">
        <v>357</v>
      </c>
      <c r="C1633" s="12" t="s">
        <v>2994</v>
      </c>
      <c r="D1633" s="19" t="s">
        <v>2996</v>
      </c>
      <c r="E1633" s="109" t="s">
        <v>342</v>
      </c>
      <c r="F1633" s="107" t="s">
        <v>354</v>
      </c>
      <c r="G1633" s="110" t="s">
        <v>1520</v>
      </c>
      <c r="H1633" s="104" t="s">
        <v>1521</v>
      </c>
      <c r="I1633" s="111" t="s">
        <v>2207</v>
      </c>
      <c r="J1633" s="104" t="s">
        <v>2208</v>
      </c>
      <c r="K1633" s="111" t="s">
        <v>2440</v>
      </c>
      <c r="L1633" s="105" t="s">
        <v>2441</v>
      </c>
      <c r="M1633" s="107"/>
    </row>
    <row r="1634" spans="1:13" ht="15" customHeight="1" x14ac:dyDescent="0.25">
      <c r="A1634" s="95" t="s">
        <v>266</v>
      </c>
      <c r="B1634" s="23" t="s">
        <v>267</v>
      </c>
      <c r="C1634" s="11" t="s">
        <v>2997</v>
      </c>
      <c r="D1634" s="26" t="s">
        <v>2998</v>
      </c>
      <c r="E1634" s="106" t="s">
        <v>342</v>
      </c>
      <c r="F1634" s="107" t="s">
        <v>354</v>
      </c>
      <c r="G1634" s="108" t="s">
        <v>1520</v>
      </c>
      <c r="H1634" s="99" t="s">
        <v>1521</v>
      </c>
      <c r="I1634" s="50" t="s">
        <v>2207</v>
      </c>
      <c r="J1634" s="99" t="s">
        <v>2208</v>
      </c>
      <c r="K1634" s="50" t="s">
        <v>2440</v>
      </c>
      <c r="L1634" s="100" t="s">
        <v>2441</v>
      </c>
      <c r="M1634" s="107"/>
    </row>
    <row r="1635" spans="1:13" ht="15" customHeight="1" x14ac:dyDescent="0.25">
      <c r="A1635" s="101" t="s">
        <v>266</v>
      </c>
      <c r="B1635" s="24" t="s">
        <v>357</v>
      </c>
      <c r="C1635" s="12" t="s">
        <v>2997</v>
      </c>
      <c r="D1635" s="19" t="s">
        <v>2999</v>
      </c>
      <c r="E1635" s="109" t="s">
        <v>342</v>
      </c>
      <c r="F1635" s="107" t="s">
        <v>354</v>
      </c>
      <c r="G1635" s="110" t="s">
        <v>1520</v>
      </c>
      <c r="H1635" s="104" t="s">
        <v>1521</v>
      </c>
      <c r="I1635" s="111" t="s">
        <v>2207</v>
      </c>
      <c r="J1635" s="104" t="s">
        <v>2208</v>
      </c>
      <c r="K1635" s="111" t="s">
        <v>2440</v>
      </c>
      <c r="L1635" s="105" t="s">
        <v>2441</v>
      </c>
      <c r="M1635" s="107"/>
    </row>
    <row r="1636" spans="1:13" ht="15" customHeight="1" x14ac:dyDescent="0.25">
      <c r="A1636" s="73" t="s">
        <v>266</v>
      </c>
      <c r="B1636" s="74" t="s">
        <v>346</v>
      </c>
      <c r="C1636" s="75" t="s">
        <v>57</v>
      </c>
      <c r="D1636" s="76" t="s">
        <v>56</v>
      </c>
      <c r="E1636" s="77" t="s">
        <v>342</v>
      </c>
      <c r="F1636" s="78" t="s">
        <v>343</v>
      </c>
      <c r="G1636" s="79" t="s">
        <v>1520</v>
      </c>
      <c r="H1636" s="80" t="s">
        <v>1521</v>
      </c>
      <c r="I1636" s="81" t="s">
        <v>2207</v>
      </c>
      <c r="J1636" s="80" t="s">
        <v>2208</v>
      </c>
      <c r="K1636" s="81"/>
      <c r="L1636" s="82"/>
      <c r="M1636" s="83" t="s">
        <v>3000</v>
      </c>
    </row>
    <row r="1637" spans="1:13" ht="15" customHeight="1" x14ac:dyDescent="0.25">
      <c r="A1637" s="84" t="s">
        <v>266</v>
      </c>
      <c r="B1637" s="85" t="s">
        <v>280</v>
      </c>
      <c r="C1637" s="129" t="s">
        <v>3001</v>
      </c>
      <c r="D1637" s="87" t="s">
        <v>3002</v>
      </c>
      <c r="E1637" s="88" t="s">
        <v>342</v>
      </c>
      <c r="F1637" s="89" t="s">
        <v>343</v>
      </c>
      <c r="G1637" s="90" t="s">
        <v>1520</v>
      </c>
      <c r="H1637" s="91" t="s">
        <v>1521</v>
      </c>
      <c r="I1637" s="92" t="s">
        <v>2207</v>
      </c>
      <c r="J1637" s="91" t="s">
        <v>2208</v>
      </c>
      <c r="K1637" s="92"/>
      <c r="L1637" s="93"/>
      <c r="M1637" s="94" t="s">
        <v>3000</v>
      </c>
    </row>
    <row r="1638" spans="1:13" ht="15" customHeight="1" x14ac:dyDescent="0.25">
      <c r="A1638" s="95" t="s">
        <v>266</v>
      </c>
      <c r="B1638" s="23" t="s">
        <v>267</v>
      </c>
      <c r="C1638" s="11" t="s">
        <v>3003</v>
      </c>
      <c r="D1638" s="26" t="s">
        <v>3004</v>
      </c>
      <c r="E1638" s="106" t="s">
        <v>342</v>
      </c>
      <c r="F1638" s="107" t="s">
        <v>354</v>
      </c>
      <c r="G1638" s="108" t="s">
        <v>1520</v>
      </c>
      <c r="H1638" s="99" t="s">
        <v>1521</v>
      </c>
      <c r="I1638" s="50" t="s">
        <v>2207</v>
      </c>
      <c r="J1638" s="99" t="s">
        <v>2208</v>
      </c>
      <c r="K1638" s="50" t="s">
        <v>2371</v>
      </c>
      <c r="L1638" s="100" t="s">
        <v>2372</v>
      </c>
      <c r="M1638" s="107" t="s">
        <v>3000</v>
      </c>
    </row>
    <row r="1639" spans="1:13" ht="15" customHeight="1" x14ac:dyDescent="0.25">
      <c r="A1639" s="101" t="s">
        <v>266</v>
      </c>
      <c r="B1639" s="24" t="s">
        <v>357</v>
      </c>
      <c r="C1639" s="12" t="s">
        <v>3005</v>
      </c>
      <c r="D1639" s="19" t="s">
        <v>3006</v>
      </c>
      <c r="E1639" s="109" t="s">
        <v>342</v>
      </c>
      <c r="F1639" s="107" t="s">
        <v>354</v>
      </c>
      <c r="G1639" s="110" t="s">
        <v>1520</v>
      </c>
      <c r="H1639" s="104" t="s">
        <v>1521</v>
      </c>
      <c r="I1639" s="111" t="s">
        <v>2207</v>
      </c>
      <c r="J1639" s="104" t="s">
        <v>2208</v>
      </c>
      <c r="K1639" s="111" t="s">
        <v>2371</v>
      </c>
      <c r="L1639" s="105" t="s">
        <v>2372</v>
      </c>
      <c r="M1639" s="107" t="s">
        <v>3000</v>
      </c>
    </row>
    <row r="1640" spans="1:13" ht="15" customHeight="1" x14ac:dyDescent="0.25">
      <c r="A1640" s="101" t="s">
        <v>266</v>
      </c>
      <c r="B1640" s="24" t="s">
        <v>357</v>
      </c>
      <c r="C1640" s="12" t="s">
        <v>3007</v>
      </c>
      <c r="D1640" s="19" t="s">
        <v>3008</v>
      </c>
      <c r="E1640" s="109" t="s">
        <v>342</v>
      </c>
      <c r="F1640" s="107" t="s">
        <v>354</v>
      </c>
      <c r="G1640" s="110" t="s">
        <v>1520</v>
      </c>
      <c r="H1640" s="104" t="s">
        <v>1521</v>
      </c>
      <c r="I1640" s="111" t="s">
        <v>2207</v>
      </c>
      <c r="J1640" s="104" t="s">
        <v>2208</v>
      </c>
      <c r="K1640" s="111" t="s">
        <v>2371</v>
      </c>
      <c r="L1640" s="105" t="s">
        <v>2372</v>
      </c>
      <c r="M1640" s="107" t="s">
        <v>3000</v>
      </c>
    </row>
    <row r="1641" spans="1:13" ht="15" customHeight="1" x14ac:dyDescent="0.25">
      <c r="A1641" s="101" t="s">
        <v>266</v>
      </c>
      <c r="B1641" s="24" t="s">
        <v>357</v>
      </c>
      <c r="C1641" s="12" t="s">
        <v>3009</v>
      </c>
      <c r="D1641" s="19" t="s">
        <v>3010</v>
      </c>
      <c r="E1641" s="109" t="s">
        <v>342</v>
      </c>
      <c r="F1641" s="107" t="s">
        <v>354</v>
      </c>
      <c r="G1641" s="110" t="s">
        <v>1520</v>
      </c>
      <c r="H1641" s="104" t="s">
        <v>1521</v>
      </c>
      <c r="I1641" s="111" t="s">
        <v>2207</v>
      </c>
      <c r="J1641" s="104" t="s">
        <v>2208</v>
      </c>
      <c r="K1641" s="111" t="s">
        <v>2371</v>
      </c>
      <c r="L1641" s="105" t="s">
        <v>2372</v>
      </c>
      <c r="M1641" s="107" t="s">
        <v>3000</v>
      </c>
    </row>
    <row r="1642" spans="1:13" ht="15" customHeight="1" x14ac:dyDescent="0.25">
      <c r="A1642" s="101" t="s">
        <v>266</v>
      </c>
      <c r="B1642" s="24" t="s">
        <v>357</v>
      </c>
      <c r="C1642" s="12" t="s">
        <v>3011</v>
      </c>
      <c r="D1642" s="19" t="s">
        <v>3012</v>
      </c>
      <c r="E1642" s="109" t="s">
        <v>342</v>
      </c>
      <c r="F1642" s="107" t="s">
        <v>354</v>
      </c>
      <c r="G1642" s="110" t="s">
        <v>1520</v>
      </c>
      <c r="H1642" s="104" t="s">
        <v>1521</v>
      </c>
      <c r="I1642" s="111" t="s">
        <v>2207</v>
      </c>
      <c r="J1642" s="104" t="s">
        <v>2208</v>
      </c>
      <c r="K1642" s="111" t="s">
        <v>2371</v>
      </c>
      <c r="L1642" s="105" t="s">
        <v>2372</v>
      </c>
      <c r="M1642" s="107" t="s">
        <v>3000</v>
      </c>
    </row>
    <row r="1643" spans="1:13" ht="15" customHeight="1" x14ac:dyDescent="0.25">
      <c r="A1643" s="101" t="s">
        <v>266</v>
      </c>
      <c r="B1643" s="24" t="s">
        <v>357</v>
      </c>
      <c r="C1643" s="12" t="s">
        <v>3013</v>
      </c>
      <c r="D1643" s="19" t="s">
        <v>3014</v>
      </c>
      <c r="E1643" s="109" t="s">
        <v>342</v>
      </c>
      <c r="F1643" s="107" t="s">
        <v>354</v>
      </c>
      <c r="G1643" s="110" t="s">
        <v>1520</v>
      </c>
      <c r="H1643" s="104" t="s">
        <v>1521</v>
      </c>
      <c r="I1643" s="111" t="s">
        <v>2207</v>
      </c>
      <c r="J1643" s="104" t="s">
        <v>2208</v>
      </c>
      <c r="K1643" s="111" t="s">
        <v>2371</v>
      </c>
      <c r="L1643" s="105" t="s">
        <v>2372</v>
      </c>
      <c r="M1643" s="107" t="s">
        <v>3000</v>
      </c>
    </row>
    <row r="1644" spans="1:13" ht="15" customHeight="1" x14ac:dyDescent="0.25">
      <c r="A1644" s="101" t="s">
        <v>266</v>
      </c>
      <c r="B1644" s="24" t="s">
        <v>357</v>
      </c>
      <c r="C1644" s="12" t="s">
        <v>3015</v>
      </c>
      <c r="D1644" s="19" t="s">
        <v>3016</v>
      </c>
      <c r="E1644" s="109" t="s">
        <v>342</v>
      </c>
      <c r="F1644" s="107" t="s">
        <v>354</v>
      </c>
      <c r="G1644" s="110" t="s">
        <v>1520</v>
      </c>
      <c r="H1644" s="104" t="s">
        <v>1521</v>
      </c>
      <c r="I1644" s="111" t="s">
        <v>2207</v>
      </c>
      <c r="J1644" s="104" t="s">
        <v>2208</v>
      </c>
      <c r="K1644" s="111" t="s">
        <v>2371</v>
      </c>
      <c r="L1644" s="105" t="s">
        <v>2372</v>
      </c>
      <c r="M1644" s="107" t="s">
        <v>3000</v>
      </c>
    </row>
    <row r="1645" spans="1:13" ht="15" customHeight="1" x14ac:dyDescent="0.25">
      <c r="A1645" s="101" t="s">
        <v>266</v>
      </c>
      <c r="B1645" s="24" t="s">
        <v>357</v>
      </c>
      <c r="C1645" s="12" t="s">
        <v>3017</v>
      </c>
      <c r="D1645" s="19" t="s">
        <v>3018</v>
      </c>
      <c r="E1645" s="109" t="s">
        <v>342</v>
      </c>
      <c r="F1645" s="107" t="s">
        <v>354</v>
      </c>
      <c r="G1645" s="110" t="s">
        <v>1520</v>
      </c>
      <c r="H1645" s="104" t="s">
        <v>1521</v>
      </c>
      <c r="I1645" s="111" t="s">
        <v>2207</v>
      </c>
      <c r="J1645" s="104" t="s">
        <v>2208</v>
      </c>
      <c r="K1645" s="111" t="s">
        <v>2371</v>
      </c>
      <c r="L1645" s="105" t="s">
        <v>2372</v>
      </c>
      <c r="M1645" s="107" t="s">
        <v>3000</v>
      </c>
    </row>
    <row r="1646" spans="1:13" ht="15" customHeight="1" x14ac:dyDescent="0.25">
      <c r="A1646" s="101" t="s">
        <v>266</v>
      </c>
      <c r="B1646" s="24" t="s">
        <v>357</v>
      </c>
      <c r="C1646" s="12" t="s">
        <v>3019</v>
      </c>
      <c r="D1646" s="19" t="s">
        <v>3020</v>
      </c>
      <c r="E1646" s="109" t="s">
        <v>342</v>
      </c>
      <c r="F1646" s="107" t="s">
        <v>354</v>
      </c>
      <c r="G1646" s="110" t="s">
        <v>1520</v>
      </c>
      <c r="H1646" s="104" t="s">
        <v>1521</v>
      </c>
      <c r="I1646" s="111" t="s">
        <v>2207</v>
      </c>
      <c r="J1646" s="104" t="s">
        <v>2208</v>
      </c>
      <c r="K1646" s="111" t="s">
        <v>2371</v>
      </c>
      <c r="L1646" s="105" t="s">
        <v>2372</v>
      </c>
      <c r="M1646" s="107" t="s">
        <v>3000</v>
      </c>
    </row>
    <row r="1647" spans="1:13" ht="15" customHeight="1" x14ac:dyDescent="0.25">
      <c r="A1647" s="101" t="s">
        <v>266</v>
      </c>
      <c r="B1647" s="24" t="s">
        <v>357</v>
      </c>
      <c r="C1647" s="12" t="s">
        <v>3021</v>
      </c>
      <c r="D1647" s="19" t="s">
        <v>3022</v>
      </c>
      <c r="E1647" s="109" t="s">
        <v>342</v>
      </c>
      <c r="F1647" s="107" t="s">
        <v>354</v>
      </c>
      <c r="G1647" s="110" t="s">
        <v>1520</v>
      </c>
      <c r="H1647" s="104" t="s">
        <v>1521</v>
      </c>
      <c r="I1647" s="111" t="s">
        <v>2207</v>
      </c>
      <c r="J1647" s="104" t="s">
        <v>2208</v>
      </c>
      <c r="K1647" s="111" t="s">
        <v>2371</v>
      </c>
      <c r="L1647" s="105" t="s">
        <v>2372</v>
      </c>
      <c r="M1647" s="107" t="s">
        <v>3000</v>
      </c>
    </row>
    <row r="1648" spans="1:13" ht="15" customHeight="1" x14ac:dyDescent="0.25">
      <c r="A1648" s="101" t="s">
        <v>266</v>
      </c>
      <c r="B1648" s="24" t="s">
        <v>357</v>
      </c>
      <c r="C1648" s="12" t="s">
        <v>3023</v>
      </c>
      <c r="D1648" s="19" t="s">
        <v>3024</v>
      </c>
      <c r="E1648" s="109" t="s">
        <v>342</v>
      </c>
      <c r="F1648" s="107" t="s">
        <v>354</v>
      </c>
      <c r="G1648" s="110" t="s">
        <v>1520</v>
      </c>
      <c r="H1648" s="104" t="s">
        <v>1521</v>
      </c>
      <c r="I1648" s="111" t="s">
        <v>2207</v>
      </c>
      <c r="J1648" s="104" t="s">
        <v>2208</v>
      </c>
      <c r="K1648" s="111" t="s">
        <v>2371</v>
      </c>
      <c r="L1648" s="105" t="s">
        <v>2372</v>
      </c>
      <c r="M1648" s="107" t="s">
        <v>3000</v>
      </c>
    </row>
    <row r="1649" spans="1:13" ht="27.75" customHeight="1" x14ac:dyDescent="0.25">
      <c r="A1649" s="101" t="s">
        <v>266</v>
      </c>
      <c r="B1649" s="24" t="s">
        <v>357</v>
      </c>
      <c r="C1649" s="12" t="s">
        <v>3025</v>
      </c>
      <c r="D1649" s="19" t="s">
        <v>3026</v>
      </c>
      <c r="E1649" s="109" t="s">
        <v>342</v>
      </c>
      <c r="F1649" s="107" t="s">
        <v>354</v>
      </c>
      <c r="G1649" s="110" t="s">
        <v>1520</v>
      </c>
      <c r="H1649" s="104" t="s">
        <v>1521</v>
      </c>
      <c r="I1649" s="111" t="s">
        <v>2207</v>
      </c>
      <c r="J1649" s="104" t="s">
        <v>2208</v>
      </c>
      <c r="K1649" s="111" t="s">
        <v>2371</v>
      </c>
      <c r="L1649" s="105" t="s">
        <v>2372</v>
      </c>
      <c r="M1649" s="107" t="s">
        <v>3000</v>
      </c>
    </row>
    <row r="1650" spans="1:13" ht="26.25" customHeight="1" x14ac:dyDescent="0.25">
      <c r="A1650" s="101" t="s">
        <v>266</v>
      </c>
      <c r="B1650" s="24" t="s">
        <v>357</v>
      </c>
      <c r="C1650" s="12" t="s">
        <v>3027</v>
      </c>
      <c r="D1650" s="19" t="s">
        <v>3028</v>
      </c>
      <c r="E1650" s="109" t="s">
        <v>342</v>
      </c>
      <c r="F1650" s="107" t="s">
        <v>354</v>
      </c>
      <c r="G1650" s="110" t="s">
        <v>1520</v>
      </c>
      <c r="H1650" s="104" t="s">
        <v>1521</v>
      </c>
      <c r="I1650" s="111" t="s">
        <v>2207</v>
      </c>
      <c r="J1650" s="104" t="s">
        <v>2208</v>
      </c>
      <c r="K1650" s="111" t="s">
        <v>2371</v>
      </c>
      <c r="L1650" s="105" t="s">
        <v>2372</v>
      </c>
      <c r="M1650" s="107" t="s">
        <v>3000</v>
      </c>
    </row>
    <row r="1651" spans="1:13" ht="15" customHeight="1" x14ac:dyDescent="0.25">
      <c r="A1651" s="101" t="s">
        <v>266</v>
      </c>
      <c r="B1651" s="24" t="s">
        <v>357</v>
      </c>
      <c r="C1651" s="12" t="s">
        <v>3029</v>
      </c>
      <c r="D1651" s="19" t="s">
        <v>3030</v>
      </c>
      <c r="E1651" s="109" t="s">
        <v>342</v>
      </c>
      <c r="F1651" s="107" t="s">
        <v>354</v>
      </c>
      <c r="G1651" s="110" t="s">
        <v>1520</v>
      </c>
      <c r="H1651" s="104" t="s">
        <v>1521</v>
      </c>
      <c r="I1651" s="111" t="s">
        <v>2207</v>
      </c>
      <c r="J1651" s="104" t="s">
        <v>2208</v>
      </c>
      <c r="K1651" s="111" t="s">
        <v>2371</v>
      </c>
      <c r="L1651" s="105" t="s">
        <v>2372</v>
      </c>
      <c r="M1651" s="107" t="s">
        <v>3000</v>
      </c>
    </row>
    <row r="1652" spans="1:13" ht="15" customHeight="1" x14ac:dyDescent="0.25">
      <c r="A1652" s="95" t="s">
        <v>266</v>
      </c>
      <c r="B1652" s="23" t="s">
        <v>267</v>
      </c>
      <c r="C1652" s="11" t="s">
        <v>3031</v>
      </c>
      <c r="D1652" s="26" t="s">
        <v>3032</v>
      </c>
      <c r="E1652" s="106" t="s">
        <v>342</v>
      </c>
      <c r="F1652" s="107" t="s">
        <v>354</v>
      </c>
      <c r="G1652" s="108" t="s">
        <v>1520</v>
      </c>
      <c r="H1652" s="99" t="s">
        <v>1521</v>
      </c>
      <c r="I1652" s="50" t="s">
        <v>2207</v>
      </c>
      <c r="J1652" s="99" t="s">
        <v>2208</v>
      </c>
      <c r="K1652" s="50" t="s">
        <v>2371</v>
      </c>
      <c r="L1652" s="100" t="s">
        <v>2372</v>
      </c>
      <c r="M1652" s="107" t="s">
        <v>3000</v>
      </c>
    </row>
    <row r="1653" spans="1:13" ht="15" customHeight="1" x14ac:dyDescent="0.25">
      <c r="A1653" s="101" t="s">
        <v>266</v>
      </c>
      <c r="B1653" s="24" t="s">
        <v>357</v>
      </c>
      <c r="C1653" s="12" t="s">
        <v>3033</v>
      </c>
      <c r="D1653" s="19" t="s">
        <v>3034</v>
      </c>
      <c r="E1653" s="109" t="s">
        <v>342</v>
      </c>
      <c r="F1653" s="107" t="s">
        <v>354</v>
      </c>
      <c r="G1653" s="110" t="s">
        <v>1520</v>
      </c>
      <c r="H1653" s="104" t="s">
        <v>1521</v>
      </c>
      <c r="I1653" s="111" t="s">
        <v>2207</v>
      </c>
      <c r="J1653" s="104" t="s">
        <v>2208</v>
      </c>
      <c r="K1653" s="111" t="s">
        <v>2371</v>
      </c>
      <c r="L1653" s="105" t="s">
        <v>2372</v>
      </c>
      <c r="M1653" s="107" t="s">
        <v>3000</v>
      </c>
    </row>
    <row r="1654" spans="1:13" ht="15" customHeight="1" x14ac:dyDescent="0.25">
      <c r="A1654" s="101" t="s">
        <v>266</v>
      </c>
      <c r="B1654" s="24" t="s">
        <v>357</v>
      </c>
      <c r="C1654" s="12" t="s">
        <v>3035</v>
      </c>
      <c r="D1654" s="19" t="s">
        <v>3036</v>
      </c>
      <c r="E1654" s="109" t="s">
        <v>342</v>
      </c>
      <c r="F1654" s="107" t="s">
        <v>354</v>
      </c>
      <c r="G1654" s="110" t="s">
        <v>1520</v>
      </c>
      <c r="H1654" s="104" t="s">
        <v>1521</v>
      </c>
      <c r="I1654" s="111" t="s">
        <v>2207</v>
      </c>
      <c r="J1654" s="104" t="s">
        <v>2208</v>
      </c>
      <c r="K1654" s="111" t="s">
        <v>2371</v>
      </c>
      <c r="L1654" s="105" t="s">
        <v>2372</v>
      </c>
      <c r="M1654" s="107" t="s">
        <v>3000</v>
      </c>
    </row>
    <row r="1655" spans="1:13" ht="15" customHeight="1" x14ac:dyDescent="0.25">
      <c r="A1655" s="101" t="s">
        <v>266</v>
      </c>
      <c r="B1655" s="24" t="s">
        <v>357</v>
      </c>
      <c r="C1655" s="12" t="s">
        <v>3037</v>
      </c>
      <c r="D1655" s="19" t="s">
        <v>3038</v>
      </c>
      <c r="E1655" s="109" t="s">
        <v>342</v>
      </c>
      <c r="F1655" s="107" t="s">
        <v>354</v>
      </c>
      <c r="G1655" s="110" t="s">
        <v>1520</v>
      </c>
      <c r="H1655" s="104" t="s">
        <v>1521</v>
      </c>
      <c r="I1655" s="111" t="s">
        <v>2207</v>
      </c>
      <c r="J1655" s="104" t="s">
        <v>2208</v>
      </c>
      <c r="K1655" s="111" t="s">
        <v>2371</v>
      </c>
      <c r="L1655" s="105" t="s">
        <v>2372</v>
      </c>
      <c r="M1655" s="107" t="s">
        <v>3000</v>
      </c>
    </row>
    <row r="1656" spans="1:13" ht="15" customHeight="1" x14ac:dyDescent="0.25">
      <c r="A1656" s="101" t="s">
        <v>266</v>
      </c>
      <c r="B1656" s="24" t="s">
        <v>357</v>
      </c>
      <c r="C1656" s="12" t="s">
        <v>3039</v>
      </c>
      <c r="D1656" s="19" t="s">
        <v>3040</v>
      </c>
      <c r="E1656" s="109" t="s">
        <v>342</v>
      </c>
      <c r="F1656" s="107" t="s">
        <v>354</v>
      </c>
      <c r="G1656" s="110" t="s">
        <v>1520</v>
      </c>
      <c r="H1656" s="104" t="s">
        <v>1521</v>
      </c>
      <c r="I1656" s="111" t="s">
        <v>2207</v>
      </c>
      <c r="J1656" s="104" t="s">
        <v>2208</v>
      </c>
      <c r="K1656" s="111" t="s">
        <v>2371</v>
      </c>
      <c r="L1656" s="105" t="s">
        <v>2372</v>
      </c>
      <c r="M1656" s="107" t="s">
        <v>3000</v>
      </c>
    </row>
    <row r="1657" spans="1:13" ht="15" customHeight="1" x14ac:dyDescent="0.25">
      <c r="A1657" s="101" t="s">
        <v>266</v>
      </c>
      <c r="B1657" s="24" t="s">
        <v>357</v>
      </c>
      <c r="C1657" s="12" t="s">
        <v>3041</v>
      </c>
      <c r="D1657" s="19" t="s">
        <v>3042</v>
      </c>
      <c r="E1657" s="109" t="s">
        <v>342</v>
      </c>
      <c r="F1657" s="107" t="s">
        <v>354</v>
      </c>
      <c r="G1657" s="110" t="s">
        <v>1520</v>
      </c>
      <c r="H1657" s="104" t="s">
        <v>1521</v>
      </c>
      <c r="I1657" s="111" t="s">
        <v>2207</v>
      </c>
      <c r="J1657" s="104" t="s">
        <v>2208</v>
      </c>
      <c r="K1657" s="111" t="s">
        <v>2371</v>
      </c>
      <c r="L1657" s="105" t="s">
        <v>2372</v>
      </c>
      <c r="M1657" s="107" t="s">
        <v>3000</v>
      </c>
    </row>
    <row r="1658" spans="1:13" ht="15" customHeight="1" x14ac:dyDescent="0.25">
      <c r="A1658" s="101" t="s">
        <v>266</v>
      </c>
      <c r="B1658" s="24" t="s">
        <v>357</v>
      </c>
      <c r="C1658" s="12" t="s">
        <v>3043</v>
      </c>
      <c r="D1658" s="19" t="s">
        <v>3044</v>
      </c>
      <c r="E1658" s="109" t="s">
        <v>342</v>
      </c>
      <c r="F1658" s="107" t="s">
        <v>354</v>
      </c>
      <c r="G1658" s="110" t="s">
        <v>1520</v>
      </c>
      <c r="H1658" s="104" t="s">
        <v>1521</v>
      </c>
      <c r="I1658" s="111" t="s">
        <v>2207</v>
      </c>
      <c r="J1658" s="104" t="s">
        <v>2208</v>
      </c>
      <c r="K1658" s="111" t="s">
        <v>2371</v>
      </c>
      <c r="L1658" s="105" t="s">
        <v>2372</v>
      </c>
      <c r="M1658" s="107" t="s">
        <v>3000</v>
      </c>
    </row>
    <row r="1659" spans="1:13" ht="15" customHeight="1" x14ac:dyDescent="0.25">
      <c r="A1659" s="101" t="s">
        <v>266</v>
      </c>
      <c r="B1659" s="24" t="s">
        <v>357</v>
      </c>
      <c r="C1659" s="12" t="s">
        <v>3045</v>
      </c>
      <c r="D1659" s="19" t="s">
        <v>3046</v>
      </c>
      <c r="E1659" s="109" t="s">
        <v>342</v>
      </c>
      <c r="F1659" s="107" t="s">
        <v>354</v>
      </c>
      <c r="G1659" s="110" t="s">
        <v>1520</v>
      </c>
      <c r="H1659" s="104" t="s">
        <v>1521</v>
      </c>
      <c r="I1659" s="111" t="s">
        <v>2207</v>
      </c>
      <c r="J1659" s="104" t="s">
        <v>2208</v>
      </c>
      <c r="K1659" s="111" t="s">
        <v>2371</v>
      </c>
      <c r="L1659" s="105" t="s">
        <v>2372</v>
      </c>
      <c r="M1659" s="107" t="s">
        <v>3000</v>
      </c>
    </row>
    <row r="1660" spans="1:13" ht="15" customHeight="1" x14ac:dyDescent="0.25">
      <c r="A1660" s="101" t="s">
        <v>266</v>
      </c>
      <c r="B1660" s="24" t="s">
        <v>357</v>
      </c>
      <c r="C1660" s="12" t="s">
        <v>3047</v>
      </c>
      <c r="D1660" s="19" t="s">
        <v>3048</v>
      </c>
      <c r="E1660" s="109" t="s">
        <v>342</v>
      </c>
      <c r="F1660" s="107" t="s">
        <v>354</v>
      </c>
      <c r="G1660" s="110" t="s">
        <v>1520</v>
      </c>
      <c r="H1660" s="104" t="s">
        <v>1521</v>
      </c>
      <c r="I1660" s="111" t="s">
        <v>2207</v>
      </c>
      <c r="J1660" s="104" t="s">
        <v>2208</v>
      </c>
      <c r="K1660" s="111" t="s">
        <v>2371</v>
      </c>
      <c r="L1660" s="105" t="s">
        <v>2372</v>
      </c>
      <c r="M1660" s="107" t="s">
        <v>3000</v>
      </c>
    </row>
    <row r="1661" spans="1:13" ht="30" customHeight="1" x14ac:dyDescent="0.25">
      <c r="A1661" s="101" t="s">
        <v>266</v>
      </c>
      <c r="B1661" s="24" t="s">
        <v>357</v>
      </c>
      <c r="C1661" s="12" t="s">
        <v>3049</v>
      </c>
      <c r="D1661" s="19" t="s">
        <v>3050</v>
      </c>
      <c r="E1661" s="109" t="s">
        <v>342</v>
      </c>
      <c r="F1661" s="107" t="s">
        <v>354</v>
      </c>
      <c r="G1661" s="110" t="s">
        <v>1520</v>
      </c>
      <c r="H1661" s="104" t="s">
        <v>1521</v>
      </c>
      <c r="I1661" s="111" t="s">
        <v>2207</v>
      </c>
      <c r="J1661" s="104" t="s">
        <v>2208</v>
      </c>
      <c r="K1661" s="111" t="s">
        <v>2371</v>
      </c>
      <c r="L1661" s="105" t="s">
        <v>2372</v>
      </c>
      <c r="M1661" s="107" t="s">
        <v>3000</v>
      </c>
    </row>
    <row r="1662" spans="1:13" ht="15" customHeight="1" x14ac:dyDescent="0.25">
      <c r="A1662" s="101" t="s">
        <v>266</v>
      </c>
      <c r="B1662" s="24" t="s">
        <v>357</v>
      </c>
      <c r="C1662" s="12" t="s">
        <v>3051</v>
      </c>
      <c r="D1662" s="19" t="s">
        <v>3052</v>
      </c>
      <c r="E1662" s="109" t="s">
        <v>342</v>
      </c>
      <c r="F1662" s="107" t="s">
        <v>354</v>
      </c>
      <c r="G1662" s="110" t="s">
        <v>1520</v>
      </c>
      <c r="H1662" s="104" t="s">
        <v>1521</v>
      </c>
      <c r="I1662" s="111" t="s">
        <v>2207</v>
      </c>
      <c r="J1662" s="104" t="s">
        <v>2208</v>
      </c>
      <c r="K1662" s="111" t="s">
        <v>2371</v>
      </c>
      <c r="L1662" s="105" t="s">
        <v>2372</v>
      </c>
      <c r="M1662" s="107" t="s">
        <v>3000</v>
      </c>
    </row>
    <row r="1663" spans="1:13" ht="15" customHeight="1" x14ac:dyDescent="0.25">
      <c r="A1663" s="101" t="s">
        <v>266</v>
      </c>
      <c r="B1663" s="24" t="s">
        <v>357</v>
      </c>
      <c r="C1663" s="12" t="s">
        <v>3053</v>
      </c>
      <c r="D1663" s="19" t="s">
        <v>3054</v>
      </c>
      <c r="E1663" s="109" t="s">
        <v>342</v>
      </c>
      <c r="F1663" s="107" t="s">
        <v>354</v>
      </c>
      <c r="G1663" s="110" t="s">
        <v>1520</v>
      </c>
      <c r="H1663" s="104" t="s">
        <v>1521</v>
      </c>
      <c r="I1663" s="111" t="s">
        <v>2207</v>
      </c>
      <c r="J1663" s="104" t="s">
        <v>2208</v>
      </c>
      <c r="K1663" s="111" t="s">
        <v>2371</v>
      </c>
      <c r="L1663" s="105" t="s">
        <v>2372</v>
      </c>
      <c r="M1663" s="107" t="s">
        <v>3000</v>
      </c>
    </row>
    <row r="1664" spans="1:13" ht="25.5" customHeight="1" x14ac:dyDescent="0.25">
      <c r="A1664" s="101" t="s">
        <v>266</v>
      </c>
      <c r="B1664" s="24" t="s">
        <v>357</v>
      </c>
      <c r="C1664" s="12" t="s">
        <v>3055</v>
      </c>
      <c r="D1664" s="19" t="s">
        <v>3056</v>
      </c>
      <c r="E1664" s="109" t="s">
        <v>342</v>
      </c>
      <c r="F1664" s="107" t="s">
        <v>354</v>
      </c>
      <c r="G1664" s="110" t="s">
        <v>1520</v>
      </c>
      <c r="H1664" s="104" t="s">
        <v>1521</v>
      </c>
      <c r="I1664" s="111" t="s">
        <v>2207</v>
      </c>
      <c r="J1664" s="104" t="s">
        <v>2208</v>
      </c>
      <c r="K1664" s="111" t="s">
        <v>2371</v>
      </c>
      <c r="L1664" s="105" t="s">
        <v>2372</v>
      </c>
      <c r="M1664" s="107" t="s">
        <v>3000</v>
      </c>
    </row>
    <row r="1665" spans="1:13" ht="15" customHeight="1" x14ac:dyDescent="0.25">
      <c r="A1665" s="101" t="s">
        <v>266</v>
      </c>
      <c r="B1665" s="24" t="s">
        <v>357</v>
      </c>
      <c r="C1665" s="12" t="s">
        <v>3057</v>
      </c>
      <c r="D1665" s="19" t="s">
        <v>3058</v>
      </c>
      <c r="E1665" s="109" t="s">
        <v>342</v>
      </c>
      <c r="F1665" s="107" t="s">
        <v>354</v>
      </c>
      <c r="G1665" s="110" t="s">
        <v>1520</v>
      </c>
      <c r="H1665" s="104" t="s">
        <v>1521</v>
      </c>
      <c r="I1665" s="111" t="s">
        <v>2207</v>
      </c>
      <c r="J1665" s="104" t="s">
        <v>2208</v>
      </c>
      <c r="K1665" s="111" t="s">
        <v>2371</v>
      </c>
      <c r="L1665" s="105" t="s">
        <v>2372</v>
      </c>
      <c r="M1665" s="107" t="s">
        <v>3000</v>
      </c>
    </row>
    <row r="1666" spans="1:13" ht="15.95" customHeight="1" x14ac:dyDescent="0.25">
      <c r="A1666" s="101" t="s">
        <v>266</v>
      </c>
      <c r="B1666" s="24" t="s">
        <v>357</v>
      </c>
      <c r="C1666" s="12" t="s">
        <v>3059</v>
      </c>
      <c r="D1666" s="19" t="s">
        <v>3060</v>
      </c>
      <c r="E1666" s="109" t="s">
        <v>342</v>
      </c>
      <c r="F1666" s="107" t="s">
        <v>354</v>
      </c>
      <c r="G1666" s="110" t="s">
        <v>1520</v>
      </c>
      <c r="H1666" s="104" t="s">
        <v>1521</v>
      </c>
      <c r="I1666" s="111" t="s">
        <v>2207</v>
      </c>
      <c r="J1666" s="104" t="s">
        <v>2208</v>
      </c>
      <c r="K1666" s="111" t="s">
        <v>2371</v>
      </c>
      <c r="L1666" s="105" t="s">
        <v>2372</v>
      </c>
      <c r="M1666" s="107" t="s">
        <v>3000</v>
      </c>
    </row>
    <row r="1667" spans="1:13" ht="15.95" customHeight="1" x14ac:dyDescent="0.25">
      <c r="A1667" s="101" t="s">
        <v>266</v>
      </c>
      <c r="B1667" s="24" t="s">
        <v>357</v>
      </c>
      <c r="C1667" s="12" t="s">
        <v>3061</v>
      </c>
      <c r="D1667" s="19" t="s">
        <v>3062</v>
      </c>
      <c r="E1667" s="109" t="s">
        <v>342</v>
      </c>
      <c r="F1667" s="107" t="s">
        <v>354</v>
      </c>
      <c r="G1667" s="110" t="s">
        <v>1520</v>
      </c>
      <c r="H1667" s="104" t="s">
        <v>1521</v>
      </c>
      <c r="I1667" s="111" t="s">
        <v>2207</v>
      </c>
      <c r="J1667" s="104" t="s">
        <v>2208</v>
      </c>
      <c r="K1667" s="111" t="s">
        <v>2371</v>
      </c>
      <c r="L1667" s="105" t="s">
        <v>2372</v>
      </c>
      <c r="M1667" s="107" t="s">
        <v>3000</v>
      </c>
    </row>
    <row r="1668" spans="1:13" ht="15" customHeight="1" x14ac:dyDescent="0.25">
      <c r="A1668" s="101" t="s">
        <v>266</v>
      </c>
      <c r="B1668" s="24" t="s">
        <v>357</v>
      </c>
      <c r="C1668" s="12" t="s">
        <v>3063</v>
      </c>
      <c r="D1668" s="19" t="s">
        <v>3064</v>
      </c>
      <c r="E1668" s="109" t="s">
        <v>342</v>
      </c>
      <c r="F1668" s="107" t="s">
        <v>354</v>
      </c>
      <c r="G1668" s="110" t="s">
        <v>1520</v>
      </c>
      <c r="H1668" s="104" t="s">
        <v>1521</v>
      </c>
      <c r="I1668" s="111" t="s">
        <v>2207</v>
      </c>
      <c r="J1668" s="104" t="s">
        <v>2208</v>
      </c>
      <c r="K1668" s="111" t="s">
        <v>2371</v>
      </c>
      <c r="L1668" s="105" t="s">
        <v>2372</v>
      </c>
      <c r="M1668" s="107" t="s">
        <v>3000</v>
      </c>
    </row>
    <row r="1669" spans="1:13" ht="15" customHeight="1" x14ac:dyDescent="0.25">
      <c r="A1669" s="101" t="s">
        <v>266</v>
      </c>
      <c r="B1669" s="24" t="s">
        <v>357</v>
      </c>
      <c r="C1669" s="12" t="s">
        <v>3065</v>
      </c>
      <c r="D1669" s="19" t="s">
        <v>3066</v>
      </c>
      <c r="E1669" s="109" t="s">
        <v>342</v>
      </c>
      <c r="F1669" s="107" t="s">
        <v>354</v>
      </c>
      <c r="G1669" s="110" t="s">
        <v>1520</v>
      </c>
      <c r="H1669" s="104" t="s">
        <v>1521</v>
      </c>
      <c r="I1669" s="111" t="s">
        <v>2207</v>
      </c>
      <c r="J1669" s="104" t="s">
        <v>2208</v>
      </c>
      <c r="K1669" s="111" t="s">
        <v>2371</v>
      </c>
      <c r="L1669" s="105" t="s">
        <v>2372</v>
      </c>
      <c r="M1669" s="107" t="s">
        <v>3000</v>
      </c>
    </row>
    <row r="1670" spans="1:13" ht="15" customHeight="1" x14ac:dyDescent="0.25">
      <c r="A1670" s="101" t="s">
        <v>266</v>
      </c>
      <c r="B1670" s="24" t="s">
        <v>357</v>
      </c>
      <c r="C1670" s="12" t="s">
        <v>3067</v>
      </c>
      <c r="D1670" s="19" t="s">
        <v>3068</v>
      </c>
      <c r="E1670" s="109" t="s">
        <v>342</v>
      </c>
      <c r="F1670" s="107" t="s">
        <v>354</v>
      </c>
      <c r="G1670" s="110" t="s">
        <v>1520</v>
      </c>
      <c r="H1670" s="104" t="s">
        <v>1521</v>
      </c>
      <c r="I1670" s="111" t="s">
        <v>2207</v>
      </c>
      <c r="J1670" s="104" t="s">
        <v>2208</v>
      </c>
      <c r="K1670" s="111" t="s">
        <v>2371</v>
      </c>
      <c r="L1670" s="105" t="s">
        <v>2372</v>
      </c>
      <c r="M1670" s="107" t="s">
        <v>3000</v>
      </c>
    </row>
    <row r="1671" spans="1:13" ht="27.75" customHeight="1" x14ac:dyDescent="0.25">
      <c r="A1671" s="101" t="s">
        <v>266</v>
      </c>
      <c r="B1671" s="24" t="s">
        <v>357</v>
      </c>
      <c r="C1671" s="12" t="s">
        <v>3069</v>
      </c>
      <c r="D1671" s="19" t="s">
        <v>3070</v>
      </c>
      <c r="E1671" s="109" t="s">
        <v>342</v>
      </c>
      <c r="F1671" s="107" t="s">
        <v>354</v>
      </c>
      <c r="G1671" s="110" t="s">
        <v>1520</v>
      </c>
      <c r="H1671" s="104" t="s">
        <v>1521</v>
      </c>
      <c r="I1671" s="111" t="s">
        <v>2207</v>
      </c>
      <c r="J1671" s="104" t="s">
        <v>2208</v>
      </c>
      <c r="K1671" s="111" t="s">
        <v>2371</v>
      </c>
      <c r="L1671" s="105" t="s">
        <v>2372</v>
      </c>
      <c r="M1671" s="107" t="s">
        <v>3000</v>
      </c>
    </row>
    <row r="1672" spans="1:13" ht="15" customHeight="1" x14ac:dyDescent="0.25">
      <c r="A1672" s="101" t="s">
        <v>266</v>
      </c>
      <c r="B1672" s="24" t="s">
        <v>357</v>
      </c>
      <c r="C1672" s="12" t="s">
        <v>3071</v>
      </c>
      <c r="D1672" s="19" t="s">
        <v>3072</v>
      </c>
      <c r="E1672" s="109" t="s">
        <v>342</v>
      </c>
      <c r="F1672" s="107" t="s">
        <v>354</v>
      </c>
      <c r="G1672" s="110" t="s">
        <v>1520</v>
      </c>
      <c r="H1672" s="104" t="s">
        <v>1521</v>
      </c>
      <c r="I1672" s="111" t="s">
        <v>2207</v>
      </c>
      <c r="J1672" s="104" t="s">
        <v>2208</v>
      </c>
      <c r="K1672" s="111" t="s">
        <v>2371</v>
      </c>
      <c r="L1672" s="105" t="s">
        <v>2372</v>
      </c>
      <c r="M1672" s="107" t="s">
        <v>3000</v>
      </c>
    </row>
    <row r="1673" spans="1:13" ht="15" customHeight="1" x14ac:dyDescent="0.25">
      <c r="A1673" s="95" t="s">
        <v>266</v>
      </c>
      <c r="B1673" s="23" t="s">
        <v>267</v>
      </c>
      <c r="C1673" s="11" t="s">
        <v>3073</v>
      </c>
      <c r="D1673" s="26" t="s">
        <v>3074</v>
      </c>
      <c r="E1673" s="106" t="s">
        <v>342</v>
      </c>
      <c r="F1673" s="107" t="s">
        <v>354</v>
      </c>
      <c r="G1673" s="108" t="s">
        <v>1520</v>
      </c>
      <c r="H1673" s="99" t="s">
        <v>1521</v>
      </c>
      <c r="I1673" s="50" t="s">
        <v>2207</v>
      </c>
      <c r="J1673" s="99" t="s">
        <v>2208</v>
      </c>
      <c r="K1673" s="50" t="s">
        <v>2371</v>
      </c>
      <c r="L1673" s="100" t="s">
        <v>2372</v>
      </c>
      <c r="M1673" s="107" t="s">
        <v>3000</v>
      </c>
    </row>
    <row r="1674" spans="1:13" ht="15" customHeight="1" x14ac:dyDescent="0.25">
      <c r="A1674" s="101" t="s">
        <v>266</v>
      </c>
      <c r="B1674" s="24" t="s">
        <v>357</v>
      </c>
      <c r="C1674" s="12" t="s">
        <v>3075</v>
      </c>
      <c r="D1674" s="19" t="s">
        <v>3076</v>
      </c>
      <c r="E1674" s="109" t="s">
        <v>342</v>
      </c>
      <c r="F1674" s="107" t="s">
        <v>354</v>
      </c>
      <c r="G1674" s="110" t="s">
        <v>1520</v>
      </c>
      <c r="H1674" s="104" t="s">
        <v>1521</v>
      </c>
      <c r="I1674" s="111" t="s">
        <v>2207</v>
      </c>
      <c r="J1674" s="104" t="s">
        <v>2208</v>
      </c>
      <c r="K1674" s="111" t="s">
        <v>2371</v>
      </c>
      <c r="L1674" s="105" t="s">
        <v>2372</v>
      </c>
      <c r="M1674" s="107" t="s">
        <v>3000</v>
      </c>
    </row>
    <row r="1675" spans="1:13" ht="15" customHeight="1" x14ac:dyDescent="0.25">
      <c r="A1675" s="101" t="s">
        <v>266</v>
      </c>
      <c r="B1675" s="24" t="s">
        <v>357</v>
      </c>
      <c r="C1675" s="12" t="s">
        <v>3077</v>
      </c>
      <c r="D1675" s="19" t="s">
        <v>3078</v>
      </c>
      <c r="E1675" s="109" t="s">
        <v>342</v>
      </c>
      <c r="F1675" s="107" t="s">
        <v>354</v>
      </c>
      <c r="G1675" s="110" t="s">
        <v>1520</v>
      </c>
      <c r="H1675" s="104" t="s">
        <v>1521</v>
      </c>
      <c r="I1675" s="111" t="s">
        <v>2207</v>
      </c>
      <c r="J1675" s="104" t="s">
        <v>2208</v>
      </c>
      <c r="K1675" s="111" t="s">
        <v>2371</v>
      </c>
      <c r="L1675" s="105" t="s">
        <v>2372</v>
      </c>
      <c r="M1675" s="107" t="s">
        <v>3000</v>
      </c>
    </row>
    <row r="1676" spans="1:13" ht="15" customHeight="1" x14ac:dyDescent="0.25">
      <c r="A1676" s="101" t="s">
        <v>266</v>
      </c>
      <c r="B1676" s="24" t="s">
        <v>357</v>
      </c>
      <c r="C1676" s="12" t="s">
        <v>3079</v>
      </c>
      <c r="D1676" s="19" t="s">
        <v>3080</v>
      </c>
      <c r="E1676" s="109" t="s">
        <v>342</v>
      </c>
      <c r="F1676" s="107" t="s">
        <v>354</v>
      </c>
      <c r="G1676" s="110" t="s">
        <v>1520</v>
      </c>
      <c r="H1676" s="104" t="s">
        <v>1521</v>
      </c>
      <c r="I1676" s="111" t="s">
        <v>2207</v>
      </c>
      <c r="J1676" s="104" t="s">
        <v>2208</v>
      </c>
      <c r="K1676" s="111" t="s">
        <v>2371</v>
      </c>
      <c r="L1676" s="105" t="s">
        <v>2372</v>
      </c>
      <c r="M1676" s="107" t="s">
        <v>3000</v>
      </c>
    </row>
    <row r="1677" spans="1:13" ht="15" customHeight="1" x14ac:dyDescent="0.25">
      <c r="A1677" s="84" t="s">
        <v>266</v>
      </c>
      <c r="B1677" s="85" t="s">
        <v>280</v>
      </c>
      <c r="C1677" s="86" t="s">
        <v>3081</v>
      </c>
      <c r="D1677" s="87" t="s">
        <v>3082</v>
      </c>
      <c r="E1677" s="88" t="s">
        <v>342</v>
      </c>
      <c r="F1677" s="89" t="s">
        <v>343</v>
      </c>
      <c r="G1677" s="90" t="s">
        <v>1520</v>
      </c>
      <c r="H1677" s="91" t="s">
        <v>1521</v>
      </c>
      <c r="I1677" s="92" t="s">
        <v>2207</v>
      </c>
      <c r="J1677" s="91" t="s">
        <v>2208</v>
      </c>
      <c r="K1677" s="92"/>
      <c r="L1677" s="93"/>
      <c r="M1677" s="94" t="s">
        <v>3000</v>
      </c>
    </row>
    <row r="1678" spans="1:13" ht="15" customHeight="1" x14ac:dyDescent="0.25">
      <c r="A1678" s="95" t="s">
        <v>266</v>
      </c>
      <c r="B1678" s="23" t="s">
        <v>267</v>
      </c>
      <c r="C1678" s="11" t="s">
        <v>3081</v>
      </c>
      <c r="D1678" s="26" t="s">
        <v>3083</v>
      </c>
      <c r="E1678" s="106" t="s">
        <v>342</v>
      </c>
      <c r="F1678" s="107" t="s">
        <v>354</v>
      </c>
      <c r="G1678" s="108" t="s">
        <v>1520</v>
      </c>
      <c r="H1678" s="99" t="s">
        <v>1521</v>
      </c>
      <c r="I1678" s="50" t="s">
        <v>2207</v>
      </c>
      <c r="J1678" s="99" t="s">
        <v>2208</v>
      </c>
      <c r="K1678" s="50" t="s">
        <v>2371</v>
      </c>
      <c r="L1678" s="100" t="s">
        <v>2372</v>
      </c>
      <c r="M1678" s="107" t="s">
        <v>3000</v>
      </c>
    </row>
    <row r="1679" spans="1:13" ht="15" customHeight="1" x14ac:dyDescent="0.25">
      <c r="A1679" s="101" t="s">
        <v>266</v>
      </c>
      <c r="B1679" s="24" t="s">
        <v>357</v>
      </c>
      <c r="C1679" s="12" t="s">
        <v>3081</v>
      </c>
      <c r="D1679" s="19" t="s">
        <v>3084</v>
      </c>
      <c r="E1679" s="109" t="s">
        <v>342</v>
      </c>
      <c r="F1679" s="107" t="s">
        <v>354</v>
      </c>
      <c r="G1679" s="110" t="s">
        <v>1520</v>
      </c>
      <c r="H1679" s="104" t="s">
        <v>1521</v>
      </c>
      <c r="I1679" s="111" t="s">
        <v>2207</v>
      </c>
      <c r="J1679" s="104" t="s">
        <v>2208</v>
      </c>
      <c r="K1679" s="111" t="s">
        <v>2371</v>
      </c>
      <c r="L1679" s="105" t="s">
        <v>2372</v>
      </c>
      <c r="M1679" s="107" t="s">
        <v>3000</v>
      </c>
    </row>
    <row r="1680" spans="1:13" ht="15" customHeight="1" x14ac:dyDescent="0.25">
      <c r="A1680" s="84" t="s">
        <v>266</v>
      </c>
      <c r="B1680" s="85" t="s">
        <v>280</v>
      </c>
      <c r="C1680" s="86" t="s">
        <v>3085</v>
      </c>
      <c r="D1680" s="87" t="s">
        <v>3086</v>
      </c>
      <c r="E1680" s="88" t="s">
        <v>342</v>
      </c>
      <c r="F1680" s="89" t="s">
        <v>343</v>
      </c>
      <c r="G1680" s="90" t="s">
        <v>1520</v>
      </c>
      <c r="H1680" s="91" t="s">
        <v>1521</v>
      </c>
      <c r="I1680" s="92" t="s">
        <v>2207</v>
      </c>
      <c r="J1680" s="91" t="s">
        <v>2208</v>
      </c>
      <c r="K1680" s="92"/>
      <c r="L1680" s="93"/>
      <c r="M1680" s="94" t="s">
        <v>3000</v>
      </c>
    </row>
    <row r="1681" spans="1:13" ht="15" customHeight="1" x14ac:dyDescent="0.25">
      <c r="A1681" s="95" t="s">
        <v>266</v>
      </c>
      <c r="B1681" s="23" t="s">
        <v>267</v>
      </c>
      <c r="C1681" s="11" t="s">
        <v>3087</v>
      </c>
      <c r="D1681" s="26" t="s">
        <v>3088</v>
      </c>
      <c r="E1681" s="106" t="s">
        <v>342</v>
      </c>
      <c r="F1681" s="107" t="s">
        <v>354</v>
      </c>
      <c r="G1681" s="108" t="s">
        <v>1520</v>
      </c>
      <c r="H1681" s="99" t="s">
        <v>1521</v>
      </c>
      <c r="I1681" s="50" t="s">
        <v>2207</v>
      </c>
      <c r="J1681" s="99" t="s">
        <v>2208</v>
      </c>
      <c r="K1681" s="50" t="s">
        <v>2371</v>
      </c>
      <c r="L1681" s="100" t="s">
        <v>2372</v>
      </c>
      <c r="M1681" s="107" t="s">
        <v>3000</v>
      </c>
    </row>
    <row r="1682" spans="1:13" ht="15" customHeight="1" x14ac:dyDescent="0.25">
      <c r="A1682" s="101" t="s">
        <v>266</v>
      </c>
      <c r="B1682" s="24" t="s">
        <v>357</v>
      </c>
      <c r="C1682" s="12" t="s">
        <v>3087</v>
      </c>
      <c r="D1682" s="19" t="s">
        <v>3089</v>
      </c>
      <c r="E1682" s="109" t="s">
        <v>342</v>
      </c>
      <c r="F1682" s="107" t="s">
        <v>354</v>
      </c>
      <c r="G1682" s="110" t="s">
        <v>1520</v>
      </c>
      <c r="H1682" s="104" t="s">
        <v>1521</v>
      </c>
      <c r="I1682" s="111" t="s">
        <v>2207</v>
      </c>
      <c r="J1682" s="104" t="s">
        <v>2208</v>
      </c>
      <c r="K1682" s="111" t="s">
        <v>2371</v>
      </c>
      <c r="L1682" s="105" t="s">
        <v>2372</v>
      </c>
      <c r="M1682" s="107" t="s">
        <v>3000</v>
      </c>
    </row>
    <row r="1683" spans="1:13" ht="15" customHeight="1" x14ac:dyDescent="0.25">
      <c r="A1683" s="95" t="s">
        <v>266</v>
      </c>
      <c r="B1683" s="23" t="s">
        <v>267</v>
      </c>
      <c r="C1683" s="11" t="s">
        <v>3090</v>
      </c>
      <c r="D1683" s="26" t="s">
        <v>3091</v>
      </c>
      <c r="E1683" s="106" t="s">
        <v>342</v>
      </c>
      <c r="F1683" s="107" t="s">
        <v>354</v>
      </c>
      <c r="G1683" s="108" t="s">
        <v>1520</v>
      </c>
      <c r="H1683" s="99" t="s">
        <v>1521</v>
      </c>
      <c r="I1683" s="50" t="s">
        <v>2207</v>
      </c>
      <c r="J1683" s="99" t="s">
        <v>2208</v>
      </c>
      <c r="K1683" s="50" t="s">
        <v>2371</v>
      </c>
      <c r="L1683" s="100" t="s">
        <v>2372</v>
      </c>
      <c r="M1683" s="107" t="s">
        <v>3000</v>
      </c>
    </row>
    <row r="1684" spans="1:13" ht="15" customHeight="1" x14ac:dyDescent="0.25">
      <c r="A1684" s="101" t="s">
        <v>266</v>
      </c>
      <c r="B1684" s="24" t="s">
        <v>357</v>
      </c>
      <c r="C1684" s="12" t="s">
        <v>3090</v>
      </c>
      <c r="D1684" s="19" t="s">
        <v>3092</v>
      </c>
      <c r="E1684" s="109" t="s">
        <v>342</v>
      </c>
      <c r="F1684" s="107" t="s">
        <v>354</v>
      </c>
      <c r="G1684" s="110" t="s">
        <v>1520</v>
      </c>
      <c r="H1684" s="104" t="s">
        <v>1521</v>
      </c>
      <c r="I1684" s="111" t="s">
        <v>2207</v>
      </c>
      <c r="J1684" s="104" t="s">
        <v>2208</v>
      </c>
      <c r="K1684" s="111" t="s">
        <v>2371</v>
      </c>
      <c r="L1684" s="105" t="s">
        <v>2372</v>
      </c>
      <c r="M1684" s="107" t="s">
        <v>3000</v>
      </c>
    </row>
    <row r="1685" spans="1:13" ht="15" customHeight="1" x14ac:dyDescent="0.25">
      <c r="A1685" s="95" t="s">
        <v>266</v>
      </c>
      <c r="B1685" s="23" t="s">
        <v>267</v>
      </c>
      <c r="C1685" s="11" t="s">
        <v>3093</v>
      </c>
      <c r="D1685" s="26" t="s">
        <v>3094</v>
      </c>
      <c r="E1685" s="106" t="s">
        <v>342</v>
      </c>
      <c r="F1685" s="107" t="s">
        <v>354</v>
      </c>
      <c r="G1685" s="108" t="s">
        <v>1520</v>
      </c>
      <c r="H1685" s="99" t="s">
        <v>1521</v>
      </c>
      <c r="I1685" s="50" t="s">
        <v>2207</v>
      </c>
      <c r="J1685" s="99" t="s">
        <v>2208</v>
      </c>
      <c r="K1685" s="50" t="s">
        <v>2371</v>
      </c>
      <c r="L1685" s="100" t="s">
        <v>2372</v>
      </c>
      <c r="M1685" s="107" t="s">
        <v>3000</v>
      </c>
    </row>
    <row r="1686" spans="1:13" ht="15" customHeight="1" x14ac:dyDescent="0.25">
      <c r="A1686" s="101" t="s">
        <v>266</v>
      </c>
      <c r="B1686" s="24" t="s">
        <v>357</v>
      </c>
      <c r="C1686" s="12" t="s">
        <v>3093</v>
      </c>
      <c r="D1686" s="19" t="s">
        <v>3095</v>
      </c>
      <c r="E1686" s="109" t="s">
        <v>342</v>
      </c>
      <c r="F1686" s="107" t="s">
        <v>354</v>
      </c>
      <c r="G1686" s="110" t="s">
        <v>1520</v>
      </c>
      <c r="H1686" s="104" t="s">
        <v>1521</v>
      </c>
      <c r="I1686" s="111" t="s">
        <v>2207</v>
      </c>
      <c r="J1686" s="104" t="s">
        <v>2208</v>
      </c>
      <c r="K1686" s="111" t="s">
        <v>2371</v>
      </c>
      <c r="L1686" s="105" t="s">
        <v>2372</v>
      </c>
      <c r="M1686" s="107" t="s">
        <v>3000</v>
      </c>
    </row>
    <row r="1687" spans="1:13" ht="15" customHeight="1" x14ac:dyDescent="0.25">
      <c r="A1687" s="95" t="s">
        <v>266</v>
      </c>
      <c r="B1687" s="23" t="s">
        <v>267</v>
      </c>
      <c r="C1687" s="11" t="s">
        <v>3096</v>
      </c>
      <c r="D1687" s="26" t="s">
        <v>3097</v>
      </c>
      <c r="E1687" s="106" t="s">
        <v>342</v>
      </c>
      <c r="F1687" s="107" t="s">
        <v>354</v>
      </c>
      <c r="G1687" s="108" t="s">
        <v>1520</v>
      </c>
      <c r="H1687" s="99" t="s">
        <v>1521</v>
      </c>
      <c r="I1687" s="50" t="s">
        <v>2207</v>
      </c>
      <c r="J1687" s="99" t="s">
        <v>2208</v>
      </c>
      <c r="K1687" s="50" t="s">
        <v>2371</v>
      </c>
      <c r="L1687" s="100" t="s">
        <v>2372</v>
      </c>
      <c r="M1687" s="107" t="s">
        <v>3000</v>
      </c>
    </row>
    <row r="1688" spans="1:13" ht="15" customHeight="1" x14ac:dyDescent="0.25">
      <c r="A1688" s="101" t="s">
        <v>266</v>
      </c>
      <c r="B1688" s="24" t="s">
        <v>357</v>
      </c>
      <c r="C1688" s="12" t="s">
        <v>3096</v>
      </c>
      <c r="D1688" s="19" t="s">
        <v>3098</v>
      </c>
      <c r="E1688" s="109" t="s">
        <v>342</v>
      </c>
      <c r="F1688" s="107" t="s">
        <v>354</v>
      </c>
      <c r="G1688" s="110" t="s">
        <v>1520</v>
      </c>
      <c r="H1688" s="104" t="s">
        <v>1521</v>
      </c>
      <c r="I1688" s="111" t="s">
        <v>2207</v>
      </c>
      <c r="J1688" s="104" t="s">
        <v>2208</v>
      </c>
      <c r="K1688" s="111" t="s">
        <v>2371</v>
      </c>
      <c r="L1688" s="105" t="s">
        <v>2372</v>
      </c>
      <c r="M1688" s="107" t="s">
        <v>3000</v>
      </c>
    </row>
    <row r="1689" spans="1:13" ht="15" customHeight="1" x14ac:dyDescent="0.25">
      <c r="A1689" s="84" t="s">
        <v>266</v>
      </c>
      <c r="B1689" s="85" t="s">
        <v>280</v>
      </c>
      <c r="C1689" s="129" t="s">
        <v>3099</v>
      </c>
      <c r="D1689" s="87" t="s">
        <v>3100</v>
      </c>
      <c r="E1689" s="88" t="s">
        <v>342</v>
      </c>
      <c r="F1689" s="89" t="s">
        <v>343</v>
      </c>
      <c r="G1689" s="90" t="s">
        <v>1520</v>
      </c>
      <c r="H1689" s="91" t="s">
        <v>1521</v>
      </c>
      <c r="I1689" s="92" t="s">
        <v>2207</v>
      </c>
      <c r="J1689" s="91" t="s">
        <v>2208</v>
      </c>
      <c r="K1689" s="92"/>
      <c r="L1689" s="93"/>
      <c r="M1689" s="94" t="s">
        <v>3000</v>
      </c>
    </row>
    <row r="1690" spans="1:13" ht="15" customHeight="1" x14ac:dyDescent="0.25">
      <c r="A1690" s="95" t="s">
        <v>266</v>
      </c>
      <c r="B1690" s="23" t="s">
        <v>267</v>
      </c>
      <c r="C1690" s="11" t="s">
        <v>3099</v>
      </c>
      <c r="D1690" s="26" t="s">
        <v>3101</v>
      </c>
      <c r="E1690" s="106" t="s">
        <v>342</v>
      </c>
      <c r="F1690" s="107" t="s">
        <v>354</v>
      </c>
      <c r="G1690" s="108" t="s">
        <v>1520</v>
      </c>
      <c r="H1690" s="99" t="s">
        <v>1521</v>
      </c>
      <c r="I1690" s="50" t="s">
        <v>2207</v>
      </c>
      <c r="J1690" s="99" t="s">
        <v>2208</v>
      </c>
      <c r="K1690" s="50" t="s">
        <v>2371</v>
      </c>
      <c r="L1690" s="100" t="s">
        <v>2372</v>
      </c>
      <c r="M1690" s="107" t="s">
        <v>3000</v>
      </c>
    </row>
    <row r="1691" spans="1:13" ht="15" customHeight="1" x14ac:dyDescent="0.25">
      <c r="A1691" s="101" t="s">
        <v>266</v>
      </c>
      <c r="B1691" s="24" t="s">
        <v>357</v>
      </c>
      <c r="C1691" s="12" t="s">
        <v>3099</v>
      </c>
      <c r="D1691" s="19" t="s">
        <v>3102</v>
      </c>
      <c r="E1691" s="109" t="s">
        <v>342</v>
      </c>
      <c r="F1691" s="107" t="s">
        <v>354</v>
      </c>
      <c r="G1691" s="110" t="s">
        <v>1520</v>
      </c>
      <c r="H1691" s="104" t="s">
        <v>1521</v>
      </c>
      <c r="I1691" s="111" t="s">
        <v>2207</v>
      </c>
      <c r="J1691" s="104" t="s">
        <v>2208</v>
      </c>
      <c r="K1691" s="111" t="s">
        <v>2371</v>
      </c>
      <c r="L1691" s="105" t="s">
        <v>2372</v>
      </c>
      <c r="M1691" s="107" t="s">
        <v>3000</v>
      </c>
    </row>
    <row r="1692" spans="1:13" ht="15" customHeight="1" x14ac:dyDescent="0.25">
      <c r="A1692" s="84" t="s">
        <v>266</v>
      </c>
      <c r="B1692" s="85" t="s">
        <v>280</v>
      </c>
      <c r="C1692" s="129" t="s">
        <v>3103</v>
      </c>
      <c r="D1692" s="87" t="s">
        <v>3104</v>
      </c>
      <c r="E1692" s="88" t="s">
        <v>342</v>
      </c>
      <c r="F1692" s="89" t="s">
        <v>343</v>
      </c>
      <c r="G1692" s="90" t="s">
        <v>1520</v>
      </c>
      <c r="H1692" s="91" t="s">
        <v>1521</v>
      </c>
      <c r="I1692" s="92" t="s">
        <v>2207</v>
      </c>
      <c r="J1692" s="91" t="s">
        <v>2208</v>
      </c>
      <c r="K1692" s="92"/>
      <c r="L1692" s="93"/>
      <c r="M1692" s="94" t="s">
        <v>3000</v>
      </c>
    </row>
    <row r="1693" spans="1:13" ht="15" customHeight="1" x14ac:dyDescent="0.25">
      <c r="A1693" s="95" t="s">
        <v>266</v>
      </c>
      <c r="B1693" s="23" t="s">
        <v>267</v>
      </c>
      <c r="C1693" s="11" t="s">
        <v>3105</v>
      </c>
      <c r="D1693" s="26" t="s">
        <v>3106</v>
      </c>
      <c r="E1693" s="106" t="s">
        <v>342</v>
      </c>
      <c r="F1693" s="107" t="s">
        <v>354</v>
      </c>
      <c r="G1693" s="108" t="s">
        <v>1520</v>
      </c>
      <c r="H1693" s="99" t="s">
        <v>1521</v>
      </c>
      <c r="I1693" s="50" t="s">
        <v>2207</v>
      </c>
      <c r="J1693" s="99" t="s">
        <v>2208</v>
      </c>
      <c r="K1693" s="50" t="s">
        <v>2371</v>
      </c>
      <c r="L1693" s="100" t="s">
        <v>2372</v>
      </c>
      <c r="M1693" s="107" t="s">
        <v>3000</v>
      </c>
    </row>
    <row r="1694" spans="1:13" ht="15" customHeight="1" x14ac:dyDescent="0.25">
      <c r="A1694" s="101" t="s">
        <v>266</v>
      </c>
      <c r="B1694" s="24" t="s">
        <v>357</v>
      </c>
      <c r="C1694" s="12" t="s">
        <v>3105</v>
      </c>
      <c r="D1694" s="19" t="s">
        <v>3107</v>
      </c>
      <c r="E1694" s="109" t="s">
        <v>342</v>
      </c>
      <c r="F1694" s="107" t="s">
        <v>354</v>
      </c>
      <c r="G1694" s="110" t="s">
        <v>1520</v>
      </c>
      <c r="H1694" s="104" t="s">
        <v>1521</v>
      </c>
      <c r="I1694" s="111" t="s">
        <v>2207</v>
      </c>
      <c r="J1694" s="104" t="s">
        <v>2208</v>
      </c>
      <c r="K1694" s="111" t="s">
        <v>2371</v>
      </c>
      <c r="L1694" s="105" t="s">
        <v>2372</v>
      </c>
      <c r="M1694" s="107" t="s">
        <v>3000</v>
      </c>
    </row>
    <row r="1695" spans="1:13" ht="15" customHeight="1" x14ac:dyDescent="0.25">
      <c r="A1695" s="95" t="s">
        <v>266</v>
      </c>
      <c r="B1695" s="23" t="s">
        <v>267</v>
      </c>
      <c r="C1695" s="11" t="s">
        <v>3108</v>
      </c>
      <c r="D1695" s="26" t="s">
        <v>3109</v>
      </c>
      <c r="E1695" s="106" t="s">
        <v>342</v>
      </c>
      <c r="F1695" s="107" t="s">
        <v>354</v>
      </c>
      <c r="G1695" s="108" t="s">
        <v>1520</v>
      </c>
      <c r="H1695" s="99" t="s">
        <v>1521</v>
      </c>
      <c r="I1695" s="50" t="s">
        <v>2207</v>
      </c>
      <c r="J1695" s="99" t="s">
        <v>2208</v>
      </c>
      <c r="K1695" s="50" t="s">
        <v>2371</v>
      </c>
      <c r="L1695" s="100" t="s">
        <v>2372</v>
      </c>
      <c r="M1695" s="107" t="s">
        <v>3000</v>
      </c>
    </row>
    <row r="1696" spans="1:13" ht="15" customHeight="1" x14ac:dyDescent="0.25">
      <c r="A1696" s="101" t="s">
        <v>266</v>
      </c>
      <c r="B1696" s="24" t="s">
        <v>357</v>
      </c>
      <c r="C1696" s="12" t="s">
        <v>3108</v>
      </c>
      <c r="D1696" s="19" t="s">
        <v>3110</v>
      </c>
      <c r="E1696" s="109" t="s">
        <v>342</v>
      </c>
      <c r="F1696" s="107" t="s">
        <v>354</v>
      </c>
      <c r="G1696" s="110" t="s">
        <v>1520</v>
      </c>
      <c r="H1696" s="104" t="s">
        <v>1521</v>
      </c>
      <c r="I1696" s="111" t="s">
        <v>2207</v>
      </c>
      <c r="J1696" s="104" t="s">
        <v>2208</v>
      </c>
      <c r="K1696" s="111" t="s">
        <v>2371</v>
      </c>
      <c r="L1696" s="105" t="s">
        <v>2372</v>
      </c>
      <c r="M1696" s="107" t="s">
        <v>3000</v>
      </c>
    </row>
    <row r="1697" spans="1:13" ht="18" customHeight="1" x14ac:dyDescent="0.25">
      <c r="A1697" s="84" t="s">
        <v>266</v>
      </c>
      <c r="B1697" s="85" t="s">
        <v>280</v>
      </c>
      <c r="C1697" s="129" t="s">
        <v>3111</v>
      </c>
      <c r="D1697" s="87" t="s">
        <v>3112</v>
      </c>
      <c r="E1697" s="88" t="s">
        <v>342</v>
      </c>
      <c r="F1697" s="89" t="s">
        <v>343</v>
      </c>
      <c r="G1697" s="90" t="s">
        <v>1520</v>
      </c>
      <c r="H1697" s="91" t="s">
        <v>1521</v>
      </c>
      <c r="I1697" s="92" t="s">
        <v>2207</v>
      </c>
      <c r="J1697" s="91" t="s">
        <v>2208</v>
      </c>
      <c r="K1697" s="92"/>
      <c r="L1697" s="93"/>
      <c r="M1697" s="94" t="s">
        <v>3000</v>
      </c>
    </row>
    <row r="1698" spans="1:13" ht="15.95" customHeight="1" x14ac:dyDescent="0.25">
      <c r="A1698" s="95" t="s">
        <v>266</v>
      </c>
      <c r="B1698" s="23" t="s">
        <v>267</v>
      </c>
      <c r="C1698" s="11" t="s">
        <v>3111</v>
      </c>
      <c r="D1698" s="26" t="s">
        <v>3113</v>
      </c>
      <c r="E1698" s="106" t="s">
        <v>342</v>
      </c>
      <c r="F1698" s="107" t="s">
        <v>354</v>
      </c>
      <c r="G1698" s="108" t="s">
        <v>1520</v>
      </c>
      <c r="H1698" s="99" t="s">
        <v>1521</v>
      </c>
      <c r="I1698" s="50" t="s">
        <v>2207</v>
      </c>
      <c r="J1698" s="99" t="s">
        <v>2208</v>
      </c>
      <c r="K1698" s="50" t="s">
        <v>2371</v>
      </c>
      <c r="L1698" s="100" t="s">
        <v>2372</v>
      </c>
      <c r="M1698" s="107" t="s">
        <v>3000</v>
      </c>
    </row>
    <row r="1699" spans="1:13" ht="15.95" customHeight="1" x14ac:dyDescent="0.25">
      <c r="A1699" s="101" t="s">
        <v>266</v>
      </c>
      <c r="B1699" s="24" t="s">
        <v>357</v>
      </c>
      <c r="C1699" s="12" t="s">
        <v>3111</v>
      </c>
      <c r="D1699" s="19" t="s">
        <v>3114</v>
      </c>
      <c r="E1699" s="109" t="s">
        <v>342</v>
      </c>
      <c r="F1699" s="107" t="s">
        <v>354</v>
      </c>
      <c r="G1699" s="110" t="s">
        <v>1520</v>
      </c>
      <c r="H1699" s="104" t="s">
        <v>1521</v>
      </c>
      <c r="I1699" s="111" t="s">
        <v>2207</v>
      </c>
      <c r="J1699" s="104" t="s">
        <v>2208</v>
      </c>
      <c r="K1699" s="111" t="s">
        <v>2371</v>
      </c>
      <c r="L1699" s="105" t="s">
        <v>2372</v>
      </c>
      <c r="M1699" s="107" t="s">
        <v>3000</v>
      </c>
    </row>
    <row r="1700" spans="1:13" ht="15.95" customHeight="1" x14ac:dyDescent="0.25">
      <c r="A1700" s="84" t="s">
        <v>266</v>
      </c>
      <c r="B1700" s="85" t="s">
        <v>280</v>
      </c>
      <c r="C1700" s="86" t="s">
        <v>3115</v>
      </c>
      <c r="D1700" s="87" t="s">
        <v>3116</v>
      </c>
      <c r="E1700" s="88" t="s">
        <v>342</v>
      </c>
      <c r="F1700" s="89" t="s">
        <v>343</v>
      </c>
      <c r="G1700" s="90" t="s">
        <v>1520</v>
      </c>
      <c r="H1700" s="91" t="s">
        <v>1521</v>
      </c>
      <c r="I1700" s="92" t="s">
        <v>2207</v>
      </c>
      <c r="J1700" s="91" t="s">
        <v>2208</v>
      </c>
      <c r="K1700" s="92"/>
      <c r="L1700" s="93"/>
      <c r="M1700" s="94" t="s">
        <v>3000</v>
      </c>
    </row>
    <row r="1701" spans="1:13" ht="15.95" customHeight="1" x14ac:dyDescent="0.25">
      <c r="A1701" s="95" t="s">
        <v>266</v>
      </c>
      <c r="B1701" s="23" t="s">
        <v>267</v>
      </c>
      <c r="C1701" s="11" t="s">
        <v>3115</v>
      </c>
      <c r="D1701" s="26" t="s">
        <v>3117</v>
      </c>
      <c r="E1701" s="106" t="s">
        <v>342</v>
      </c>
      <c r="F1701" s="107" t="s">
        <v>354</v>
      </c>
      <c r="G1701" s="108" t="s">
        <v>1520</v>
      </c>
      <c r="H1701" s="99" t="s">
        <v>1521</v>
      </c>
      <c r="I1701" s="50" t="s">
        <v>2207</v>
      </c>
      <c r="J1701" s="99" t="s">
        <v>2208</v>
      </c>
      <c r="K1701" s="50" t="s">
        <v>2371</v>
      </c>
      <c r="L1701" s="100" t="s">
        <v>2372</v>
      </c>
      <c r="M1701" s="107" t="s">
        <v>3000</v>
      </c>
    </row>
    <row r="1702" spans="1:13" ht="15.95" customHeight="1" x14ac:dyDescent="0.25">
      <c r="A1702" s="101" t="s">
        <v>266</v>
      </c>
      <c r="B1702" s="24" t="s">
        <v>357</v>
      </c>
      <c r="C1702" s="12" t="s">
        <v>3115</v>
      </c>
      <c r="D1702" s="19" t="s">
        <v>3118</v>
      </c>
      <c r="E1702" s="109" t="s">
        <v>342</v>
      </c>
      <c r="F1702" s="107" t="s">
        <v>354</v>
      </c>
      <c r="G1702" s="110" t="s">
        <v>1520</v>
      </c>
      <c r="H1702" s="104" t="s">
        <v>1521</v>
      </c>
      <c r="I1702" s="111" t="s">
        <v>2207</v>
      </c>
      <c r="J1702" s="104" t="s">
        <v>2208</v>
      </c>
      <c r="K1702" s="111" t="s">
        <v>2371</v>
      </c>
      <c r="L1702" s="105" t="s">
        <v>2372</v>
      </c>
      <c r="M1702" s="107" t="s">
        <v>3000</v>
      </c>
    </row>
    <row r="1703" spans="1:13" ht="15.95" customHeight="1" x14ac:dyDescent="0.25">
      <c r="A1703" s="147" t="s">
        <v>1136</v>
      </c>
      <c r="B1703" s="282" t="s">
        <v>280</v>
      </c>
      <c r="C1703" s="283" t="s">
        <v>3119</v>
      </c>
      <c r="D1703" s="284" t="s">
        <v>3120</v>
      </c>
      <c r="E1703" s="285" t="s">
        <v>342</v>
      </c>
      <c r="F1703" s="286" t="s">
        <v>343</v>
      </c>
      <c r="G1703" s="287" t="s">
        <v>1520</v>
      </c>
      <c r="H1703" s="288" t="s">
        <v>1521</v>
      </c>
      <c r="I1703" s="289" t="s">
        <v>2207</v>
      </c>
      <c r="J1703" s="288" t="s">
        <v>2208</v>
      </c>
      <c r="K1703" s="289" t="s">
        <v>2371</v>
      </c>
      <c r="L1703" s="290" t="s">
        <v>2372</v>
      </c>
      <c r="M1703" s="157" t="s">
        <v>3000</v>
      </c>
    </row>
    <row r="1704" spans="1:13" ht="15.95" customHeight="1" x14ac:dyDescent="0.25">
      <c r="A1704" s="147" t="s">
        <v>1136</v>
      </c>
      <c r="B1704" s="291" t="s">
        <v>267</v>
      </c>
      <c r="C1704" s="174" t="s">
        <v>3119</v>
      </c>
      <c r="D1704" s="292" t="s">
        <v>3121</v>
      </c>
      <c r="E1704" s="176" t="s">
        <v>342</v>
      </c>
      <c r="F1704" s="152" t="s">
        <v>354</v>
      </c>
      <c r="G1704" s="177" t="s">
        <v>1520</v>
      </c>
      <c r="H1704" s="178" t="s">
        <v>1521</v>
      </c>
      <c r="I1704" s="179" t="s">
        <v>2207</v>
      </c>
      <c r="J1704" s="178" t="s">
        <v>2208</v>
      </c>
      <c r="K1704" s="179" t="s">
        <v>2371</v>
      </c>
      <c r="L1704" s="180" t="s">
        <v>2372</v>
      </c>
      <c r="M1704" s="157" t="s">
        <v>3000</v>
      </c>
    </row>
    <row r="1705" spans="1:13" ht="15.95" customHeight="1" x14ac:dyDescent="0.25">
      <c r="A1705" s="147" t="s">
        <v>1136</v>
      </c>
      <c r="B1705" s="148" t="s">
        <v>357</v>
      </c>
      <c r="C1705" s="8" t="s">
        <v>3122</v>
      </c>
      <c r="D1705" s="150" t="s">
        <v>3123</v>
      </c>
      <c r="E1705" s="151" t="s">
        <v>342</v>
      </c>
      <c r="F1705" s="152" t="s">
        <v>354</v>
      </c>
      <c r="G1705" s="153" t="s">
        <v>1520</v>
      </c>
      <c r="H1705" s="154" t="s">
        <v>1521</v>
      </c>
      <c r="I1705" s="155" t="s">
        <v>2207</v>
      </c>
      <c r="J1705" s="154" t="s">
        <v>2208</v>
      </c>
      <c r="K1705" s="155" t="s">
        <v>2371</v>
      </c>
      <c r="L1705" s="156" t="s">
        <v>2372</v>
      </c>
      <c r="M1705" s="157" t="s">
        <v>3000</v>
      </c>
    </row>
    <row r="1706" spans="1:13" ht="15.95" customHeight="1" x14ac:dyDescent="0.25">
      <c r="A1706" s="147" t="s">
        <v>1136</v>
      </c>
      <c r="B1706" s="148" t="s">
        <v>357</v>
      </c>
      <c r="C1706" s="8" t="s">
        <v>3124</v>
      </c>
      <c r="D1706" s="150" t="s">
        <v>3125</v>
      </c>
      <c r="E1706" s="151" t="s">
        <v>342</v>
      </c>
      <c r="F1706" s="152" t="s">
        <v>354</v>
      </c>
      <c r="G1706" s="153" t="s">
        <v>1520</v>
      </c>
      <c r="H1706" s="154" t="s">
        <v>1521</v>
      </c>
      <c r="I1706" s="155" t="s">
        <v>2207</v>
      </c>
      <c r="J1706" s="154" t="s">
        <v>2208</v>
      </c>
      <c r="K1706" s="155" t="s">
        <v>2371</v>
      </c>
      <c r="L1706" s="156" t="s">
        <v>2372</v>
      </c>
      <c r="M1706" s="157" t="s">
        <v>3000</v>
      </c>
    </row>
    <row r="1707" spans="1:13" ht="21" customHeight="1" x14ac:dyDescent="0.25">
      <c r="A1707" s="62" t="s">
        <v>266</v>
      </c>
      <c r="B1707" s="63" t="s">
        <v>341</v>
      </c>
      <c r="C1707" s="181" t="s">
        <v>59</v>
      </c>
      <c r="D1707" s="65" t="s">
        <v>58</v>
      </c>
      <c r="E1707" s="66" t="s">
        <v>342</v>
      </c>
      <c r="F1707" s="67" t="s">
        <v>343</v>
      </c>
      <c r="G1707" s="68" t="s">
        <v>1520</v>
      </c>
      <c r="H1707" s="69" t="s">
        <v>1521</v>
      </c>
      <c r="I1707" s="70" t="s">
        <v>3126</v>
      </c>
      <c r="J1707" s="69" t="s">
        <v>3127</v>
      </c>
      <c r="K1707" s="70"/>
      <c r="L1707" s="71"/>
      <c r="M1707" s="72"/>
    </row>
    <row r="1708" spans="1:13" x14ac:dyDescent="0.25">
      <c r="A1708" s="73" t="s">
        <v>266</v>
      </c>
      <c r="B1708" s="74" t="s">
        <v>346</v>
      </c>
      <c r="C1708" s="75" t="s">
        <v>3128</v>
      </c>
      <c r="D1708" s="76" t="s">
        <v>3129</v>
      </c>
      <c r="E1708" s="77" t="s">
        <v>342</v>
      </c>
      <c r="F1708" s="78" t="s">
        <v>343</v>
      </c>
      <c r="G1708" s="79" t="s">
        <v>1520</v>
      </c>
      <c r="H1708" s="80" t="s">
        <v>1521</v>
      </c>
      <c r="I1708" s="81" t="s">
        <v>3126</v>
      </c>
      <c r="J1708" s="80" t="s">
        <v>3127</v>
      </c>
      <c r="K1708" s="81"/>
      <c r="L1708" s="82"/>
      <c r="M1708" s="83"/>
    </row>
    <row r="1709" spans="1:13" x14ac:dyDescent="0.25">
      <c r="A1709" s="84" t="s">
        <v>266</v>
      </c>
      <c r="B1709" s="85" t="s">
        <v>280</v>
      </c>
      <c r="C1709" s="86" t="s">
        <v>3130</v>
      </c>
      <c r="D1709" s="87" t="s">
        <v>3131</v>
      </c>
      <c r="E1709" s="88" t="s">
        <v>342</v>
      </c>
      <c r="F1709" s="89" t="s">
        <v>343</v>
      </c>
      <c r="G1709" s="90" t="s">
        <v>1520</v>
      </c>
      <c r="H1709" s="91" t="s">
        <v>1521</v>
      </c>
      <c r="I1709" s="92" t="s">
        <v>3126</v>
      </c>
      <c r="J1709" s="91" t="s">
        <v>3127</v>
      </c>
      <c r="K1709" s="92"/>
      <c r="L1709" s="93"/>
      <c r="M1709" s="94"/>
    </row>
    <row r="1710" spans="1:13" x14ac:dyDescent="0.25">
      <c r="A1710" s="95" t="s">
        <v>266</v>
      </c>
      <c r="B1710" s="23" t="s">
        <v>267</v>
      </c>
      <c r="C1710" s="11" t="s">
        <v>3132</v>
      </c>
      <c r="D1710" s="26" t="s">
        <v>3133</v>
      </c>
      <c r="E1710" s="106" t="s">
        <v>342</v>
      </c>
      <c r="F1710" s="107" t="s">
        <v>354</v>
      </c>
      <c r="G1710" s="108" t="s">
        <v>1520</v>
      </c>
      <c r="H1710" s="99" t="s">
        <v>1521</v>
      </c>
      <c r="I1710" s="50" t="s">
        <v>3126</v>
      </c>
      <c r="J1710" s="99" t="s">
        <v>3127</v>
      </c>
      <c r="K1710" s="50" t="s">
        <v>3134</v>
      </c>
      <c r="L1710" s="100" t="s">
        <v>3135</v>
      </c>
      <c r="M1710" s="107"/>
    </row>
    <row r="1711" spans="1:13" x14ac:dyDescent="0.25">
      <c r="A1711" s="101" t="s">
        <v>266</v>
      </c>
      <c r="B1711" s="24" t="s">
        <v>357</v>
      </c>
      <c r="C1711" s="12" t="s">
        <v>3136</v>
      </c>
      <c r="D1711" s="19" t="s">
        <v>3137</v>
      </c>
      <c r="E1711" s="109" t="s">
        <v>342</v>
      </c>
      <c r="F1711" s="107" t="s">
        <v>354</v>
      </c>
      <c r="G1711" s="110" t="s">
        <v>1520</v>
      </c>
      <c r="H1711" s="104" t="s">
        <v>1521</v>
      </c>
      <c r="I1711" s="111" t="s">
        <v>3126</v>
      </c>
      <c r="J1711" s="104" t="s">
        <v>3127</v>
      </c>
      <c r="K1711" s="111" t="s">
        <v>3134</v>
      </c>
      <c r="L1711" s="105" t="s">
        <v>3135</v>
      </c>
      <c r="M1711" s="107"/>
    </row>
    <row r="1712" spans="1:13" x14ac:dyDescent="0.25">
      <c r="A1712" s="101" t="s">
        <v>266</v>
      </c>
      <c r="B1712" s="24" t="s">
        <v>357</v>
      </c>
      <c r="C1712" s="12" t="s">
        <v>3138</v>
      </c>
      <c r="D1712" s="19" t="s">
        <v>3139</v>
      </c>
      <c r="E1712" s="109" t="s">
        <v>342</v>
      </c>
      <c r="F1712" s="107" t="s">
        <v>354</v>
      </c>
      <c r="G1712" s="110" t="s">
        <v>1520</v>
      </c>
      <c r="H1712" s="104" t="s">
        <v>1521</v>
      </c>
      <c r="I1712" s="111" t="s">
        <v>3126</v>
      </c>
      <c r="J1712" s="104" t="s">
        <v>3127</v>
      </c>
      <c r="K1712" s="111" t="s">
        <v>3134</v>
      </c>
      <c r="L1712" s="105" t="s">
        <v>3135</v>
      </c>
      <c r="M1712" s="107"/>
    </row>
    <row r="1713" spans="1:13" x14ac:dyDescent="0.25">
      <c r="A1713" s="95" t="s">
        <v>266</v>
      </c>
      <c r="B1713" s="23" t="s">
        <v>267</v>
      </c>
      <c r="C1713" s="11" t="s">
        <v>3140</v>
      </c>
      <c r="D1713" s="26" t="s">
        <v>3141</v>
      </c>
      <c r="E1713" s="106" t="s">
        <v>342</v>
      </c>
      <c r="F1713" s="107" t="s">
        <v>354</v>
      </c>
      <c r="G1713" s="108" t="s">
        <v>1520</v>
      </c>
      <c r="H1713" s="99" t="s">
        <v>1521</v>
      </c>
      <c r="I1713" s="50" t="s">
        <v>3126</v>
      </c>
      <c r="J1713" s="99" t="s">
        <v>3127</v>
      </c>
      <c r="K1713" s="50" t="s">
        <v>3134</v>
      </c>
      <c r="L1713" s="100" t="s">
        <v>3135</v>
      </c>
      <c r="M1713" s="107"/>
    </row>
    <row r="1714" spans="1:13" x14ac:dyDescent="0.25">
      <c r="A1714" s="101" t="s">
        <v>266</v>
      </c>
      <c r="B1714" s="24" t="s">
        <v>357</v>
      </c>
      <c r="C1714" s="12" t="s">
        <v>3142</v>
      </c>
      <c r="D1714" s="19" t="s">
        <v>3143</v>
      </c>
      <c r="E1714" s="109" t="s">
        <v>342</v>
      </c>
      <c r="F1714" s="107" t="s">
        <v>354</v>
      </c>
      <c r="G1714" s="110" t="s">
        <v>1520</v>
      </c>
      <c r="H1714" s="104" t="s">
        <v>1521</v>
      </c>
      <c r="I1714" s="111" t="s">
        <v>3126</v>
      </c>
      <c r="J1714" s="104" t="s">
        <v>3127</v>
      </c>
      <c r="K1714" s="111" t="s">
        <v>3134</v>
      </c>
      <c r="L1714" s="105" t="s">
        <v>3135</v>
      </c>
      <c r="M1714" s="107"/>
    </row>
    <row r="1715" spans="1:13" x14ac:dyDescent="0.25">
      <c r="A1715" s="101" t="s">
        <v>266</v>
      </c>
      <c r="B1715" s="24" t="s">
        <v>357</v>
      </c>
      <c r="C1715" s="12" t="s">
        <v>3144</v>
      </c>
      <c r="D1715" s="19" t="s">
        <v>3145</v>
      </c>
      <c r="E1715" s="109" t="s">
        <v>342</v>
      </c>
      <c r="F1715" s="107" t="s">
        <v>354</v>
      </c>
      <c r="G1715" s="110" t="s">
        <v>1520</v>
      </c>
      <c r="H1715" s="104" t="s">
        <v>1521</v>
      </c>
      <c r="I1715" s="111" t="s">
        <v>3126</v>
      </c>
      <c r="J1715" s="104" t="s">
        <v>3127</v>
      </c>
      <c r="K1715" s="111" t="s">
        <v>3134</v>
      </c>
      <c r="L1715" s="105" t="s">
        <v>3135</v>
      </c>
      <c r="M1715" s="107"/>
    </row>
    <row r="1716" spans="1:13" x14ac:dyDescent="0.25">
      <c r="A1716" s="84" t="s">
        <v>266</v>
      </c>
      <c r="B1716" s="85" t="s">
        <v>280</v>
      </c>
      <c r="C1716" s="86" t="s">
        <v>3146</v>
      </c>
      <c r="D1716" s="87" t="s">
        <v>3147</v>
      </c>
      <c r="E1716" s="88" t="s">
        <v>342</v>
      </c>
      <c r="F1716" s="89" t="s">
        <v>343</v>
      </c>
      <c r="G1716" s="90" t="s">
        <v>1520</v>
      </c>
      <c r="H1716" s="91" t="s">
        <v>1521</v>
      </c>
      <c r="I1716" s="92" t="s">
        <v>3126</v>
      </c>
      <c r="J1716" s="91" t="s">
        <v>3127</v>
      </c>
      <c r="K1716" s="92"/>
      <c r="L1716" s="93"/>
      <c r="M1716" s="94"/>
    </row>
    <row r="1717" spans="1:13" x14ac:dyDescent="0.25">
      <c r="A1717" s="95" t="s">
        <v>266</v>
      </c>
      <c r="B1717" s="23" t="s">
        <v>267</v>
      </c>
      <c r="C1717" s="11" t="s">
        <v>3148</v>
      </c>
      <c r="D1717" s="26" t="s">
        <v>3149</v>
      </c>
      <c r="E1717" s="106" t="s">
        <v>342</v>
      </c>
      <c r="F1717" s="107" t="s">
        <v>354</v>
      </c>
      <c r="G1717" s="108" t="s">
        <v>1520</v>
      </c>
      <c r="H1717" s="99" t="s">
        <v>1521</v>
      </c>
      <c r="I1717" s="50" t="s">
        <v>3126</v>
      </c>
      <c r="J1717" s="99" t="s">
        <v>3127</v>
      </c>
      <c r="K1717" s="50" t="s">
        <v>3134</v>
      </c>
      <c r="L1717" s="100" t="s">
        <v>3135</v>
      </c>
      <c r="M1717" s="107"/>
    </row>
    <row r="1718" spans="1:13" x14ac:dyDescent="0.25">
      <c r="A1718" s="101" t="s">
        <v>266</v>
      </c>
      <c r="B1718" s="24" t="s">
        <v>357</v>
      </c>
      <c r="C1718" s="12" t="s">
        <v>3150</v>
      </c>
      <c r="D1718" s="19" t="s">
        <v>3151</v>
      </c>
      <c r="E1718" s="109" t="s">
        <v>342</v>
      </c>
      <c r="F1718" s="107" t="s">
        <v>354</v>
      </c>
      <c r="G1718" s="110" t="s">
        <v>1520</v>
      </c>
      <c r="H1718" s="104" t="s">
        <v>1521</v>
      </c>
      <c r="I1718" s="111" t="s">
        <v>3126</v>
      </c>
      <c r="J1718" s="104" t="s">
        <v>3127</v>
      </c>
      <c r="K1718" s="111" t="s">
        <v>3134</v>
      </c>
      <c r="L1718" s="105" t="s">
        <v>3135</v>
      </c>
      <c r="M1718" s="107"/>
    </row>
    <row r="1719" spans="1:13" x14ac:dyDescent="0.25">
      <c r="A1719" s="101" t="s">
        <v>266</v>
      </c>
      <c r="B1719" s="24" t="s">
        <v>357</v>
      </c>
      <c r="C1719" s="12" t="s">
        <v>3152</v>
      </c>
      <c r="D1719" s="19" t="s">
        <v>3153</v>
      </c>
      <c r="E1719" s="109" t="s">
        <v>342</v>
      </c>
      <c r="F1719" s="107" t="s">
        <v>354</v>
      </c>
      <c r="G1719" s="110" t="s">
        <v>1520</v>
      </c>
      <c r="H1719" s="104" t="s">
        <v>1521</v>
      </c>
      <c r="I1719" s="111" t="s">
        <v>3126</v>
      </c>
      <c r="J1719" s="104" t="s">
        <v>3127</v>
      </c>
      <c r="K1719" s="111" t="s">
        <v>3134</v>
      </c>
      <c r="L1719" s="105" t="s">
        <v>3135</v>
      </c>
      <c r="M1719" s="107"/>
    </row>
    <row r="1720" spans="1:13" x14ac:dyDescent="0.25">
      <c r="A1720" s="95" t="s">
        <v>266</v>
      </c>
      <c r="B1720" s="23" t="s">
        <v>267</v>
      </c>
      <c r="C1720" s="11" t="s">
        <v>3154</v>
      </c>
      <c r="D1720" s="26" t="s">
        <v>3155</v>
      </c>
      <c r="E1720" s="106" t="s">
        <v>342</v>
      </c>
      <c r="F1720" s="107" t="s">
        <v>354</v>
      </c>
      <c r="G1720" s="108" t="s">
        <v>1520</v>
      </c>
      <c r="H1720" s="99" t="s">
        <v>1521</v>
      </c>
      <c r="I1720" s="50" t="s">
        <v>3126</v>
      </c>
      <c r="J1720" s="99" t="s">
        <v>3127</v>
      </c>
      <c r="K1720" s="50" t="s">
        <v>3134</v>
      </c>
      <c r="L1720" s="100" t="s">
        <v>3135</v>
      </c>
      <c r="M1720" s="107"/>
    </row>
    <row r="1721" spans="1:13" x14ac:dyDescent="0.25">
      <c r="A1721" s="101" t="s">
        <v>266</v>
      </c>
      <c r="B1721" s="24" t="s">
        <v>357</v>
      </c>
      <c r="C1721" s="12" t="s">
        <v>3156</v>
      </c>
      <c r="D1721" s="19" t="s">
        <v>3157</v>
      </c>
      <c r="E1721" s="109" t="s">
        <v>342</v>
      </c>
      <c r="F1721" s="107" t="s">
        <v>354</v>
      </c>
      <c r="G1721" s="110" t="s">
        <v>1520</v>
      </c>
      <c r="H1721" s="104" t="s">
        <v>1521</v>
      </c>
      <c r="I1721" s="111" t="s">
        <v>3126</v>
      </c>
      <c r="J1721" s="104" t="s">
        <v>3127</v>
      </c>
      <c r="K1721" s="111" t="s">
        <v>3134</v>
      </c>
      <c r="L1721" s="105" t="s">
        <v>3135</v>
      </c>
      <c r="M1721" s="107"/>
    </row>
    <row r="1722" spans="1:13" x14ac:dyDescent="0.25">
      <c r="A1722" s="101" t="s">
        <v>266</v>
      </c>
      <c r="B1722" s="24" t="s">
        <v>357</v>
      </c>
      <c r="C1722" s="12" t="s">
        <v>3158</v>
      </c>
      <c r="D1722" s="19" t="s">
        <v>3159</v>
      </c>
      <c r="E1722" s="109" t="s">
        <v>342</v>
      </c>
      <c r="F1722" s="107" t="s">
        <v>354</v>
      </c>
      <c r="G1722" s="110" t="s">
        <v>1520</v>
      </c>
      <c r="H1722" s="104" t="s">
        <v>1521</v>
      </c>
      <c r="I1722" s="111" t="s">
        <v>3126</v>
      </c>
      <c r="J1722" s="104" t="s">
        <v>3127</v>
      </c>
      <c r="K1722" s="111" t="s">
        <v>3134</v>
      </c>
      <c r="L1722" s="105" t="s">
        <v>3135</v>
      </c>
      <c r="M1722" s="107"/>
    </row>
    <row r="1723" spans="1:13" x14ac:dyDescent="0.25">
      <c r="A1723" s="73" t="s">
        <v>266</v>
      </c>
      <c r="B1723" s="74" t="s">
        <v>346</v>
      </c>
      <c r="C1723" s="75" t="s">
        <v>3160</v>
      </c>
      <c r="D1723" s="76" t="s">
        <v>3161</v>
      </c>
      <c r="E1723" s="77" t="s">
        <v>342</v>
      </c>
      <c r="F1723" s="78" t="s">
        <v>343</v>
      </c>
      <c r="G1723" s="79" t="s">
        <v>1520</v>
      </c>
      <c r="H1723" s="80" t="s">
        <v>1521</v>
      </c>
      <c r="I1723" s="81"/>
      <c r="J1723" s="80"/>
      <c r="K1723" s="81"/>
      <c r="L1723" s="82"/>
      <c r="M1723" s="83"/>
    </row>
    <row r="1724" spans="1:13" x14ac:dyDescent="0.25">
      <c r="A1724" s="84" t="s">
        <v>266</v>
      </c>
      <c r="B1724" s="85" t="s">
        <v>280</v>
      </c>
      <c r="C1724" s="86" t="s">
        <v>3162</v>
      </c>
      <c r="D1724" s="87" t="s">
        <v>3163</v>
      </c>
      <c r="E1724" s="88" t="s">
        <v>342</v>
      </c>
      <c r="F1724" s="89" t="s">
        <v>343</v>
      </c>
      <c r="G1724" s="90" t="s">
        <v>1520</v>
      </c>
      <c r="H1724" s="91" t="s">
        <v>1521</v>
      </c>
      <c r="I1724" s="92" t="s">
        <v>3126</v>
      </c>
      <c r="J1724" s="91" t="s">
        <v>3127</v>
      </c>
      <c r="K1724" s="92"/>
      <c r="L1724" s="93"/>
      <c r="M1724" s="94"/>
    </row>
    <row r="1725" spans="1:13" x14ac:dyDescent="0.25">
      <c r="A1725" s="95" t="s">
        <v>266</v>
      </c>
      <c r="B1725" s="23" t="s">
        <v>267</v>
      </c>
      <c r="C1725" s="11" t="s">
        <v>3164</v>
      </c>
      <c r="D1725" s="26" t="s">
        <v>3165</v>
      </c>
      <c r="E1725" s="106" t="s">
        <v>342</v>
      </c>
      <c r="F1725" s="107" t="s">
        <v>354</v>
      </c>
      <c r="G1725" s="108" t="s">
        <v>1520</v>
      </c>
      <c r="H1725" s="99" t="s">
        <v>1521</v>
      </c>
      <c r="I1725" s="50" t="s">
        <v>3126</v>
      </c>
      <c r="J1725" s="99" t="s">
        <v>3127</v>
      </c>
      <c r="K1725" s="50" t="s">
        <v>3166</v>
      </c>
      <c r="L1725" s="100" t="s">
        <v>3167</v>
      </c>
      <c r="M1725" s="107"/>
    </row>
    <row r="1726" spans="1:13" x14ac:dyDescent="0.25">
      <c r="A1726" s="101" t="s">
        <v>266</v>
      </c>
      <c r="B1726" s="24" t="s">
        <v>357</v>
      </c>
      <c r="C1726" s="12" t="s">
        <v>3168</v>
      </c>
      <c r="D1726" s="19" t="s">
        <v>3169</v>
      </c>
      <c r="E1726" s="109" t="s">
        <v>342</v>
      </c>
      <c r="F1726" s="107" t="s">
        <v>354</v>
      </c>
      <c r="G1726" s="110" t="s">
        <v>1520</v>
      </c>
      <c r="H1726" s="104" t="s">
        <v>1521</v>
      </c>
      <c r="I1726" s="111" t="s">
        <v>3126</v>
      </c>
      <c r="J1726" s="104" t="s">
        <v>3127</v>
      </c>
      <c r="K1726" s="111" t="s">
        <v>3166</v>
      </c>
      <c r="L1726" s="105" t="s">
        <v>3167</v>
      </c>
      <c r="M1726" s="107"/>
    </row>
    <row r="1727" spans="1:13" x14ac:dyDescent="0.25">
      <c r="A1727" s="101" t="s">
        <v>266</v>
      </c>
      <c r="B1727" s="24" t="s">
        <v>357</v>
      </c>
      <c r="C1727" s="12" t="s">
        <v>3170</v>
      </c>
      <c r="D1727" s="19" t="s">
        <v>3171</v>
      </c>
      <c r="E1727" s="109" t="s">
        <v>342</v>
      </c>
      <c r="F1727" s="107" t="s">
        <v>354</v>
      </c>
      <c r="G1727" s="110" t="s">
        <v>1520</v>
      </c>
      <c r="H1727" s="104" t="s">
        <v>1521</v>
      </c>
      <c r="I1727" s="111" t="s">
        <v>3126</v>
      </c>
      <c r="J1727" s="104" t="s">
        <v>3127</v>
      </c>
      <c r="K1727" s="111" t="s">
        <v>3166</v>
      </c>
      <c r="L1727" s="105" t="s">
        <v>3167</v>
      </c>
      <c r="M1727" s="107"/>
    </row>
    <row r="1728" spans="1:13" x14ac:dyDescent="0.25">
      <c r="A1728" s="101" t="s">
        <v>266</v>
      </c>
      <c r="B1728" s="24" t="s">
        <v>357</v>
      </c>
      <c r="C1728" s="12" t="s">
        <v>3172</v>
      </c>
      <c r="D1728" s="19" t="s">
        <v>3173</v>
      </c>
      <c r="E1728" s="109" t="s">
        <v>342</v>
      </c>
      <c r="F1728" s="107" t="s">
        <v>354</v>
      </c>
      <c r="G1728" s="110" t="s">
        <v>1520</v>
      </c>
      <c r="H1728" s="104" t="s">
        <v>1521</v>
      </c>
      <c r="I1728" s="111" t="s">
        <v>3126</v>
      </c>
      <c r="J1728" s="104" t="s">
        <v>3127</v>
      </c>
      <c r="K1728" s="111" t="s">
        <v>3166</v>
      </c>
      <c r="L1728" s="105" t="s">
        <v>3167</v>
      </c>
      <c r="M1728" s="107"/>
    </row>
    <row r="1729" spans="1:13" x14ac:dyDescent="0.25">
      <c r="A1729" s="101" t="s">
        <v>266</v>
      </c>
      <c r="B1729" s="24" t="s">
        <v>357</v>
      </c>
      <c r="C1729" s="12" t="s">
        <v>3174</v>
      </c>
      <c r="D1729" s="19" t="s">
        <v>3175</v>
      </c>
      <c r="E1729" s="109" t="s">
        <v>342</v>
      </c>
      <c r="F1729" s="107" t="s">
        <v>354</v>
      </c>
      <c r="G1729" s="110" t="s">
        <v>1520</v>
      </c>
      <c r="H1729" s="104" t="s">
        <v>1521</v>
      </c>
      <c r="I1729" s="111" t="s">
        <v>3126</v>
      </c>
      <c r="J1729" s="104" t="s">
        <v>3127</v>
      </c>
      <c r="K1729" s="111" t="s">
        <v>3166</v>
      </c>
      <c r="L1729" s="105" t="s">
        <v>3167</v>
      </c>
      <c r="M1729" s="107"/>
    </row>
    <row r="1730" spans="1:13" x14ac:dyDescent="0.25">
      <c r="A1730" s="101" t="s">
        <v>266</v>
      </c>
      <c r="B1730" s="24" t="s">
        <v>357</v>
      </c>
      <c r="C1730" s="12" t="s">
        <v>3176</v>
      </c>
      <c r="D1730" s="19" t="s">
        <v>3177</v>
      </c>
      <c r="E1730" s="109" t="s">
        <v>342</v>
      </c>
      <c r="F1730" s="107" t="s">
        <v>354</v>
      </c>
      <c r="G1730" s="110" t="s">
        <v>1520</v>
      </c>
      <c r="H1730" s="104" t="s">
        <v>1521</v>
      </c>
      <c r="I1730" s="111" t="s">
        <v>3126</v>
      </c>
      <c r="J1730" s="104" t="s">
        <v>3127</v>
      </c>
      <c r="K1730" s="111" t="s">
        <v>3166</v>
      </c>
      <c r="L1730" s="105" t="s">
        <v>3167</v>
      </c>
      <c r="M1730" s="107"/>
    </row>
    <row r="1731" spans="1:13" x14ac:dyDescent="0.25">
      <c r="A1731" s="101" t="s">
        <v>266</v>
      </c>
      <c r="B1731" s="24" t="s">
        <v>357</v>
      </c>
      <c r="C1731" s="12" t="s">
        <v>3178</v>
      </c>
      <c r="D1731" s="19" t="s">
        <v>3179</v>
      </c>
      <c r="E1731" s="109" t="s">
        <v>342</v>
      </c>
      <c r="F1731" s="107" t="s">
        <v>354</v>
      </c>
      <c r="G1731" s="110" t="s">
        <v>1520</v>
      </c>
      <c r="H1731" s="104" t="s">
        <v>1521</v>
      </c>
      <c r="I1731" s="111" t="s">
        <v>3126</v>
      </c>
      <c r="J1731" s="104" t="s">
        <v>3127</v>
      </c>
      <c r="K1731" s="111" t="s">
        <v>3166</v>
      </c>
      <c r="L1731" s="105" t="s">
        <v>3167</v>
      </c>
      <c r="M1731" s="107"/>
    </row>
    <row r="1732" spans="1:13" x14ac:dyDescent="0.25">
      <c r="A1732" s="101" t="s">
        <v>266</v>
      </c>
      <c r="B1732" s="24" t="s">
        <v>357</v>
      </c>
      <c r="C1732" s="12" t="s">
        <v>3180</v>
      </c>
      <c r="D1732" s="19" t="s">
        <v>3181</v>
      </c>
      <c r="E1732" s="109" t="s">
        <v>342</v>
      </c>
      <c r="F1732" s="107" t="s">
        <v>354</v>
      </c>
      <c r="G1732" s="110" t="s">
        <v>1520</v>
      </c>
      <c r="H1732" s="104" t="s">
        <v>1521</v>
      </c>
      <c r="I1732" s="111" t="s">
        <v>3126</v>
      </c>
      <c r="J1732" s="104" t="s">
        <v>3127</v>
      </c>
      <c r="K1732" s="111" t="s">
        <v>3166</v>
      </c>
      <c r="L1732" s="105" t="s">
        <v>3167</v>
      </c>
      <c r="M1732" s="107"/>
    </row>
    <row r="1733" spans="1:13" x14ac:dyDescent="0.25">
      <c r="A1733" s="101" t="s">
        <v>266</v>
      </c>
      <c r="B1733" s="24" t="s">
        <v>357</v>
      </c>
      <c r="C1733" s="12" t="s">
        <v>3182</v>
      </c>
      <c r="D1733" s="19" t="s">
        <v>3183</v>
      </c>
      <c r="E1733" s="109" t="s">
        <v>342</v>
      </c>
      <c r="F1733" s="107" t="s">
        <v>354</v>
      </c>
      <c r="G1733" s="110" t="s">
        <v>1520</v>
      </c>
      <c r="H1733" s="104" t="s">
        <v>1521</v>
      </c>
      <c r="I1733" s="111" t="s">
        <v>3126</v>
      </c>
      <c r="J1733" s="104" t="s">
        <v>3127</v>
      </c>
      <c r="K1733" s="111" t="s">
        <v>3166</v>
      </c>
      <c r="L1733" s="105" t="s">
        <v>3167</v>
      </c>
      <c r="M1733" s="107"/>
    </row>
    <row r="1734" spans="1:13" x14ac:dyDescent="0.25">
      <c r="A1734" s="101" t="s">
        <v>266</v>
      </c>
      <c r="B1734" s="24" t="s">
        <v>357</v>
      </c>
      <c r="C1734" s="12" t="s">
        <v>3184</v>
      </c>
      <c r="D1734" s="19" t="s">
        <v>3185</v>
      </c>
      <c r="E1734" s="109" t="s">
        <v>342</v>
      </c>
      <c r="F1734" s="107" t="s">
        <v>354</v>
      </c>
      <c r="G1734" s="110" t="s">
        <v>1520</v>
      </c>
      <c r="H1734" s="104" t="s">
        <v>1521</v>
      </c>
      <c r="I1734" s="111" t="s">
        <v>3126</v>
      </c>
      <c r="J1734" s="104" t="s">
        <v>3127</v>
      </c>
      <c r="K1734" s="111" t="s">
        <v>3166</v>
      </c>
      <c r="L1734" s="105" t="s">
        <v>3167</v>
      </c>
      <c r="M1734" s="107"/>
    </row>
    <row r="1735" spans="1:13" x14ac:dyDescent="0.25">
      <c r="A1735" s="101" t="s">
        <v>266</v>
      </c>
      <c r="B1735" s="24" t="s">
        <v>357</v>
      </c>
      <c r="C1735" s="12" t="s">
        <v>3186</v>
      </c>
      <c r="D1735" s="19" t="s">
        <v>3187</v>
      </c>
      <c r="E1735" s="109" t="s">
        <v>342</v>
      </c>
      <c r="F1735" s="107" t="s">
        <v>354</v>
      </c>
      <c r="G1735" s="110" t="s">
        <v>1520</v>
      </c>
      <c r="H1735" s="104" t="s">
        <v>1521</v>
      </c>
      <c r="I1735" s="111" t="s">
        <v>3126</v>
      </c>
      <c r="J1735" s="104" t="s">
        <v>3127</v>
      </c>
      <c r="K1735" s="111" t="s">
        <v>3166</v>
      </c>
      <c r="L1735" s="105" t="s">
        <v>3167</v>
      </c>
      <c r="M1735" s="107"/>
    </row>
    <row r="1736" spans="1:13" x14ac:dyDescent="0.25">
      <c r="A1736" s="101" t="s">
        <v>266</v>
      </c>
      <c r="B1736" s="24" t="s">
        <v>357</v>
      </c>
      <c r="C1736" s="12" t="s">
        <v>3188</v>
      </c>
      <c r="D1736" s="19" t="s">
        <v>3189</v>
      </c>
      <c r="E1736" s="109" t="s">
        <v>342</v>
      </c>
      <c r="F1736" s="107" t="s">
        <v>354</v>
      </c>
      <c r="G1736" s="110" t="s">
        <v>1520</v>
      </c>
      <c r="H1736" s="104" t="s">
        <v>1521</v>
      </c>
      <c r="I1736" s="111" t="s">
        <v>3126</v>
      </c>
      <c r="J1736" s="104" t="s">
        <v>3127</v>
      </c>
      <c r="K1736" s="111" t="s">
        <v>3166</v>
      </c>
      <c r="L1736" s="105" t="s">
        <v>3167</v>
      </c>
      <c r="M1736" s="107"/>
    </row>
    <row r="1737" spans="1:13" ht="15.95" customHeight="1" x14ac:dyDescent="0.25">
      <c r="A1737" s="101" t="s">
        <v>266</v>
      </c>
      <c r="B1737" s="24" t="s">
        <v>357</v>
      </c>
      <c r="C1737" s="12" t="s">
        <v>3190</v>
      </c>
      <c r="D1737" s="19" t="s">
        <v>3191</v>
      </c>
      <c r="E1737" s="109" t="s">
        <v>342</v>
      </c>
      <c r="F1737" s="107" t="s">
        <v>354</v>
      </c>
      <c r="G1737" s="110" t="s">
        <v>1520</v>
      </c>
      <c r="H1737" s="104" t="s">
        <v>1521</v>
      </c>
      <c r="I1737" s="111" t="s">
        <v>3126</v>
      </c>
      <c r="J1737" s="104" t="s">
        <v>3127</v>
      </c>
      <c r="K1737" s="111" t="s">
        <v>3166</v>
      </c>
      <c r="L1737" s="105" t="s">
        <v>3167</v>
      </c>
      <c r="M1737" s="107"/>
    </row>
    <row r="1738" spans="1:13" x14ac:dyDescent="0.25">
      <c r="A1738" s="101" t="s">
        <v>266</v>
      </c>
      <c r="B1738" s="24" t="s">
        <v>357</v>
      </c>
      <c r="C1738" s="12" t="s">
        <v>3192</v>
      </c>
      <c r="D1738" s="19" t="s">
        <v>3193</v>
      </c>
      <c r="E1738" s="109" t="s">
        <v>342</v>
      </c>
      <c r="F1738" s="107" t="s">
        <v>354</v>
      </c>
      <c r="G1738" s="110" t="s">
        <v>1520</v>
      </c>
      <c r="H1738" s="104" t="s">
        <v>1521</v>
      </c>
      <c r="I1738" s="111" t="s">
        <v>3126</v>
      </c>
      <c r="J1738" s="104" t="s">
        <v>3127</v>
      </c>
      <c r="K1738" s="111" t="s">
        <v>3166</v>
      </c>
      <c r="L1738" s="105" t="s">
        <v>3167</v>
      </c>
      <c r="M1738" s="107"/>
    </row>
    <row r="1739" spans="1:13" x14ac:dyDescent="0.25">
      <c r="A1739" s="95" t="s">
        <v>266</v>
      </c>
      <c r="B1739" s="23" t="s">
        <v>267</v>
      </c>
      <c r="C1739" s="11" t="s">
        <v>3194</v>
      </c>
      <c r="D1739" s="26" t="s">
        <v>3195</v>
      </c>
      <c r="E1739" s="106" t="s">
        <v>342</v>
      </c>
      <c r="F1739" s="107" t="s">
        <v>354</v>
      </c>
      <c r="G1739" s="108" t="s">
        <v>1520</v>
      </c>
      <c r="H1739" s="99" t="s">
        <v>1521</v>
      </c>
      <c r="I1739" s="50" t="s">
        <v>3126</v>
      </c>
      <c r="J1739" s="99" t="s">
        <v>3127</v>
      </c>
      <c r="K1739" s="50" t="s">
        <v>3166</v>
      </c>
      <c r="L1739" s="100" t="s">
        <v>3167</v>
      </c>
      <c r="M1739" s="107"/>
    </row>
    <row r="1740" spans="1:13" x14ac:dyDescent="0.25">
      <c r="A1740" s="101" t="s">
        <v>266</v>
      </c>
      <c r="B1740" s="24" t="s">
        <v>357</v>
      </c>
      <c r="C1740" s="12" t="s">
        <v>3196</v>
      </c>
      <c r="D1740" s="19" t="s">
        <v>3197</v>
      </c>
      <c r="E1740" s="109" t="s">
        <v>342</v>
      </c>
      <c r="F1740" s="107" t="s">
        <v>354</v>
      </c>
      <c r="G1740" s="110" t="s">
        <v>1520</v>
      </c>
      <c r="H1740" s="104" t="s">
        <v>1521</v>
      </c>
      <c r="I1740" s="111" t="s">
        <v>3126</v>
      </c>
      <c r="J1740" s="104" t="s">
        <v>3127</v>
      </c>
      <c r="K1740" s="111" t="s">
        <v>3166</v>
      </c>
      <c r="L1740" s="105" t="s">
        <v>3167</v>
      </c>
      <c r="M1740" s="107"/>
    </row>
    <row r="1741" spans="1:13" x14ac:dyDescent="0.25">
      <c r="A1741" s="101" t="s">
        <v>266</v>
      </c>
      <c r="B1741" s="24" t="s">
        <v>357</v>
      </c>
      <c r="C1741" s="12" t="s">
        <v>3198</v>
      </c>
      <c r="D1741" s="19" t="s">
        <v>3199</v>
      </c>
      <c r="E1741" s="109" t="s">
        <v>342</v>
      </c>
      <c r="F1741" s="107" t="s">
        <v>354</v>
      </c>
      <c r="G1741" s="110" t="s">
        <v>1520</v>
      </c>
      <c r="H1741" s="104" t="s">
        <v>1521</v>
      </c>
      <c r="I1741" s="111" t="s">
        <v>3126</v>
      </c>
      <c r="J1741" s="104" t="s">
        <v>3127</v>
      </c>
      <c r="K1741" s="111" t="s">
        <v>3166</v>
      </c>
      <c r="L1741" s="105" t="s">
        <v>3167</v>
      </c>
      <c r="M1741" s="107"/>
    </row>
    <row r="1742" spans="1:13" x14ac:dyDescent="0.25">
      <c r="A1742" s="101" t="s">
        <v>266</v>
      </c>
      <c r="B1742" s="24" t="s">
        <v>357</v>
      </c>
      <c r="C1742" s="12" t="s">
        <v>3200</v>
      </c>
      <c r="D1742" s="19" t="s">
        <v>3201</v>
      </c>
      <c r="E1742" s="109" t="s">
        <v>342</v>
      </c>
      <c r="F1742" s="107" t="s">
        <v>354</v>
      </c>
      <c r="G1742" s="110" t="s">
        <v>1520</v>
      </c>
      <c r="H1742" s="104" t="s">
        <v>1521</v>
      </c>
      <c r="I1742" s="111" t="s">
        <v>3126</v>
      </c>
      <c r="J1742" s="104" t="s">
        <v>3127</v>
      </c>
      <c r="K1742" s="111" t="s">
        <v>3166</v>
      </c>
      <c r="L1742" s="105" t="s">
        <v>3167</v>
      </c>
      <c r="M1742" s="107"/>
    </row>
    <row r="1743" spans="1:13" x14ac:dyDescent="0.25">
      <c r="A1743" s="101" t="s">
        <v>266</v>
      </c>
      <c r="B1743" s="24" t="s">
        <v>357</v>
      </c>
      <c r="C1743" s="12" t="s">
        <v>3202</v>
      </c>
      <c r="D1743" s="19" t="s">
        <v>3203</v>
      </c>
      <c r="E1743" s="109" t="s">
        <v>342</v>
      </c>
      <c r="F1743" s="107" t="s">
        <v>354</v>
      </c>
      <c r="G1743" s="110" t="s">
        <v>1520</v>
      </c>
      <c r="H1743" s="104" t="s">
        <v>1521</v>
      </c>
      <c r="I1743" s="111" t="s">
        <v>3126</v>
      </c>
      <c r="J1743" s="104" t="s">
        <v>3127</v>
      </c>
      <c r="K1743" s="111" t="s">
        <v>3166</v>
      </c>
      <c r="L1743" s="105" t="s">
        <v>3167</v>
      </c>
      <c r="M1743" s="107"/>
    </row>
    <row r="1744" spans="1:13" x14ac:dyDescent="0.25">
      <c r="A1744" s="101" t="s">
        <v>266</v>
      </c>
      <c r="B1744" s="24" t="s">
        <v>357</v>
      </c>
      <c r="C1744" s="12" t="s">
        <v>3204</v>
      </c>
      <c r="D1744" s="19" t="s">
        <v>3205</v>
      </c>
      <c r="E1744" s="109" t="s">
        <v>342</v>
      </c>
      <c r="F1744" s="107" t="s">
        <v>354</v>
      </c>
      <c r="G1744" s="110" t="s">
        <v>1520</v>
      </c>
      <c r="H1744" s="104" t="s">
        <v>1521</v>
      </c>
      <c r="I1744" s="111" t="s">
        <v>3126</v>
      </c>
      <c r="J1744" s="104" t="s">
        <v>3127</v>
      </c>
      <c r="K1744" s="111" t="s">
        <v>3166</v>
      </c>
      <c r="L1744" s="105" t="s">
        <v>3167</v>
      </c>
      <c r="M1744" s="107"/>
    </row>
    <row r="1745" spans="1:13" x14ac:dyDescent="0.25">
      <c r="A1745" s="101" t="s">
        <v>266</v>
      </c>
      <c r="B1745" s="24" t="s">
        <v>357</v>
      </c>
      <c r="C1745" s="12" t="s">
        <v>3206</v>
      </c>
      <c r="D1745" s="19" t="s">
        <v>3207</v>
      </c>
      <c r="E1745" s="109" t="s">
        <v>342</v>
      </c>
      <c r="F1745" s="107" t="s">
        <v>354</v>
      </c>
      <c r="G1745" s="110" t="s">
        <v>1520</v>
      </c>
      <c r="H1745" s="104" t="s">
        <v>1521</v>
      </c>
      <c r="I1745" s="111" t="s">
        <v>3126</v>
      </c>
      <c r="J1745" s="104" t="s">
        <v>3127</v>
      </c>
      <c r="K1745" s="111" t="s">
        <v>3166</v>
      </c>
      <c r="L1745" s="105" t="s">
        <v>3167</v>
      </c>
      <c r="M1745" s="107"/>
    </row>
    <row r="1746" spans="1:13" x14ac:dyDescent="0.25">
      <c r="A1746" s="101" t="s">
        <v>266</v>
      </c>
      <c r="B1746" s="24" t="s">
        <v>357</v>
      </c>
      <c r="C1746" s="12" t="s">
        <v>3208</v>
      </c>
      <c r="D1746" s="19" t="s">
        <v>3209</v>
      </c>
      <c r="E1746" s="109" t="s">
        <v>342</v>
      </c>
      <c r="F1746" s="107" t="s">
        <v>354</v>
      </c>
      <c r="G1746" s="110" t="s">
        <v>1520</v>
      </c>
      <c r="H1746" s="104" t="s">
        <v>1521</v>
      </c>
      <c r="I1746" s="111" t="s">
        <v>3126</v>
      </c>
      <c r="J1746" s="104" t="s">
        <v>3127</v>
      </c>
      <c r="K1746" s="111" t="s">
        <v>3166</v>
      </c>
      <c r="L1746" s="105" t="s">
        <v>3167</v>
      </c>
      <c r="M1746" s="107"/>
    </row>
    <row r="1747" spans="1:13" ht="15.95" customHeight="1" x14ac:dyDescent="0.25">
      <c r="A1747" s="101" t="s">
        <v>266</v>
      </c>
      <c r="B1747" s="24" t="s">
        <v>357</v>
      </c>
      <c r="C1747" s="12" t="s">
        <v>3210</v>
      </c>
      <c r="D1747" s="19" t="s">
        <v>3211</v>
      </c>
      <c r="E1747" s="109" t="s">
        <v>342</v>
      </c>
      <c r="F1747" s="107" t="s">
        <v>354</v>
      </c>
      <c r="G1747" s="110" t="s">
        <v>1520</v>
      </c>
      <c r="H1747" s="104" t="s">
        <v>1521</v>
      </c>
      <c r="I1747" s="111" t="s">
        <v>3126</v>
      </c>
      <c r="J1747" s="104" t="s">
        <v>3127</v>
      </c>
      <c r="K1747" s="111" t="s">
        <v>3166</v>
      </c>
      <c r="L1747" s="105" t="s">
        <v>3167</v>
      </c>
      <c r="M1747" s="107"/>
    </row>
    <row r="1748" spans="1:13" ht="15.95" customHeight="1" x14ac:dyDescent="0.25">
      <c r="A1748" s="101" t="s">
        <v>266</v>
      </c>
      <c r="B1748" s="24" t="s">
        <v>357</v>
      </c>
      <c r="C1748" s="12" t="s">
        <v>3212</v>
      </c>
      <c r="D1748" s="19" t="s">
        <v>3213</v>
      </c>
      <c r="E1748" s="109" t="s">
        <v>342</v>
      </c>
      <c r="F1748" s="107" t="s">
        <v>354</v>
      </c>
      <c r="G1748" s="110" t="s">
        <v>1520</v>
      </c>
      <c r="H1748" s="104" t="s">
        <v>1521</v>
      </c>
      <c r="I1748" s="111" t="s">
        <v>3126</v>
      </c>
      <c r="J1748" s="104" t="s">
        <v>3127</v>
      </c>
      <c r="K1748" s="111" t="s">
        <v>3166</v>
      </c>
      <c r="L1748" s="105" t="s">
        <v>3167</v>
      </c>
      <c r="M1748" s="107"/>
    </row>
    <row r="1749" spans="1:13" ht="15.95" customHeight="1" x14ac:dyDescent="0.25">
      <c r="A1749" s="101" t="s">
        <v>266</v>
      </c>
      <c r="B1749" s="24" t="s">
        <v>357</v>
      </c>
      <c r="C1749" s="12" t="s">
        <v>3214</v>
      </c>
      <c r="D1749" s="19" t="s">
        <v>3215</v>
      </c>
      <c r="E1749" s="109" t="s">
        <v>342</v>
      </c>
      <c r="F1749" s="107" t="s">
        <v>354</v>
      </c>
      <c r="G1749" s="110" t="s">
        <v>1520</v>
      </c>
      <c r="H1749" s="104" t="s">
        <v>1521</v>
      </c>
      <c r="I1749" s="111" t="s">
        <v>3126</v>
      </c>
      <c r="J1749" s="104" t="s">
        <v>3127</v>
      </c>
      <c r="K1749" s="111" t="s">
        <v>3166</v>
      </c>
      <c r="L1749" s="105" t="s">
        <v>3167</v>
      </c>
      <c r="M1749" s="107"/>
    </row>
    <row r="1750" spans="1:13" x14ac:dyDescent="0.25">
      <c r="A1750" s="101" t="s">
        <v>266</v>
      </c>
      <c r="B1750" s="24" t="s">
        <v>357</v>
      </c>
      <c r="C1750" s="12" t="s">
        <v>3216</v>
      </c>
      <c r="D1750" s="19" t="s">
        <v>3217</v>
      </c>
      <c r="E1750" s="109" t="s">
        <v>342</v>
      </c>
      <c r="F1750" s="107" t="s">
        <v>354</v>
      </c>
      <c r="G1750" s="110" t="s">
        <v>1520</v>
      </c>
      <c r="H1750" s="104" t="s">
        <v>1521</v>
      </c>
      <c r="I1750" s="111" t="s">
        <v>3126</v>
      </c>
      <c r="J1750" s="104" t="s">
        <v>3127</v>
      </c>
      <c r="K1750" s="111" t="s">
        <v>3166</v>
      </c>
      <c r="L1750" s="105" t="s">
        <v>3167</v>
      </c>
      <c r="M1750" s="107"/>
    </row>
    <row r="1751" spans="1:13" ht="15.95" customHeight="1" x14ac:dyDescent="0.25">
      <c r="A1751" s="101" t="s">
        <v>266</v>
      </c>
      <c r="B1751" s="24" t="s">
        <v>357</v>
      </c>
      <c r="C1751" s="12" t="s">
        <v>3218</v>
      </c>
      <c r="D1751" s="19" t="s">
        <v>3219</v>
      </c>
      <c r="E1751" s="109" t="s">
        <v>342</v>
      </c>
      <c r="F1751" s="107" t="s">
        <v>354</v>
      </c>
      <c r="G1751" s="110" t="s">
        <v>1520</v>
      </c>
      <c r="H1751" s="104" t="s">
        <v>1521</v>
      </c>
      <c r="I1751" s="111" t="s">
        <v>3126</v>
      </c>
      <c r="J1751" s="104" t="s">
        <v>3127</v>
      </c>
      <c r="K1751" s="111" t="s">
        <v>3166</v>
      </c>
      <c r="L1751" s="105" t="s">
        <v>3167</v>
      </c>
      <c r="M1751" s="107"/>
    </row>
    <row r="1752" spans="1:13" x14ac:dyDescent="0.25">
      <c r="A1752" s="101" t="s">
        <v>266</v>
      </c>
      <c r="B1752" s="24" t="s">
        <v>357</v>
      </c>
      <c r="C1752" s="12" t="s">
        <v>3220</v>
      </c>
      <c r="D1752" s="19" t="s">
        <v>3221</v>
      </c>
      <c r="E1752" s="109" t="s">
        <v>342</v>
      </c>
      <c r="F1752" s="107" t="s">
        <v>354</v>
      </c>
      <c r="G1752" s="110" t="s">
        <v>1520</v>
      </c>
      <c r="H1752" s="104" t="s">
        <v>1521</v>
      </c>
      <c r="I1752" s="111" t="s">
        <v>3126</v>
      </c>
      <c r="J1752" s="104" t="s">
        <v>3127</v>
      </c>
      <c r="K1752" s="111" t="s">
        <v>3166</v>
      </c>
      <c r="L1752" s="105" t="s">
        <v>3167</v>
      </c>
      <c r="M1752" s="107"/>
    </row>
    <row r="1753" spans="1:13" x14ac:dyDescent="0.25">
      <c r="A1753" s="101" t="s">
        <v>266</v>
      </c>
      <c r="B1753" s="24" t="s">
        <v>357</v>
      </c>
      <c r="C1753" s="12" t="s">
        <v>3222</v>
      </c>
      <c r="D1753" s="19" t="s">
        <v>3223</v>
      </c>
      <c r="E1753" s="109" t="s">
        <v>342</v>
      </c>
      <c r="F1753" s="107" t="s">
        <v>354</v>
      </c>
      <c r="G1753" s="110" t="s">
        <v>1520</v>
      </c>
      <c r="H1753" s="104" t="s">
        <v>1521</v>
      </c>
      <c r="I1753" s="111" t="s">
        <v>3126</v>
      </c>
      <c r="J1753" s="104" t="s">
        <v>3127</v>
      </c>
      <c r="K1753" s="111" t="s">
        <v>3166</v>
      </c>
      <c r="L1753" s="105" t="s">
        <v>3167</v>
      </c>
      <c r="M1753" s="107"/>
    </row>
    <row r="1754" spans="1:13" x14ac:dyDescent="0.25">
      <c r="A1754" s="101" t="s">
        <v>266</v>
      </c>
      <c r="B1754" s="24" t="s">
        <v>357</v>
      </c>
      <c r="C1754" s="12" t="s">
        <v>3224</v>
      </c>
      <c r="D1754" s="19" t="s">
        <v>3225</v>
      </c>
      <c r="E1754" s="109" t="s">
        <v>342</v>
      </c>
      <c r="F1754" s="107" t="s">
        <v>354</v>
      </c>
      <c r="G1754" s="110" t="s">
        <v>1520</v>
      </c>
      <c r="H1754" s="104" t="s">
        <v>1521</v>
      </c>
      <c r="I1754" s="111" t="s">
        <v>3126</v>
      </c>
      <c r="J1754" s="104" t="s">
        <v>3127</v>
      </c>
      <c r="K1754" s="111" t="s">
        <v>3166</v>
      </c>
      <c r="L1754" s="105" t="s">
        <v>3167</v>
      </c>
      <c r="M1754" s="107"/>
    </row>
    <row r="1755" spans="1:13" x14ac:dyDescent="0.25">
      <c r="A1755" s="101" t="s">
        <v>266</v>
      </c>
      <c r="B1755" s="24" t="s">
        <v>357</v>
      </c>
      <c r="C1755" s="12" t="s">
        <v>3226</v>
      </c>
      <c r="D1755" s="19" t="s">
        <v>3227</v>
      </c>
      <c r="E1755" s="109" t="s">
        <v>342</v>
      </c>
      <c r="F1755" s="107" t="s">
        <v>354</v>
      </c>
      <c r="G1755" s="110" t="s">
        <v>1520</v>
      </c>
      <c r="H1755" s="104" t="s">
        <v>1521</v>
      </c>
      <c r="I1755" s="111" t="s">
        <v>3126</v>
      </c>
      <c r="J1755" s="104" t="s">
        <v>3127</v>
      </c>
      <c r="K1755" s="111" t="s">
        <v>3166</v>
      </c>
      <c r="L1755" s="105" t="s">
        <v>3167</v>
      </c>
      <c r="M1755" s="107"/>
    </row>
    <row r="1756" spans="1:13" x14ac:dyDescent="0.25">
      <c r="A1756" s="101" t="s">
        <v>266</v>
      </c>
      <c r="B1756" s="24" t="s">
        <v>357</v>
      </c>
      <c r="C1756" s="12" t="s">
        <v>3228</v>
      </c>
      <c r="D1756" s="19" t="s">
        <v>3229</v>
      </c>
      <c r="E1756" s="109" t="s">
        <v>342</v>
      </c>
      <c r="F1756" s="107" t="s">
        <v>354</v>
      </c>
      <c r="G1756" s="110" t="s">
        <v>1520</v>
      </c>
      <c r="H1756" s="104" t="s">
        <v>1521</v>
      </c>
      <c r="I1756" s="111" t="s">
        <v>3126</v>
      </c>
      <c r="J1756" s="104" t="s">
        <v>3127</v>
      </c>
      <c r="K1756" s="111" t="s">
        <v>3166</v>
      </c>
      <c r="L1756" s="105" t="s">
        <v>3167</v>
      </c>
      <c r="M1756" s="107"/>
    </row>
    <row r="1757" spans="1:13" x14ac:dyDescent="0.25">
      <c r="A1757" s="101" t="s">
        <v>266</v>
      </c>
      <c r="B1757" s="24" t="s">
        <v>357</v>
      </c>
      <c r="C1757" s="12" t="s">
        <v>3230</v>
      </c>
      <c r="D1757" s="19" t="s">
        <v>3231</v>
      </c>
      <c r="E1757" s="109" t="s">
        <v>342</v>
      </c>
      <c r="F1757" s="107" t="s">
        <v>354</v>
      </c>
      <c r="G1757" s="110" t="s">
        <v>1520</v>
      </c>
      <c r="H1757" s="104" t="s">
        <v>1521</v>
      </c>
      <c r="I1757" s="111" t="s">
        <v>3126</v>
      </c>
      <c r="J1757" s="104" t="s">
        <v>3127</v>
      </c>
      <c r="K1757" s="111" t="s">
        <v>3166</v>
      </c>
      <c r="L1757" s="105" t="s">
        <v>3167</v>
      </c>
      <c r="M1757" s="107"/>
    </row>
    <row r="1758" spans="1:13" ht="15.75" customHeight="1" x14ac:dyDescent="0.25">
      <c r="A1758" s="101" t="s">
        <v>266</v>
      </c>
      <c r="B1758" s="24" t="s">
        <v>357</v>
      </c>
      <c r="C1758" s="12" t="s">
        <v>3232</v>
      </c>
      <c r="D1758" s="19" t="s">
        <v>3233</v>
      </c>
      <c r="E1758" s="109" t="s">
        <v>342</v>
      </c>
      <c r="F1758" s="107" t="s">
        <v>354</v>
      </c>
      <c r="G1758" s="110" t="s">
        <v>1520</v>
      </c>
      <c r="H1758" s="104" t="s">
        <v>1521</v>
      </c>
      <c r="I1758" s="111" t="s">
        <v>3126</v>
      </c>
      <c r="J1758" s="104" t="s">
        <v>3127</v>
      </c>
      <c r="K1758" s="111" t="s">
        <v>3166</v>
      </c>
      <c r="L1758" s="105" t="s">
        <v>3167</v>
      </c>
      <c r="M1758" s="107"/>
    </row>
    <row r="1759" spans="1:13" x14ac:dyDescent="0.25">
      <c r="A1759" s="101" t="s">
        <v>266</v>
      </c>
      <c r="B1759" s="24" t="s">
        <v>357</v>
      </c>
      <c r="C1759" s="12" t="s">
        <v>3234</v>
      </c>
      <c r="D1759" s="19" t="s">
        <v>3235</v>
      </c>
      <c r="E1759" s="109" t="s">
        <v>342</v>
      </c>
      <c r="F1759" s="107" t="s">
        <v>354</v>
      </c>
      <c r="G1759" s="110" t="s">
        <v>1520</v>
      </c>
      <c r="H1759" s="104" t="s">
        <v>1521</v>
      </c>
      <c r="I1759" s="111" t="s">
        <v>3126</v>
      </c>
      <c r="J1759" s="104" t="s">
        <v>3127</v>
      </c>
      <c r="K1759" s="111" t="s">
        <v>3166</v>
      </c>
      <c r="L1759" s="105" t="s">
        <v>3167</v>
      </c>
      <c r="M1759" s="107"/>
    </row>
    <row r="1760" spans="1:13" x14ac:dyDescent="0.25">
      <c r="A1760" s="95" t="s">
        <v>266</v>
      </c>
      <c r="B1760" s="23" t="s">
        <v>267</v>
      </c>
      <c r="C1760" s="11" t="s">
        <v>3236</v>
      </c>
      <c r="D1760" s="26" t="s">
        <v>3237</v>
      </c>
      <c r="E1760" s="106" t="s">
        <v>342</v>
      </c>
      <c r="F1760" s="107" t="s">
        <v>354</v>
      </c>
      <c r="G1760" s="108" t="s">
        <v>1520</v>
      </c>
      <c r="H1760" s="99" t="s">
        <v>1521</v>
      </c>
      <c r="I1760" s="50" t="s">
        <v>3126</v>
      </c>
      <c r="J1760" s="99" t="s">
        <v>3127</v>
      </c>
      <c r="K1760" s="50" t="s">
        <v>3166</v>
      </c>
      <c r="L1760" s="100" t="s">
        <v>3167</v>
      </c>
      <c r="M1760" s="107"/>
    </row>
    <row r="1761" spans="1:13" x14ac:dyDescent="0.25">
      <c r="A1761" s="101" t="s">
        <v>266</v>
      </c>
      <c r="B1761" s="24" t="s">
        <v>357</v>
      </c>
      <c r="C1761" s="12" t="s">
        <v>3238</v>
      </c>
      <c r="D1761" s="19" t="s">
        <v>3239</v>
      </c>
      <c r="E1761" s="109" t="s">
        <v>342</v>
      </c>
      <c r="F1761" s="107" t="s">
        <v>354</v>
      </c>
      <c r="G1761" s="110" t="s">
        <v>1520</v>
      </c>
      <c r="H1761" s="104" t="s">
        <v>1521</v>
      </c>
      <c r="I1761" s="111" t="s">
        <v>3126</v>
      </c>
      <c r="J1761" s="104" t="s">
        <v>3127</v>
      </c>
      <c r="K1761" s="111" t="s">
        <v>3166</v>
      </c>
      <c r="L1761" s="105" t="s">
        <v>3167</v>
      </c>
      <c r="M1761" s="107"/>
    </row>
    <row r="1762" spans="1:13" x14ac:dyDescent="0.25">
      <c r="A1762" s="101" t="s">
        <v>266</v>
      </c>
      <c r="B1762" s="24" t="s">
        <v>357</v>
      </c>
      <c r="C1762" s="12" t="s">
        <v>3240</v>
      </c>
      <c r="D1762" s="19" t="s">
        <v>3241</v>
      </c>
      <c r="E1762" s="109" t="s">
        <v>342</v>
      </c>
      <c r="F1762" s="107" t="s">
        <v>354</v>
      </c>
      <c r="G1762" s="110" t="s">
        <v>1520</v>
      </c>
      <c r="H1762" s="104" t="s">
        <v>1521</v>
      </c>
      <c r="I1762" s="111" t="s">
        <v>3126</v>
      </c>
      <c r="J1762" s="104" t="s">
        <v>3127</v>
      </c>
      <c r="K1762" s="111" t="s">
        <v>3166</v>
      </c>
      <c r="L1762" s="105" t="s">
        <v>3167</v>
      </c>
      <c r="M1762" s="107"/>
    </row>
    <row r="1763" spans="1:13" x14ac:dyDescent="0.25">
      <c r="A1763" s="101" t="s">
        <v>266</v>
      </c>
      <c r="B1763" s="24" t="s">
        <v>357</v>
      </c>
      <c r="C1763" s="12" t="s">
        <v>3242</v>
      </c>
      <c r="D1763" s="19" t="s">
        <v>3243</v>
      </c>
      <c r="E1763" s="109" t="s">
        <v>342</v>
      </c>
      <c r="F1763" s="107" t="s">
        <v>354</v>
      </c>
      <c r="G1763" s="110" t="s">
        <v>1520</v>
      </c>
      <c r="H1763" s="104" t="s">
        <v>1521</v>
      </c>
      <c r="I1763" s="111" t="s">
        <v>3126</v>
      </c>
      <c r="J1763" s="104" t="s">
        <v>3127</v>
      </c>
      <c r="K1763" s="111" t="s">
        <v>3166</v>
      </c>
      <c r="L1763" s="105" t="s">
        <v>3167</v>
      </c>
      <c r="M1763" s="107"/>
    </row>
    <row r="1764" spans="1:13" x14ac:dyDescent="0.25">
      <c r="A1764" s="95" t="s">
        <v>266</v>
      </c>
      <c r="B1764" s="23" t="s">
        <v>267</v>
      </c>
      <c r="C1764" s="11" t="s">
        <v>3244</v>
      </c>
      <c r="D1764" s="26" t="s">
        <v>3245</v>
      </c>
      <c r="E1764" s="106" t="s">
        <v>342</v>
      </c>
      <c r="F1764" s="107" t="s">
        <v>354</v>
      </c>
      <c r="G1764" s="108" t="s">
        <v>1520</v>
      </c>
      <c r="H1764" s="99" t="s">
        <v>1521</v>
      </c>
      <c r="I1764" s="50" t="s">
        <v>3126</v>
      </c>
      <c r="J1764" s="99" t="s">
        <v>3127</v>
      </c>
      <c r="K1764" s="50" t="s">
        <v>3166</v>
      </c>
      <c r="L1764" s="100" t="s">
        <v>3167</v>
      </c>
      <c r="M1764" s="107"/>
    </row>
    <row r="1765" spans="1:13" x14ac:dyDescent="0.25">
      <c r="A1765" s="101" t="s">
        <v>266</v>
      </c>
      <c r="B1765" s="24" t="s">
        <v>357</v>
      </c>
      <c r="C1765" s="12" t="s">
        <v>3246</v>
      </c>
      <c r="D1765" s="19" t="s">
        <v>3247</v>
      </c>
      <c r="E1765" s="109" t="s">
        <v>342</v>
      </c>
      <c r="F1765" s="107" t="s">
        <v>354</v>
      </c>
      <c r="G1765" s="110" t="s">
        <v>1520</v>
      </c>
      <c r="H1765" s="104" t="s">
        <v>1521</v>
      </c>
      <c r="I1765" s="111" t="s">
        <v>3126</v>
      </c>
      <c r="J1765" s="104" t="s">
        <v>3127</v>
      </c>
      <c r="K1765" s="111" t="s">
        <v>3166</v>
      </c>
      <c r="L1765" s="105" t="s">
        <v>3167</v>
      </c>
      <c r="M1765" s="107"/>
    </row>
    <row r="1766" spans="1:13" x14ac:dyDescent="0.25">
      <c r="A1766" s="101" t="s">
        <v>266</v>
      </c>
      <c r="B1766" s="24" t="s">
        <v>357</v>
      </c>
      <c r="C1766" s="12" t="s">
        <v>3248</v>
      </c>
      <c r="D1766" s="19" t="s">
        <v>3249</v>
      </c>
      <c r="E1766" s="109" t="s">
        <v>342</v>
      </c>
      <c r="F1766" s="107" t="s">
        <v>354</v>
      </c>
      <c r="G1766" s="110" t="s">
        <v>1520</v>
      </c>
      <c r="H1766" s="104" t="s">
        <v>1521</v>
      </c>
      <c r="I1766" s="111" t="s">
        <v>3126</v>
      </c>
      <c r="J1766" s="104" t="s">
        <v>3127</v>
      </c>
      <c r="K1766" s="111" t="s">
        <v>3166</v>
      </c>
      <c r="L1766" s="105" t="s">
        <v>3167</v>
      </c>
      <c r="M1766" s="107"/>
    </row>
    <row r="1767" spans="1:13" x14ac:dyDescent="0.25">
      <c r="A1767" s="101" t="s">
        <v>266</v>
      </c>
      <c r="B1767" s="24" t="s">
        <v>357</v>
      </c>
      <c r="C1767" s="12" t="s">
        <v>3250</v>
      </c>
      <c r="D1767" s="19" t="s">
        <v>3251</v>
      </c>
      <c r="E1767" s="109" t="s">
        <v>342</v>
      </c>
      <c r="F1767" s="107" t="s">
        <v>354</v>
      </c>
      <c r="G1767" s="110" t="s">
        <v>1520</v>
      </c>
      <c r="H1767" s="104" t="s">
        <v>1521</v>
      </c>
      <c r="I1767" s="111" t="s">
        <v>3126</v>
      </c>
      <c r="J1767" s="104" t="s">
        <v>3127</v>
      </c>
      <c r="K1767" s="111" t="s">
        <v>3166</v>
      </c>
      <c r="L1767" s="105" t="s">
        <v>3167</v>
      </c>
      <c r="M1767" s="107"/>
    </row>
    <row r="1768" spans="1:13" x14ac:dyDescent="0.25">
      <c r="A1768" s="95" t="s">
        <v>266</v>
      </c>
      <c r="B1768" s="23" t="s">
        <v>267</v>
      </c>
      <c r="C1768" s="11" t="s">
        <v>3252</v>
      </c>
      <c r="D1768" s="26" t="s">
        <v>3253</v>
      </c>
      <c r="E1768" s="106" t="s">
        <v>342</v>
      </c>
      <c r="F1768" s="107" t="s">
        <v>354</v>
      </c>
      <c r="G1768" s="108" t="s">
        <v>1520</v>
      </c>
      <c r="H1768" s="99" t="s">
        <v>1521</v>
      </c>
      <c r="I1768" s="50" t="s">
        <v>3126</v>
      </c>
      <c r="J1768" s="99" t="s">
        <v>3127</v>
      </c>
      <c r="K1768" s="50" t="s">
        <v>3166</v>
      </c>
      <c r="L1768" s="100" t="s">
        <v>3167</v>
      </c>
      <c r="M1768" s="107"/>
    </row>
    <row r="1769" spans="1:13" x14ac:dyDescent="0.25">
      <c r="A1769" s="101" t="s">
        <v>266</v>
      </c>
      <c r="B1769" s="24" t="s">
        <v>357</v>
      </c>
      <c r="C1769" s="12" t="s">
        <v>3252</v>
      </c>
      <c r="D1769" s="19" t="s">
        <v>3254</v>
      </c>
      <c r="E1769" s="109" t="s">
        <v>342</v>
      </c>
      <c r="F1769" s="107" t="s">
        <v>354</v>
      </c>
      <c r="G1769" s="110" t="s">
        <v>1520</v>
      </c>
      <c r="H1769" s="104" t="s">
        <v>1521</v>
      </c>
      <c r="I1769" s="111" t="s">
        <v>3126</v>
      </c>
      <c r="J1769" s="104" t="s">
        <v>3127</v>
      </c>
      <c r="K1769" s="111" t="s">
        <v>3166</v>
      </c>
      <c r="L1769" s="105" t="s">
        <v>3167</v>
      </c>
      <c r="M1769" s="107"/>
    </row>
    <row r="1770" spans="1:13" x14ac:dyDescent="0.25">
      <c r="A1770" s="84" t="s">
        <v>266</v>
      </c>
      <c r="B1770" s="85" t="s">
        <v>280</v>
      </c>
      <c r="C1770" s="86" t="s">
        <v>3255</v>
      </c>
      <c r="D1770" s="87" t="s">
        <v>3256</v>
      </c>
      <c r="E1770" s="88" t="s">
        <v>342</v>
      </c>
      <c r="F1770" s="89" t="s">
        <v>343</v>
      </c>
      <c r="G1770" s="90" t="s">
        <v>1520</v>
      </c>
      <c r="H1770" s="91" t="s">
        <v>1521</v>
      </c>
      <c r="I1770" s="92" t="s">
        <v>3126</v>
      </c>
      <c r="J1770" s="91" t="s">
        <v>3127</v>
      </c>
      <c r="K1770" s="92"/>
      <c r="L1770" s="93"/>
      <c r="M1770" s="94"/>
    </row>
    <row r="1771" spans="1:13" x14ac:dyDescent="0.25">
      <c r="A1771" s="95" t="s">
        <v>266</v>
      </c>
      <c r="B1771" s="23" t="s">
        <v>267</v>
      </c>
      <c r="C1771" s="11" t="s">
        <v>3257</v>
      </c>
      <c r="D1771" s="26" t="s">
        <v>3258</v>
      </c>
      <c r="E1771" s="106" t="s">
        <v>342</v>
      </c>
      <c r="F1771" s="107" t="s">
        <v>354</v>
      </c>
      <c r="G1771" s="108" t="s">
        <v>1520</v>
      </c>
      <c r="H1771" s="99" t="s">
        <v>1521</v>
      </c>
      <c r="I1771" s="50" t="s">
        <v>3126</v>
      </c>
      <c r="J1771" s="99" t="s">
        <v>3127</v>
      </c>
      <c r="K1771" s="50" t="s">
        <v>3166</v>
      </c>
      <c r="L1771" s="100" t="s">
        <v>3167</v>
      </c>
      <c r="M1771" s="107"/>
    </row>
    <row r="1772" spans="1:13" x14ac:dyDescent="0.25">
      <c r="A1772" s="101" t="s">
        <v>266</v>
      </c>
      <c r="B1772" s="24" t="s">
        <v>357</v>
      </c>
      <c r="C1772" s="12" t="s">
        <v>3259</v>
      </c>
      <c r="D1772" s="19" t="s">
        <v>3260</v>
      </c>
      <c r="E1772" s="109" t="s">
        <v>342</v>
      </c>
      <c r="F1772" s="107" t="s">
        <v>354</v>
      </c>
      <c r="G1772" s="110" t="s">
        <v>1520</v>
      </c>
      <c r="H1772" s="104" t="s">
        <v>1521</v>
      </c>
      <c r="I1772" s="111" t="s">
        <v>3126</v>
      </c>
      <c r="J1772" s="104" t="s">
        <v>3127</v>
      </c>
      <c r="K1772" s="111" t="s">
        <v>3166</v>
      </c>
      <c r="L1772" s="105" t="s">
        <v>3167</v>
      </c>
      <c r="M1772" s="107"/>
    </row>
    <row r="1773" spans="1:13" x14ac:dyDescent="0.25">
      <c r="A1773" s="101" t="s">
        <v>266</v>
      </c>
      <c r="B1773" s="24" t="s">
        <v>357</v>
      </c>
      <c r="C1773" s="12" t="s">
        <v>3261</v>
      </c>
      <c r="D1773" s="19" t="s">
        <v>3262</v>
      </c>
      <c r="E1773" s="109" t="s">
        <v>342</v>
      </c>
      <c r="F1773" s="107" t="s">
        <v>354</v>
      </c>
      <c r="G1773" s="110" t="s">
        <v>1520</v>
      </c>
      <c r="H1773" s="104" t="s">
        <v>1521</v>
      </c>
      <c r="I1773" s="111" t="s">
        <v>3126</v>
      </c>
      <c r="J1773" s="104" t="s">
        <v>3127</v>
      </c>
      <c r="K1773" s="111" t="s">
        <v>3166</v>
      </c>
      <c r="L1773" s="105" t="s">
        <v>3167</v>
      </c>
      <c r="M1773" s="107"/>
    </row>
    <row r="1774" spans="1:13" x14ac:dyDescent="0.25">
      <c r="A1774" s="101" t="s">
        <v>266</v>
      </c>
      <c r="B1774" s="24" t="s">
        <v>357</v>
      </c>
      <c r="C1774" s="12" t="s">
        <v>3263</v>
      </c>
      <c r="D1774" s="19" t="s">
        <v>3264</v>
      </c>
      <c r="E1774" s="109" t="s">
        <v>342</v>
      </c>
      <c r="F1774" s="107" t="s">
        <v>354</v>
      </c>
      <c r="G1774" s="110" t="s">
        <v>1520</v>
      </c>
      <c r="H1774" s="104" t="s">
        <v>1521</v>
      </c>
      <c r="I1774" s="111" t="s">
        <v>3126</v>
      </c>
      <c r="J1774" s="104" t="s">
        <v>3127</v>
      </c>
      <c r="K1774" s="111" t="s">
        <v>3166</v>
      </c>
      <c r="L1774" s="105" t="s">
        <v>3167</v>
      </c>
      <c r="M1774" s="107"/>
    </row>
    <row r="1775" spans="1:13" x14ac:dyDescent="0.25">
      <c r="A1775" s="101" t="s">
        <v>266</v>
      </c>
      <c r="B1775" s="24" t="s">
        <v>357</v>
      </c>
      <c r="C1775" s="12" t="s">
        <v>3265</v>
      </c>
      <c r="D1775" s="19" t="s">
        <v>3266</v>
      </c>
      <c r="E1775" s="109" t="s">
        <v>342</v>
      </c>
      <c r="F1775" s="107" t="s">
        <v>354</v>
      </c>
      <c r="G1775" s="110" t="s">
        <v>1520</v>
      </c>
      <c r="H1775" s="104" t="s">
        <v>1521</v>
      </c>
      <c r="I1775" s="111" t="s">
        <v>3126</v>
      </c>
      <c r="J1775" s="104" t="s">
        <v>3127</v>
      </c>
      <c r="K1775" s="111" t="s">
        <v>3166</v>
      </c>
      <c r="L1775" s="105" t="s">
        <v>3167</v>
      </c>
      <c r="M1775" s="107"/>
    </row>
    <row r="1776" spans="1:13" x14ac:dyDescent="0.25">
      <c r="A1776" s="95" t="s">
        <v>266</v>
      </c>
      <c r="B1776" s="23" t="s">
        <v>267</v>
      </c>
      <c r="C1776" s="11" t="s">
        <v>3267</v>
      </c>
      <c r="D1776" s="26" t="s">
        <v>3268</v>
      </c>
      <c r="E1776" s="106" t="s">
        <v>342</v>
      </c>
      <c r="F1776" s="107" t="s">
        <v>354</v>
      </c>
      <c r="G1776" s="108" t="s">
        <v>1520</v>
      </c>
      <c r="H1776" s="99" t="s">
        <v>1521</v>
      </c>
      <c r="I1776" s="50" t="s">
        <v>3126</v>
      </c>
      <c r="J1776" s="99" t="s">
        <v>3127</v>
      </c>
      <c r="K1776" s="50" t="s">
        <v>3166</v>
      </c>
      <c r="L1776" s="100" t="s">
        <v>3167</v>
      </c>
      <c r="M1776" s="107"/>
    </row>
    <row r="1777" spans="1:13" x14ac:dyDescent="0.25">
      <c r="A1777" s="101" t="s">
        <v>266</v>
      </c>
      <c r="B1777" s="24" t="s">
        <v>357</v>
      </c>
      <c r="C1777" s="12" t="s">
        <v>3259</v>
      </c>
      <c r="D1777" s="19" t="s">
        <v>3269</v>
      </c>
      <c r="E1777" s="109" t="s">
        <v>342</v>
      </c>
      <c r="F1777" s="107" t="s">
        <v>354</v>
      </c>
      <c r="G1777" s="110" t="s">
        <v>1520</v>
      </c>
      <c r="H1777" s="104" t="s">
        <v>1521</v>
      </c>
      <c r="I1777" s="111" t="s">
        <v>3126</v>
      </c>
      <c r="J1777" s="104" t="s">
        <v>3127</v>
      </c>
      <c r="K1777" s="111" t="s">
        <v>3166</v>
      </c>
      <c r="L1777" s="105" t="s">
        <v>3167</v>
      </c>
      <c r="M1777" s="107"/>
    </row>
    <row r="1778" spans="1:13" x14ac:dyDescent="0.25">
      <c r="A1778" s="101" t="s">
        <v>266</v>
      </c>
      <c r="B1778" s="24" t="s">
        <v>357</v>
      </c>
      <c r="C1778" s="12" t="s">
        <v>3261</v>
      </c>
      <c r="D1778" s="19" t="s">
        <v>3270</v>
      </c>
      <c r="E1778" s="109" t="s">
        <v>342</v>
      </c>
      <c r="F1778" s="107" t="s">
        <v>354</v>
      </c>
      <c r="G1778" s="110" t="s">
        <v>1520</v>
      </c>
      <c r="H1778" s="104" t="s">
        <v>1521</v>
      </c>
      <c r="I1778" s="111" t="s">
        <v>3126</v>
      </c>
      <c r="J1778" s="104" t="s">
        <v>3127</v>
      </c>
      <c r="K1778" s="111" t="s">
        <v>3166</v>
      </c>
      <c r="L1778" s="105" t="s">
        <v>3167</v>
      </c>
      <c r="M1778" s="107"/>
    </row>
    <row r="1779" spans="1:13" x14ac:dyDescent="0.25">
      <c r="A1779" s="101" t="s">
        <v>266</v>
      </c>
      <c r="B1779" s="24" t="s">
        <v>357</v>
      </c>
      <c r="C1779" s="12" t="s">
        <v>3263</v>
      </c>
      <c r="D1779" s="19" t="s">
        <v>3271</v>
      </c>
      <c r="E1779" s="109" t="s">
        <v>342</v>
      </c>
      <c r="F1779" s="107" t="s">
        <v>354</v>
      </c>
      <c r="G1779" s="110" t="s">
        <v>1520</v>
      </c>
      <c r="H1779" s="104" t="s">
        <v>1521</v>
      </c>
      <c r="I1779" s="111" t="s">
        <v>3126</v>
      </c>
      <c r="J1779" s="104" t="s">
        <v>3127</v>
      </c>
      <c r="K1779" s="111" t="s">
        <v>3166</v>
      </c>
      <c r="L1779" s="105" t="s">
        <v>3167</v>
      </c>
      <c r="M1779" s="107"/>
    </row>
    <row r="1780" spans="1:13" x14ac:dyDescent="0.25">
      <c r="A1780" s="101" t="s">
        <v>266</v>
      </c>
      <c r="B1780" s="24" t="s">
        <v>357</v>
      </c>
      <c r="C1780" s="12" t="s">
        <v>3265</v>
      </c>
      <c r="D1780" s="19" t="s">
        <v>3272</v>
      </c>
      <c r="E1780" s="109" t="s">
        <v>342</v>
      </c>
      <c r="F1780" s="107" t="s">
        <v>354</v>
      </c>
      <c r="G1780" s="110" t="s">
        <v>1520</v>
      </c>
      <c r="H1780" s="104" t="s">
        <v>1521</v>
      </c>
      <c r="I1780" s="111" t="s">
        <v>3126</v>
      </c>
      <c r="J1780" s="104" t="s">
        <v>3127</v>
      </c>
      <c r="K1780" s="111" t="s">
        <v>3166</v>
      </c>
      <c r="L1780" s="105" t="s">
        <v>3167</v>
      </c>
      <c r="M1780" s="107"/>
    </row>
    <row r="1781" spans="1:13" x14ac:dyDescent="0.25">
      <c r="A1781" s="73" t="s">
        <v>266</v>
      </c>
      <c r="B1781" s="74" t="s">
        <v>346</v>
      </c>
      <c r="C1781" s="75" t="s">
        <v>3273</v>
      </c>
      <c r="D1781" s="76" t="s">
        <v>3274</v>
      </c>
      <c r="E1781" s="77" t="s">
        <v>342</v>
      </c>
      <c r="F1781" s="78" t="s">
        <v>343</v>
      </c>
      <c r="G1781" s="79" t="s">
        <v>1520</v>
      </c>
      <c r="H1781" s="80" t="s">
        <v>1521</v>
      </c>
      <c r="I1781" s="81" t="s">
        <v>3126</v>
      </c>
      <c r="J1781" s="80" t="s">
        <v>3127</v>
      </c>
      <c r="K1781" s="81"/>
      <c r="L1781" s="82"/>
      <c r="M1781" s="83"/>
    </row>
    <row r="1782" spans="1:13" x14ac:dyDescent="0.25">
      <c r="A1782" s="84" t="s">
        <v>266</v>
      </c>
      <c r="B1782" s="85" t="s">
        <v>280</v>
      </c>
      <c r="C1782" s="86" t="s">
        <v>3275</v>
      </c>
      <c r="D1782" s="87" t="s">
        <v>3276</v>
      </c>
      <c r="E1782" s="88" t="s">
        <v>342</v>
      </c>
      <c r="F1782" s="89" t="s">
        <v>343</v>
      </c>
      <c r="G1782" s="90" t="s">
        <v>1520</v>
      </c>
      <c r="H1782" s="91" t="s">
        <v>1521</v>
      </c>
      <c r="I1782" s="92" t="s">
        <v>3126</v>
      </c>
      <c r="J1782" s="91" t="s">
        <v>3127</v>
      </c>
      <c r="K1782" s="92"/>
      <c r="L1782" s="93"/>
      <c r="M1782" s="94"/>
    </row>
    <row r="1783" spans="1:13" x14ac:dyDescent="0.25">
      <c r="A1783" s="95" t="s">
        <v>266</v>
      </c>
      <c r="B1783" s="23" t="s">
        <v>267</v>
      </c>
      <c r="C1783" s="11" t="s">
        <v>3277</v>
      </c>
      <c r="D1783" s="26" t="s">
        <v>3278</v>
      </c>
      <c r="E1783" s="106" t="s">
        <v>342</v>
      </c>
      <c r="F1783" s="107" t="s">
        <v>354</v>
      </c>
      <c r="G1783" s="108" t="s">
        <v>1520</v>
      </c>
      <c r="H1783" s="99" t="s">
        <v>1521</v>
      </c>
      <c r="I1783" s="50" t="s">
        <v>3126</v>
      </c>
      <c r="J1783" s="99" t="s">
        <v>3127</v>
      </c>
      <c r="K1783" s="50" t="s">
        <v>3279</v>
      </c>
      <c r="L1783" s="100" t="s">
        <v>3280</v>
      </c>
      <c r="M1783" s="107"/>
    </row>
    <row r="1784" spans="1:13" x14ac:dyDescent="0.25">
      <c r="A1784" s="101" t="s">
        <v>266</v>
      </c>
      <c r="B1784" s="24" t="s">
        <v>357</v>
      </c>
      <c r="C1784" s="12" t="s">
        <v>3281</v>
      </c>
      <c r="D1784" s="19" t="s">
        <v>3282</v>
      </c>
      <c r="E1784" s="109" t="s">
        <v>342</v>
      </c>
      <c r="F1784" s="107" t="s">
        <v>354</v>
      </c>
      <c r="G1784" s="110" t="s">
        <v>1520</v>
      </c>
      <c r="H1784" s="104" t="s">
        <v>1521</v>
      </c>
      <c r="I1784" s="111" t="s">
        <v>3126</v>
      </c>
      <c r="J1784" s="104" t="s">
        <v>3127</v>
      </c>
      <c r="K1784" s="111" t="s">
        <v>3279</v>
      </c>
      <c r="L1784" s="105" t="s">
        <v>3280</v>
      </c>
      <c r="M1784" s="107"/>
    </row>
    <row r="1785" spans="1:13" x14ac:dyDescent="0.25">
      <c r="A1785" s="101" t="s">
        <v>266</v>
      </c>
      <c r="B1785" s="24" t="s">
        <v>357</v>
      </c>
      <c r="C1785" s="12" t="s">
        <v>3283</v>
      </c>
      <c r="D1785" s="19" t="s">
        <v>3284</v>
      </c>
      <c r="E1785" s="109" t="s">
        <v>342</v>
      </c>
      <c r="F1785" s="107" t="s">
        <v>354</v>
      </c>
      <c r="G1785" s="110" t="s">
        <v>1520</v>
      </c>
      <c r="H1785" s="104" t="s">
        <v>1521</v>
      </c>
      <c r="I1785" s="111" t="s">
        <v>3126</v>
      </c>
      <c r="J1785" s="104" t="s">
        <v>3127</v>
      </c>
      <c r="K1785" s="111" t="s">
        <v>3279</v>
      </c>
      <c r="L1785" s="105" t="s">
        <v>3280</v>
      </c>
      <c r="M1785" s="107"/>
    </row>
    <row r="1786" spans="1:13" ht="15.95" customHeight="1" x14ac:dyDescent="0.25">
      <c r="A1786" s="101" t="s">
        <v>266</v>
      </c>
      <c r="B1786" s="24" t="s">
        <v>357</v>
      </c>
      <c r="C1786" s="12" t="s">
        <v>3285</v>
      </c>
      <c r="D1786" s="19" t="s">
        <v>3286</v>
      </c>
      <c r="E1786" s="109" t="s">
        <v>342</v>
      </c>
      <c r="F1786" s="107" t="s">
        <v>354</v>
      </c>
      <c r="G1786" s="110" t="s">
        <v>1520</v>
      </c>
      <c r="H1786" s="104" t="s">
        <v>1521</v>
      </c>
      <c r="I1786" s="111" t="s">
        <v>3126</v>
      </c>
      <c r="J1786" s="104" t="s">
        <v>3127</v>
      </c>
      <c r="K1786" s="111" t="s">
        <v>3279</v>
      </c>
      <c r="L1786" s="105" t="s">
        <v>3280</v>
      </c>
      <c r="M1786" s="107"/>
    </row>
    <row r="1787" spans="1:13" x14ac:dyDescent="0.25">
      <c r="A1787" s="101" t="s">
        <v>266</v>
      </c>
      <c r="B1787" s="24" t="s">
        <v>357</v>
      </c>
      <c r="C1787" s="12" t="s">
        <v>3287</v>
      </c>
      <c r="D1787" s="19" t="s">
        <v>3288</v>
      </c>
      <c r="E1787" s="109" t="s">
        <v>342</v>
      </c>
      <c r="F1787" s="107" t="s">
        <v>354</v>
      </c>
      <c r="G1787" s="110" t="s">
        <v>1520</v>
      </c>
      <c r="H1787" s="104" t="s">
        <v>1521</v>
      </c>
      <c r="I1787" s="111" t="s">
        <v>3126</v>
      </c>
      <c r="J1787" s="104" t="s">
        <v>3127</v>
      </c>
      <c r="K1787" s="111" t="s">
        <v>3279</v>
      </c>
      <c r="L1787" s="105" t="s">
        <v>3280</v>
      </c>
      <c r="M1787" s="107"/>
    </row>
    <row r="1788" spans="1:13" ht="15.95" customHeight="1" x14ac:dyDescent="0.25">
      <c r="A1788" s="101" t="s">
        <v>266</v>
      </c>
      <c r="B1788" s="24" t="s">
        <v>357</v>
      </c>
      <c r="C1788" s="12" t="s">
        <v>3289</v>
      </c>
      <c r="D1788" s="19" t="s">
        <v>3290</v>
      </c>
      <c r="E1788" s="109" t="s">
        <v>342</v>
      </c>
      <c r="F1788" s="107" t="s">
        <v>354</v>
      </c>
      <c r="G1788" s="110" t="s">
        <v>1520</v>
      </c>
      <c r="H1788" s="104" t="s">
        <v>1521</v>
      </c>
      <c r="I1788" s="111" t="s">
        <v>3126</v>
      </c>
      <c r="J1788" s="104" t="s">
        <v>3127</v>
      </c>
      <c r="K1788" s="111" t="s">
        <v>3279</v>
      </c>
      <c r="L1788" s="105" t="s">
        <v>3280</v>
      </c>
      <c r="M1788" s="107"/>
    </row>
    <row r="1789" spans="1:13" ht="15.95" customHeight="1" x14ac:dyDescent="0.25">
      <c r="A1789" s="101" t="s">
        <v>266</v>
      </c>
      <c r="B1789" s="24" t="s">
        <v>357</v>
      </c>
      <c r="C1789" s="12" t="s">
        <v>3291</v>
      </c>
      <c r="D1789" s="19" t="s">
        <v>3292</v>
      </c>
      <c r="E1789" s="109" t="s">
        <v>342</v>
      </c>
      <c r="F1789" s="107" t="s">
        <v>354</v>
      </c>
      <c r="G1789" s="110" t="s">
        <v>1520</v>
      </c>
      <c r="H1789" s="104" t="s">
        <v>1521</v>
      </c>
      <c r="I1789" s="111" t="s">
        <v>3126</v>
      </c>
      <c r="J1789" s="104" t="s">
        <v>3127</v>
      </c>
      <c r="K1789" s="111" t="s">
        <v>3279</v>
      </c>
      <c r="L1789" s="105" t="s">
        <v>3280</v>
      </c>
      <c r="M1789" s="107"/>
    </row>
    <row r="1790" spans="1:13" ht="15.95" customHeight="1" x14ac:dyDescent="0.25">
      <c r="A1790" s="101" t="s">
        <v>266</v>
      </c>
      <c r="B1790" s="24" t="s">
        <v>357</v>
      </c>
      <c r="C1790" s="12" t="s">
        <v>3293</v>
      </c>
      <c r="D1790" s="19" t="s">
        <v>3294</v>
      </c>
      <c r="E1790" s="109" t="s">
        <v>342</v>
      </c>
      <c r="F1790" s="107" t="s">
        <v>354</v>
      </c>
      <c r="G1790" s="110" t="s">
        <v>1520</v>
      </c>
      <c r="H1790" s="104" t="s">
        <v>1521</v>
      </c>
      <c r="I1790" s="111" t="s">
        <v>3126</v>
      </c>
      <c r="J1790" s="104" t="s">
        <v>3127</v>
      </c>
      <c r="K1790" s="111" t="s">
        <v>3279</v>
      </c>
      <c r="L1790" s="105" t="s">
        <v>3280</v>
      </c>
      <c r="M1790" s="107"/>
    </row>
    <row r="1791" spans="1:13" ht="15.95" customHeight="1" x14ac:dyDescent="0.25">
      <c r="A1791" s="101" t="s">
        <v>266</v>
      </c>
      <c r="B1791" s="24" t="s">
        <v>357</v>
      </c>
      <c r="C1791" s="12" t="s">
        <v>3295</v>
      </c>
      <c r="D1791" s="19" t="s">
        <v>3296</v>
      </c>
      <c r="E1791" s="109" t="s">
        <v>342</v>
      </c>
      <c r="F1791" s="107" t="s">
        <v>354</v>
      </c>
      <c r="G1791" s="110" t="s">
        <v>1520</v>
      </c>
      <c r="H1791" s="104" t="s">
        <v>1521</v>
      </c>
      <c r="I1791" s="111" t="s">
        <v>3126</v>
      </c>
      <c r="J1791" s="104" t="s">
        <v>3127</v>
      </c>
      <c r="K1791" s="111" t="s">
        <v>3279</v>
      </c>
      <c r="L1791" s="105" t="s">
        <v>3280</v>
      </c>
      <c r="M1791" s="107"/>
    </row>
    <row r="1792" spans="1:13" ht="15.95" customHeight="1" x14ac:dyDescent="0.25">
      <c r="A1792" s="101" t="s">
        <v>266</v>
      </c>
      <c r="B1792" s="24" t="s">
        <v>357</v>
      </c>
      <c r="C1792" s="12" t="s">
        <v>3297</v>
      </c>
      <c r="D1792" s="19" t="s">
        <v>3298</v>
      </c>
      <c r="E1792" s="109" t="s">
        <v>342</v>
      </c>
      <c r="F1792" s="107" t="s">
        <v>354</v>
      </c>
      <c r="G1792" s="110" t="s">
        <v>1520</v>
      </c>
      <c r="H1792" s="104" t="s">
        <v>1521</v>
      </c>
      <c r="I1792" s="111" t="s">
        <v>3126</v>
      </c>
      <c r="J1792" s="104" t="s">
        <v>3127</v>
      </c>
      <c r="K1792" s="111" t="s">
        <v>3279</v>
      </c>
      <c r="L1792" s="105" t="s">
        <v>3280</v>
      </c>
      <c r="M1792" s="107"/>
    </row>
    <row r="1793" spans="1:13" x14ac:dyDescent="0.25">
      <c r="A1793" s="101" t="s">
        <v>266</v>
      </c>
      <c r="B1793" s="24" t="s">
        <v>357</v>
      </c>
      <c r="C1793" s="12" t="s">
        <v>3299</v>
      </c>
      <c r="D1793" s="19" t="s">
        <v>3300</v>
      </c>
      <c r="E1793" s="109" t="s">
        <v>342</v>
      </c>
      <c r="F1793" s="107" t="s">
        <v>354</v>
      </c>
      <c r="G1793" s="110" t="s">
        <v>1520</v>
      </c>
      <c r="H1793" s="104" t="s">
        <v>1521</v>
      </c>
      <c r="I1793" s="111" t="s">
        <v>3126</v>
      </c>
      <c r="J1793" s="104" t="s">
        <v>3127</v>
      </c>
      <c r="K1793" s="111" t="s">
        <v>3279</v>
      </c>
      <c r="L1793" s="105" t="s">
        <v>3280</v>
      </c>
      <c r="M1793" s="107"/>
    </row>
    <row r="1794" spans="1:13" ht="24" x14ac:dyDescent="0.25">
      <c r="A1794" s="101" t="s">
        <v>266</v>
      </c>
      <c r="B1794" s="24" t="s">
        <v>357</v>
      </c>
      <c r="C1794" s="12" t="s">
        <v>3301</v>
      </c>
      <c r="D1794" s="19" t="s">
        <v>3302</v>
      </c>
      <c r="E1794" s="109" t="s">
        <v>342</v>
      </c>
      <c r="F1794" s="107" t="s">
        <v>354</v>
      </c>
      <c r="G1794" s="110" t="s">
        <v>1520</v>
      </c>
      <c r="H1794" s="104" t="s">
        <v>1521</v>
      </c>
      <c r="I1794" s="111" t="s">
        <v>3126</v>
      </c>
      <c r="J1794" s="104" t="s">
        <v>3127</v>
      </c>
      <c r="K1794" s="111" t="s">
        <v>3279</v>
      </c>
      <c r="L1794" s="105" t="s">
        <v>3280</v>
      </c>
      <c r="M1794" s="107"/>
    </row>
    <row r="1795" spans="1:13" ht="24" x14ac:dyDescent="0.25">
      <c r="A1795" s="101" t="s">
        <v>266</v>
      </c>
      <c r="B1795" s="24" t="s">
        <v>357</v>
      </c>
      <c r="C1795" s="12" t="s">
        <v>3303</v>
      </c>
      <c r="D1795" s="19" t="s">
        <v>3304</v>
      </c>
      <c r="E1795" s="109" t="s">
        <v>342</v>
      </c>
      <c r="F1795" s="107" t="s">
        <v>354</v>
      </c>
      <c r="G1795" s="110" t="s">
        <v>1520</v>
      </c>
      <c r="H1795" s="104" t="s">
        <v>1521</v>
      </c>
      <c r="I1795" s="111" t="s">
        <v>3126</v>
      </c>
      <c r="J1795" s="104" t="s">
        <v>3127</v>
      </c>
      <c r="K1795" s="111" t="s">
        <v>3279</v>
      </c>
      <c r="L1795" s="105" t="s">
        <v>3280</v>
      </c>
      <c r="M1795" s="107"/>
    </row>
    <row r="1796" spans="1:13" x14ac:dyDescent="0.25">
      <c r="A1796" s="101" t="s">
        <v>266</v>
      </c>
      <c r="B1796" s="24" t="s">
        <v>357</v>
      </c>
      <c r="C1796" s="12" t="s">
        <v>3305</v>
      </c>
      <c r="D1796" s="19" t="s">
        <v>3306</v>
      </c>
      <c r="E1796" s="109" t="s">
        <v>342</v>
      </c>
      <c r="F1796" s="107" t="s">
        <v>354</v>
      </c>
      <c r="G1796" s="110" t="s">
        <v>1520</v>
      </c>
      <c r="H1796" s="104" t="s">
        <v>1521</v>
      </c>
      <c r="I1796" s="111" t="s">
        <v>3126</v>
      </c>
      <c r="J1796" s="104" t="s">
        <v>3127</v>
      </c>
      <c r="K1796" s="111" t="s">
        <v>3279</v>
      </c>
      <c r="L1796" s="105" t="s">
        <v>3280</v>
      </c>
      <c r="M1796" s="107"/>
    </row>
    <row r="1797" spans="1:13" x14ac:dyDescent="0.25">
      <c r="A1797" s="95" t="s">
        <v>266</v>
      </c>
      <c r="B1797" s="23" t="s">
        <v>267</v>
      </c>
      <c r="C1797" s="11" t="s">
        <v>3307</v>
      </c>
      <c r="D1797" s="26" t="s">
        <v>3308</v>
      </c>
      <c r="E1797" s="106" t="s">
        <v>342</v>
      </c>
      <c r="F1797" s="107" t="s">
        <v>354</v>
      </c>
      <c r="G1797" s="108" t="s">
        <v>1520</v>
      </c>
      <c r="H1797" s="99" t="s">
        <v>1521</v>
      </c>
      <c r="I1797" s="50" t="s">
        <v>3126</v>
      </c>
      <c r="J1797" s="99" t="s">
        <v>3127</v>
      </c>
      <c r="K1797" s="50" t="s">
        <v>3279</v>
      </c>
      <c r="L1797" s="100" t="s">
        <v>3280</v>
      </c>
      <c r="M1797" s="107"/>
    </row>
    <row r="1798" spans="1:13" x14ac:dyDescent="0.25">
      <c r="A1798" s="101" t="s">
        <v>266</v>
      </c>
      <c r="B1798" s="24" t="s">
        <v>357</v>
      </c>
      <c r="C1798" s="12" t="s">
        <v>3309</v>
      </c>
      <c r="D1798" s="19" t="s">
        <v>3310</v>
      </c>
      <c r="E1798" s="109" t="s">
        <v>342</v>
      </c>
      <c r="F1798" s="107" t="s">
        <v>354</v>
      </c>
      <c r="G1798" s="110" t="s">
        <v>1520</v>
      </c>
      <c r="H1798" s="104" t="s">
        <v>1521</v>
      </c>
      <c r="I1798" s="111" t="s">
        <v>3126</v>
      </c>
      <c r="J1798" s="104" t="s">
        <v>3127</v>
      </c>
      <c r="K1798" s="111" t="s">
        <v>3279</v>
      </c>
      <c r="L1798" s="105" t="s">
        <v>3280</v>
      </c>
      <c r="M1798" s="107"/>
    </row>
    <row r="1799" spans="1:13" x14ac:dyDescent="0.25">
      <c r="A1799" s="101" t="s">
        <v>266</v>
      </c>
      <c r="B1799" s="24" t="s">
        <v>357</v>
      </c>
      <c r="C1799" s="12" t="s">
        <v>3311</v>
      </c>
      <c r="D1799" s="19" t="s">
        <v>3312</v>
      </c>
      <c r="E1799" s="109" t="s">
        <v>342</v>
      </c>
      <c r="F1799" s="107" t="s">
        <v>354</v>
      </c>
      <c r="G1799" s="110" t="s">
        <v>1520</v>
      </c>
      <c r="H1799" s="104" t="s">
        <v>1521</v>
      </c>
      <c r="I1799" s="111" t="s">
        <v>3126</v>
      </c>
      <c r="J1799" s="104" t="s">
        <v>3127</v>
      </c>
      <c r="K1799" s="111" t="s">
        <v>3279</v>
      </c>
      <c r="L1799" s="105" t="s">
        <v>3280</v>
      </c>
      <c r="M1799" s="107"/>
    </row>
    <row r="1800" spans="1:13" x14ac:dyDescent="0.25">
      <c r="A1800" s="101" t="s">
        <v>266</v>
      </c>
      <c r="B1800" s="24" t="s">
        <v>357</v>
      </c>
      <c r="C1800" s="12" t="s">
        <v>3313</v>
      </c>
      <c r="D1800" s="19" t="s">
        <v>3314</v>
      </c>
      <c r="E1800" s="109" t="s">
        <v>342</v>
      </c>
      <c r="F1800" s="107" t="s">
        <v>354</v>
      </c>
      <c r="G1800" s="110" t="s">
        <v>1520</v>
      </c>
      <c r="H1800" s="104" t="s">
        <v>1521</v>
      </c>
      <c r="I1800" s="111" t="s">
        <v>3126</v>
      </c>
      <c r="J1800" s="104" t="s">
        <v>3127</v>
      </c>
      <c r="K1800" s="111" t="s">
        <v>3279</v>
      </c>
      <c r="L1800" s="105" t="s">
        <v>3280</v>
      </c>
      <c r="M1800" s="107"/>
    </row>
    <row r="1801" spans="1:13" x14ac:dyDescent="0.25">
      <c r="A1801" s="101" t="s">
        <v>266</v>
      </c>
      <c r="B1801" s="24" t="s">
        <v>357</v>
      </c>
      <c r="C1801" s="12" t="s">
        <v>3315</v>
      </c>
      <c r="D1801" s="19" t="s">
        <v>3316</v>
      </c>
      <c r="E1801" s="109" t="s">
        <v>342</v>
      </c>
      <c r="F1801" s="107" t="s">
        <v>354</v>
      </c>
      <c r="G1801" s="110" t="s">
        <v>1520</v>
      </c>
      <c r="H1801" s="104" t="s">
        <v>1521</v>
      </c>
      <c r="I1801" s="111" t="s">
        <v>3126</v>
      </c>
      <c r="J1801" s="104" t="s">
        <v>3127</v>
      </c>
      <c r="K1801" s="111" t="s">
        <v>3279</v>
      </c>
      <c r="L1801" s="105" t="s">
        <v>3280</v>
      </c>
      <c r="M1801" s="107"/>
    </row>
    <row r="1802" spans="1:13" x14ac:dyDescent="0.25">
      <c r="A1802" s="101" t="s">
        <v>266</v>
      </c>
      <c r="B1802" s="24" t="s">
        <v>357</v>
      </c>
      <c r="C1802" s="12" t="s">
        <v>3317</v>
      </c>
      <c r="D1802" s="19" t="s">
        <v>3318</v>
      </c>
      <c r="E1802" s="109" t="s">
        <v>342</v>
      </c>
      <c r="F1802" s="107" t="s">
        <v>354</v>
      </c>
      <c r="G1802" s="110" t="s">
        <v>1520</v>
      </c>
      <c r="H1802" s="104" t="s">
        <v>1521</v>
      </c>
      <c r="I1802" s="111" t="s">
        <v>3126</v>
      </c>
      <c r="J1802" s="104" t="s">
        <v>3127</v>
      </c>
      <c r="K1802" s="111" t="s">
        <v>3279</v>
      </c>
      <c r="L1802" s="105" t="s">
        <v>3280</v>
      </c>
      <c r="M1802" s="107"/>
    </row>
    <row r="1803" spans="1:13" x14ac:dyDescent="0.25">
      <c r="A1803" s="101" t="s">
        <v>266</v>
      </c>
      <c r="B1803" s="24" t="s">
        <v>357</v>
      </c>
      <c r="C1803" s="12" t="s">
        <v>3319</v>
      </c>
      <c r="D1803" s="19" t="s">
        <v>3320</v>
      </c>
      <c r="E1803" s="109" t="s">
        <v>342</v>
      </c>
      <c r="F1803" s="107" t="s">
        <v>354</v>
      </c>
      <c r="G1803" s="110" t="s">
        <v>1520</v>
      </c>
      <c r="H1803" s="104" t="s">
        <v>1521</v>
      </c>
      <c r="I1803" s="111" t="s">
        <v>3126</v>
      </c>
      <c r="J1803" s="104" t="s">
        <v>3127</v>
      </c>
      <c r="K1803" s="111" t="s">
        <v>3279</v>
      </c>
      <c r="L1803" s="105" t="s">
        <v>3280</v>
      </c>
      <c r="M1803" s="107"/>
    </row>
    <row r="1804" spans="1:13" x14ac:dyDescent="0.25">
      <c r="A1804" s="101" t="s">
        <v>266</v>
      </c>
      <c r="B1804" s="24" t="s">
        <v>357</v>
      </c>
      <c r="C1804" s="12" t="s">
        <v>3321</v>
      </c>
      <c r="D1804" s="19" t="s">
        <v>3322</v>
      </c>
      <c r="E1804" s="109" t="s">
        <v>342</v>
      </c>
      <c r="F1804" s="107" t="s">
        <v>354</v>
      </c>
      <c r="G1804" s="110" t="s">
        <v>1520</v>
      </c>
      <c r="H1804" s="104" t="s">
        <v>1521</v>
      </c>
      <c r="I1804" s="111" t="s">
        <v>3126</v>
      </c>
      <c r="J1804" s="104" t="s">
        <v>3127</v>
      </c>
      <c r="K1804" s="111" t="s">
        <v>3279</v>
      </c>
      <c r="L1804" s="105" t="s">
        <v>3280</v>
      </c>
      <c r="M1804" s="107"/>
    </row>
    <row r="1805" spans="1:13" x14ac:dyDescent="0.25">
      <c r="A1805" s="101" t="s">
        <v>266</v>
      </c>
      <c r="B1805" s="24" t="s">
        <v>357</v>
      </c>
      <c r="C1805" s="12" t="s">
        <v>3323</v>
      </c>
      <c r="D1805" s="19" t="s">
        <v>3324</v>
      </c>
      <c r="E1805" s="109" t="s">
        <v>342</v>
      </c>
      <c r="F1805" s="107" t="s">
        <v>354</v>
      </c>
      <c r="G1805" s="110" t="s">
        <v>1520</v>
      </c>
      <c r="H1805" s="104" t="s">
        <v>1521</v>
      </c>
      <c r="I1805" s="111" t="s">
        <v>3126</v>
      </c>
      <c r="J1805" s="104" t="s">
        <v>3127</v>
      </c>
      <c r="K1805" s="111" t="s">
        <v>3279</v>
      </c>
      <c r="L1805" s="105" t="s">
        <v>3280</v>
      </c>
      <c r="M1805" s="107"/>
    </row>
    <row r="1806" spans="1:13" ht="24" x14ac:dyDescent="0.25">
      <c r="A1806" s="101" t="s">
        <v>266</v>
      </c>
      <c r="B1806" s="24" t="s">
        <v>357</v>
      </c>
      <c r="C1806" s="12" t="s">
        <v>3325</v>
      </c>
      <c r="D1806" s="19" t="s">
        <v>3326</v>
      </c>
      <c r="E1806" s="109" t="s">
        <v>342</v>
      </c>
      <c r="F1806" s="107" t="s">
        <v>354</v>
      </c>
      <c r="G1806" s="110" t="s">
        <v>1520</v>
      </c>
      <c r="H1806" s="104" t="s">
        <v>1521</v>
      </c>
      <c r="I1806" s="111" t="s">
        <v>3126</v>
      </c>
      <c r="J1806" s="104" t="s">
        <v>3127</v>
      </c>
      <c r="K1806" s="111" t="s">
        <v>3279</v>
      </c>
      <c r="L1806" s="105" t="s">
        <v>3280</v>
      </c>
      <c r="M1806" s="107"/>
    </row>
    <row r="1807" spans="1:13" x14ac:dyDescent="0.25">
      <c r="A1807" s="101" t="s">
        <v>266</v>
      </c>
      <c r="B1807" s="24" t="s">
        <v>357</v>
      </c>
      <c r="C1807" s="12" t="s">
        <v>3327</v>
      </c>
      <c r="D1807" s="19" t="s">
        <v>3328</v>
      </c>
      <c r="E1807" s="109" t="s">
        <v>342</v>
      </c>
      <c r="F1807" s="107" t="s">
        <v>354</v>
      </c>
      <c r="G1807" s="110" t="s">
        <v>1520</v>
      </c>
      <c r="H1807" s="104" t="s">
        <v>1521</v>
      </c>
      <c r="I1807" s="111" t="s">
        <v>3126</v>
      </c>
      <c r="J1807" s="104" t="s">
        <v>3127</v>
      </c>
      <c r="K1807" s="111" t="s">
        <v>3279</v>
      </c>
      <c r="L1807" s="105" t="s">
        <v>3280</v>
      </c>
      <c r="M1807" s="107"/>
    </row>
    <row r="1808" spans="1:13" x14ac:dyDescent="0.25">
      <c r="A1808" s="101" t="s">
        <v>266</v>
      </c>
      <c r="B1808" s="24" t="s">
        <v>357</v>
      </c>
      <c r="C1808" s="12" t="s">
        <v>3329</v>
      </c>
      <c r="D1808" s="19" t="s">
        <v>3330</v>
      </c>
      <c r="E1808" s="109" t="s">
        <v>342</v>
      </c>
      <c r="F1808" s="107" t="s">
        <v>354</v>
      </c>
      <c r="G1808" s="110" t="s">
        <v>1520</v>
      </c>
      <c r="H1808" s="104" t="s">
        <v>1521</v>
      </c>
      <c r="I1808" s="111" t="s">
        <v>3126</v>
      </c>
      <c r="J1808" s="104" t="s">
        <v>3127</v>
      </c>
      <c r="K1808" s="111" t="s">
        <v>3279</v>
      </c>
      <c r="L1808" s="105" t="s">
        <v>3280</v>
      </c>
      <c r="M1808" s="107"/>
    </row>
    <row r="1809" spans="1:13" ht="24" x14ac:dyDescent="0.25">
      <c r="A1809" s="101" t="s">
        <v>266</v>
      </c>
      <c r="B1809" s="24" t="s">
        <v>357</v>
      </c>
      <c r="C1809" s="12" t="s">
        <v>3331</v>
      </c>
      <c r="D1809" s="19" t="s">
        <v>3332</v>
      </c>
      <c r="E1809" s="109" t="s">
        <v>342</v>
      </c>
      <c r="F1809" s="107" t="s">
        <v>354</v>
      </c>
      <c r="G1809" s="110" t="s">
        <v>1520</v>
      </c>
      <c r="H1809" s="104" t="s">
        <v>1521</v>
      </c>
      <c r="I1809" s="111" t="s">
        <v>3126</v>
      </c>
      <c r="J1809" s="104" t="s">
        <v>3127</v>
      </c>
      <c r="K1809" s="111" t="s">
        <v>3279</v>
      </c>
      <c r="L1809" s="105" t="s">
        <v>3280</v>
      </c>
      <c r="M1809" s="107"/>
    </row>
    <row r="1810" spans="1:13" x14ac:dyDescent="0.25">
      <c r="A1810" s="101" t="s">
        <v>266</v>
      </c>
      <c r="B1810" s="24" t="s">
        <v>357</v>
      </c>
      <c r="C1810" s="12" t="s">
        <v>3333</v>
      </c>
      <c r="D1810" s="19" t="s">
        <v>3334</v>
      </c>
      <c r="E1810" s="109" t="s">
        <v>342</v>
      </c>
      <c r="F1810" s="107" t="s">
        <v>354</v>
      </c>
      <c r="G1810" s="110" t="s">
        <v>1520</v>
      </c>
      <c r="H1810" s="104" t="s">
        <v>1521</v>
      </c>
      <c r="I1810" s="111" t="s">
        <v>3126</v>
      </c>
      <c r="J1810" s="104" t="s">
        <v>3127</v>
      </c>
      <c r="K1810" s="111" t="s">
        <v>3279</v>
      </c>
      <c r="L1810" s="105" t="s">
        <v>3280</v>
      </c>
      <c r="M1810" s="107"/>
    </row>
    <row r="1811" spans="1:13" ht="24" x14ac:dyDescent="0.25">
      <c r="A1811" s="101" t="s">
        <v>266</v>
      </c>
      <c r="B1811" s="24" t="s">
        <v>357</v>
      </c>
      <c r="C1811" s="12" t="s">
        <v>3335</v>
      </c>
      <c r="D1811" s="19" t="s">
        <v>3336</v>
      </c>
      <c r="E1811" s="109" t="s">
        <v>342</v>
      </c>
      <c r="F1811" s="107" t="s">
        <v>354</v>
      </c>
      <c r="G1811" s="110" t="s">
        <v>1520</v>
      </c>
      <c r="H1811" s="104" t="s">
        <v>1521</v>
      </c>
      <c r="I1811" s="111" t="s">
        <v>3126</v>
      </c>
      <c r="J1811" s="104" t="s">
        <v>3127</v>
      </c>
      <c r="K1811" s="111" t="s">
        <v>3279</v>
      </c>
      <c r="L1811" s="105" t="s">
        <v>3280</v>
      </c>
      <c r="M1811" s="107"/>
    </row>
    <row r="1812" spans="1:13" ht="24" x14ac:dyDescent="0.25">
      <c r="A1812" s="101" t="s">
        <v>266</v>
      </c>
      <c r="B1812" s="24" t="s">
        <v>357</v>
      </c>
      <c r="C1812" s="12" t="s">
        <v>3337</v>
      </c>
      <c r="D1812" s="19" t="s">
        <v>3338</v>
      </c>
      <c r="E1812" s="109" t="s">
        <v>342</v>
      </c>
      <c r="F1812" s="107" t="s">
        <v>354</v>
      </c>
      <c r="G1812" s="110" t="s">
        <v>1520</v>
      </c>
      <c r="H1812" s="104" t="s">
        <v>1521</v>
      </c>
      <c r="I1812" s="111" t="s">
        <v>3126</v>
      </c>
      <c r="J1812" s="104" t="s">
        <v>3127</v>
      </c>
      <c r="K1812" s="111" t="s">
        <v>3279</v>
      </c>
      <c r="L1812" s="105" t="s">
        <v>3280</v>
      </c>
      <c r="M1812" s="107"/>
    </row>
    <row r="1813" spans="1:13" ht="15.95" customHeight="1" x14ac:dyDescent="0.25">
      <c r="A1813" s="101" t="s">
        <v>266</v>
      </c>
      <c r="B1813" s="24" t="s">
        <v>357</v>
      </c>
      <c r="C1813" s="12" t="s">
        <v>3339</v>
      </c>
      <c r="D1813" s="19" t="s">
        <v>3340</v>
      </c>
      <c r="E1813" s="109" t="s">
        <v>342</v>
      </c>
      <c r="F1813" s="107" t="s">
        <v>354</v>
      </c>
      <c r="G1813" s="110" t="s">
        <v>1520</v>
      </c>
      <c r="H1813" s="104" t="s">
        <v>1521</v>
      </c>
      <c r="I1813" s="111" t="s">
        <v>3126</v>
      </c>
      <c r="J1813" s="104" t="s">
        <v>3127</v>
      </c>
      <c r="K1813" s="111" t="s">
        <v>3279</v>
      </c>
      <c r="L1813" s="105" t="s">
        <v>3280</v>
      </c>
      <c r="M1813" s="107"/>
    </row>
    <row r="1814" spans="1:13" ht="15.75" customHeight="1" x14ac:dyDescent="0.25">
      <c r="A1814" s="101" t="s">
        <v>266</v>
      </c>
      <c r="B1814" s="24" t="s">
        <v>357</v>
      </c>
      <c r="C1814" s="12" t="s">
        <v>3341</v>
      </c>
      <c r="D1814" s="19" t="s">
        <v>3342</v>
      </c>
      <c r="E1814" s="109" t="s">
        <v>342</v>
      </c>
      <c r="F1814" s="107" t="s">
        <v>354</v>
      </c>
      <c r="G1814" s="110" t="s">
        <v>1520</v>
      </c>
      <c r="H1814" s="104" t="s">
        <v>1521</v>
      </c>
      <c r="I1814" s="111" t="s">
        <v>3126</v>
      </c>
      <c r="J1814" s="104" t="s">
        <v>3127</v>
      </c>
      <c r="K1814" s="111" t="s">
        <v>3279</v>
      </c>
      <c r="L1814" s="105" t="s">
        <v>3280</v>
      </c>
      <c r="M1814" s="107"/>
    </row>
    <row r="1815" spans="1:13" x14ac:dyDescent="0.25">
      <c r="A1815" s="101" t="s">
        <v>266</v>
      </c>
      <c r="B1815" s="24" t="s">
        <v>357</v>
      </c>
      <c r="C1815" s="12" t="s">
        <v>3343</v>
      </c>
      <c r="D1815" s="19" t="s">
        <v>3344</v>
      </c>
      <c r="E1815" s="109" t="s">
        <v>342</v>
      </c>
      <c r="F1815" s="107" t="s">
        <v>354</v>
      </c>
      <c r="G1815" s="110" t="s">
        <v>1520</v>
      </c>
      <c r="H1815" s="104" t="s">
        <v>1521</v>
      </c>
      <c r="I1815" s="111" t="s">
        <v>3126</v>
      </c>
      <c r="J1815" s="104" t="s">
        <v>3127</v>
      </c>
      <c r="K1815" s="111" t="s">
        <v>3279</v>
      </c>
      <c r="L1815" s="105" t="s">
        <v>3280</v>
      </c>
      <c r="M1815" s="107"/>
    </row>
    <row r="1816" spans="1:13" ht="24" x14ac:dyDescent="0.25">
      <c r="A1816" s="101" t="s">
        <v>266</v>
      </c>
      <c r="B1816" s="24" t="s">
        <v>357</v>
      </c>
      <c r="C1816" s="12" t="s">
        <v>3345</v>
      </c>
      <c r="D1816" s="19" t="s">
        <v>3346</v>
      </c>
      <c r="E1816" s="109" t="s">
        <v>342</v>
      </c>
      <c r="F1816" s="107" t="s">
        <v>354</v>
      </c>
      <c r="G1816" s="110" t="s">
        <v>1520</v>
      </c>
      <c r="H1816" s="104" t="s">
        <v>1521</v>
      </c>
      <c r="I1816" s="111" t="s">
        <v>3126</v>
      </c>
      <c r="J1816" s="104" t="s">
        <v>3127</v>
      </c>
      <c r="K1816" s="111" t="s">
        <v>3279</v>
      </c>
      <c r="L1816" s="105" t="s">
        <v>3280</v>
      </c>
      <c r="M1816" s="107"/>
    </row>
    <row r="1817" spans="1:13" x14ac:dyDescent="0.25">
      <c r="A1817" s="101" t="s">
        <v>266</v>
      </c>
      <c r="B1817" s="24" t="s">
        <v>357</v>
      </c>
      <c r="C1817" s="12" t="s">
        <v>3347</v>
      </c>
      <c r="D1817" s="19" t="s">
        <v>3348</v>
      </c>
      <c r="E1817" s="109" t="s">
        <v>342</v>
      </c>
      <c r="F1817" s="107" t="s">
        <v>354</v>
      </c>
      <c r="G1817" s="110" t="s">
        <v>1520</v>
      </c>
      <c r="H1817" s="104" t="s">
        <v>1521</v>
      </c>
      <c r="I1817" s="111" t="s">
        <v>3126</v>
      </c>
      <c r="J1817" s="104" t="s">
        <v>3127</v>
      </c>
      <c r="K1817" s="111" t="s">
        <v>3279</v>
      </c>
      <c r="L1817" s="105" t="s">
        <v>3280</v>
      </c>
      <c r="M1817" s="107"/>
    </row>
    <row r="1818" spans="1:13" x14ac:dyDescent="0.25">
      <c r="A1818" s="95" t="s">
        <v>266</v>
      </c>
      <c r="B1818" s="23" t="s">
        <v>267</v>
      </c>
      <c r="C1818" s="11" t="s">
        <v>3349</v>
      </c>
      <c r="D1818" s="26" t="s">
        <v>3350</v>
      </c>
      <c r="E1818" s="106" t="s">
        <v>342</v>
      </c>
      <c r="F1818" s="107" t="s">
        <v>354</v>
      </c>
      <c r="G1818" s="108" t="s">
        <v>1520</v>
      </c>
      <c r="H1818" s="99" t="s">
        <v>1521</v>
      </c>
      <c r="I1818" s="50" t="s">
        <v>3126</v>
      </c>
      <c r="J1818" s="99" t="s">
        <v>3127</v>
      </c>
      <c r="K1818" s="50" t="s">
        <v>3279</v>
      </c>
      <c r="L1818" s="100" t="s">
        <v>3280</v>
      </c>
      <c r="M1818" s="107"/>
    </row>
    <row r="1819" spans="1:13" x14ac:dyDescent="0.25">
      <c r="A1819" s="101" t="s">
        <v>266</v>
      </c>
      <c r="B1819" s="24" t="s">
        <v>357</v>
      </c>
      <c r="C1819" s="12" t="s">
        <v>3351</v>
      </c>
      <c r="D1819" s="19" t="s">
        <v>3352</v>
      </c>
      <c r="E1819" s="109" t="s">
        <v>342</v>
      </c>
      <c r="F1819" s="107" t="s">
        <v>354</v>
      </c>
      <c r="G1819" s="110" t="s">
        <v>1520</v>
      </c>
      <c r="H1819" s="104" t="s">
        <v>1521</v>
      </c>
      <c r="I1819" s="111" t="s">
        <v>3126</v>
      </c>
      <c r="J1819" s="104" t="s">
        <v>3127</v>
      </c>
      <c r="K1819" s="111" t="s">
        <v>3279</v>
      </c>
      <c r="L1819" s="105" t="s">
        <v>3280</v>
      </c>
      <c r="M1819" s="107"/>
    </row>
    <row r="1820" spans="1:13" x14ac:dyDescent="0.25">
      <c r="A1820" s="101" t="s">
        <v>266</v>
      </c>
      <c r="B1820" s="24" t="s">
        <v>357</v>
      </c>
      <c r="C1820" s="12" t="s">
        <v>3353</v>
      </c>
      <c r="D1820" s="19" t="s">
        <v>3354</v>
      </c>
      <c r="E1820" s="109" t="s">
        <v>342</v>
      </c>
      <c r="F1820" s="107" t="s">
        <v>354</v>
      </c>
      <c r="G1820" s="110" t="s">
        <v>1520</v>
      </c>
      <c r="H1820" s="104" t="s">
        <v>1521</v>
      </c>
      <c r="I1820" s="111" t="s">
        <v>3126</v>
      </c>
      <c r="J1820" s="104" t="s">
        <v>3127</v>
      </c>
      <c r="K1820" s="111" t="s">
        <v>3279</v>
      </c>
      <c r="L1820" s="105" t="s">
        <v>3280</v>
      </c>
      <c r="M1820" s="107"/>
    </row>
    <row r="1821" spans="1:13" x14ac:dyDescent="0.25">
      <c r="A1821" s="101" t="s">
        <v>266</v>
      </c>
      <c r="B1821" s="24" t="s">
        <v>357</v>
      </c>
      <c r="C1821" s="12" t="s">
        <v>3355</v>
      </c>
      <c r="D1821" s="19" t="s">
        <v>3356</v>
      </c>
      <c r="E1821" s="109" t="s">
        <v>342</v>
      </c>
      <c r="F1821" s="107" t="s">
        <v>354</v>
      </c>
      <c r="G1821" s="110" t="s">
        <v>1520</v>
      </c>
      <c r="H1821" s="104" t="s">
        <v>1521</v>
      </c>
      <c r="I1821" s="111" t="s">
        <v>3126</v>
      </c>
      <c r="J1821" s="104" t="s">
        <v>3127</v>
      </c>
      <c r="K1821" s="111" t="s">
        <v>3279</v>
      </c>
      <c r="L1821" s="105" t="s">
        <v>3280</v>
      </c>
      <c r="M1821" s="107"/>
    </row>
    <row r="1822" spans="1:13" x14ac:dyDescent="0.25">
      <c r="A1822" s="101" t="s">
        <v>266</v>
      </c>
      <c r="B1822" s="23" t="s">
        <v>267</v>
      </c>
      <c r="C1822" s="11" t="s">
        <v>3357</v>
      </c>
      <c r="D1822" s="19" t="s">
        <v>3358</v>
      </c>
      <c r="E1822" s="109" t="s">
        <v>342</v>
      </c>
      <c r="F1822" s="107" t="s">
        <v>354</v>
      </c>
      <c r="G1822" s="110" t="s">
        <v>1520</v>
      </c>
      <c r="H1822" s="104" t="s">
        <v>1521</v>
      </c>
      <c r="I1822" s="111" t="s">
        <v>3126</v>
      </c>
      <c r="J1822" s="104" t="s">
        <v>3127</v>
      </c>
      <c r="K1822" s="111" t="s">
        <v>3279</v>
      </c>
      <c r="L1822" s="105" t="s">
        <v>3280</v>
      </c>
      <c r="M1822" s="107"/>
    </row>
    <row r="1823" spans="1:13" x14ac:dyDescent="0.25">
      <c r="A1823" s="101" t="s">
        <v>266</v>
      </c>
      <c r="B1823" s="24" t="s">
        <v>357</v>
      </c>
      <c r="C1823" s="12" t="s">
        <v>3359</v>
      </c>
      <c r="D1823" s="26" t="s">
        <v>3360</v>
      </c>
      <c r="E1823" s="106" t="s">
        <v>342</v>
      </c>
      <c r="F1823" s="107" t="s">
        <v>354</v>
      </c>
      <c r="G1823" s="108" t="s">
        <v>1520</v>
      </c>
      <c r="H1823" s="99" t="s">
        <v>1521</v>
      </c>
      <c r="I1823" s="50" t="s">
        <v>3126</v>
      </c>
      <c r="J1823" s="99" t="s">
        <v>3127</v>
      </c>
      <c r="K1823" s="50" t="s">
        <v>3279</v>
      </c>
      <c r="L1823" s="100" t="s">
        <v>3280</v>
      </c>
      <c r="M1823" s="107"/>
    </row>
    <row r="1824" spans="1:13" x14ac:dyDescent="0.25">
      <c r="A1824" s="101" t="s">
        <v>266</v>
      </c>
      <c r="B1824" s="24" t="s">
        <v>357</v>
      </c>
      <c r="C1824" s="12" t="s">
        <v>3361</v>
      </c>
      <c r="D1824" s="19" t="s">
        <v>3362</v>
      </c>
      <c r="E1824" s="109" t="s">
        <v>342</v>
      </c>
      <c r="F1824" s="107" t="s">
        <v>354</v>
      </c>
      <c r="G1824" s="110" t="s">
        <v>1520</v>
      </c>
      <c r="H1824" s="104" t="s">
        <v>1521</v>
      </c>
      <c r="I1824" s="111" t="s">
        <v>3126</v>
      </c>
      <c r="J1824" s="104" t="s">
        <v>3127</v>
      </c>
      <c r="K1824" s="111" t="s">
        <v>3279</v>
      </c>
      <c r="L1824" s="105" t="s">
        <v>3280</v>
      </c>
      <c r="M1824" s="107"/>
    </row>
    <row r="1825" spans="1:13" x14ac:dyDescent="0.25">
      <c r="A1825" s="101" t="s">
        <v>266</v>
      </c>
      <c r="B1825" s="24" t="s">
        <v>357</v>
      </c>
      <c r="C1825" s="12" t="s">
        <v>3363</v>
      </c>
      <c r="D1825" s="26" t="s">
        <v>3364</v>
      </c>
      <c r="E1825" s="106" t="s">
        <v>342</v>
      </c>
      <c r="F1825" s="107" t="s">
        <v>354</v>
      </c>
      <c r="G1825" s="108" t="s">
        <v>1520</v>
      </c>
      <c r="H1825" s="99" t="s">
        <v>1521</v>
      </c>
      <c r="I1825" s="50" t="s">
        <v>3126</v>
      </c>
      <c r="J1825" s="99" t="s">
        <v>3127</v>
      </c>
      <c r="K1825" s="50" t="s">
        <v>3279</v>
      </c>
      <c r="L1825" s="100" t="s">
        <v>3280</v>
      </c>
      <c r="M1825" s="107"/>
    </row>
    <row r="1826" spans="1:13" x14ac:dyDescent="0.25">
      <c r="A1826" s="101" t="s">
        <v>266</v>
      </c>
      <c r="B1826" s="24" t="s">
        <v>357</v>
      </c>
      <c r="C1826" s="12" t="s">
        <v>3365</v>
      </c>
      <c r="D1826" s="26" t="s">
        <v>3366</v>
      </c>
      <c r="E1826" s="106" t="s">
        <v>342</v>
      </c>
      <c r="F1826" s="107" t="s">
        <v>354</v>
      </c>
      <c r="G1826" s="108" t="s">
        <v>1520</v>
      </c>
      <c r="H1826" s="99" t="s">
        <v>1521</v>
      </c>
      <c r="I1826" s="50" t="s">
        <v>3126</v>
      </c>
      <c r="J1826" s="99" t="s">
        <v>3127</v>
      </c>
      <c r="K1826" s="50" t="s">
        <v>3279</v>
      </c>
      <c r="L1826" s="100" t="s">
        <v>3280</v>
      </c>
      <c r="M1826" s="107"/>
    </row>
    <row r="1827" spans="1:13" x14ac:dyDescent="0.25">
      <c r="A1827" s="101" t="s">
        <v>266</v>
      </c>
      <c r="B1827" s="23" t="s">
        <v>267</v>
      </c>
      <c r="C1827" s="11" t="s">
        <v>3367</v>
      </c>
      <c r="D1827" s="26" t="s">
        <v>3368</v>
      </c>
      <c r="E1827" s="106" t="s">
        <v>342</v>
      </c>
      <c r="F1827" s="107" t="s">
        <v>354</v>
      </c>
      <c r="G1827" s="108" t="s">
        <v>1520</v>
      </c>
      <c r="H1827" s="99" t="s">
        <v>1521</v>
      </c>
      <c r="I1827" s="50" t="s">
        <v>3126</v>
      </c>
      <c r="J1827" s="99" t="s">
        <v>3127</v>
      </c>
      <c r="K1827" s="50" t="s">
        <v>3279</v>
      </c>
      <c r="L1827" s="100" t="s">
        <v>3280</v>
      </c>
      <c r="M1827" s="107"/>
    </row>
    <row r="1828" spans="1:13" x14ac:dyDescent="0.25">
      <c r="A1828" s="101" t="s">
        <v>266</v>
      </c>
      <c r="B1828" s="24" t="s">
        <v>357</v>
      </c>
      <c r="C1828" s="12" t="s">
        <v>3367</v>
      </c>
      <c r="D1828" s="19" t="s">
        <v>3369</v>
      </c>
      <c r="E1828" s="109" t="s">
        <v>342</v>
      </c>
      <c r="F1828" s="107" t="s">
        <v>354</v>
      </c>
      <c r="G1828" s="110" t="s">
        <v>1520</v>
      </c>
      <c r="H1828" s="104" t="s">
        <v>1521</v>
      </c>
      <c r="I1828" s="111" t="s">
        <v>3126</v>
      </c>
      <c r="J1828" s="104" t="s">
        <v>3127</v>
      </c>
      <c r="K1828" s="111" t="s">
        <v>3279</v>
      </c>
      <c r="L1828" s="105" t="s">
        <v>3280</v>
      </c>
      <c r="M1828" s="107"/>
    </row>
    <row r="1829" spans="1:13" x14ac:dyDescent="0.25">
      <c r="A1829" s="101" t="s">
        <v>266</v>
      </c>
      <c r="B1829" s="23" t="s">
        <v>267</v>
      </c>
      <c r="C1829" s="11" t="s">
        <v>3370</v>
      </c>
      <c r="D1829" s="26" t="s">
        <v>3371</v>
      </c>
      <c r="E1829" s="106" t="s">
        <v>342</v>
      </c>
      <c r="F1829" s="107" t="s">
        <v>354</v>
      </c>
      <c r="G1829" s="108" t="s">
        <v>1520</v>
      </c>
      <c r="H1829" s="99" t="s">
        <v>1521</v>
      </c>
      <c r="I1829" s="50" t="s">
        <v>3126</v>
      </c>
      <c r="J1829" s="99" t="s">
        <v>3127</v>
      </c>
      <c r="K1829" s="50" t="s">
        <v>3279</v>
      </c>
      <c r="L1829" s="100" t="s">
        <v>3280</v>
      </c>
      <c r="M1829" s="107"/>
    </row>
    <row r="1830" spans="1:13" ht="15.75" customHeight="1" x14ac:dyDescent="0.25">
      <c r="A1830" s="101" t="s">
        <v>266</v>
      </c>
      <c r="B1830" s="24" t="s">
        <v>357</v>
      </c>
      <c r="C1830" s="12" t="s">
        <v>3370</v>
      </c>
      <c r="D1830" s="19" t="s">
        <v>3372</v>
      </c>
      <c r="E1830" s="109" t="s">
        <v>342</v>
      </c>
      <c r="F1830" s="107" t="s">
        <v>354</v>
      </c>
      <c r="G1830" s="110" t="s">
        <v>1520</v>
      </c>
      <c r="H1830" s="104" t="s">
        <v>1521</v>
      </c>
      <c r="I1830" s="111" t="s">
        <v>3126</v>
      </c>
      <c r="J1830" s="104" t="s">
        <v>3127</v>
      </c>
      <c r="K1830" s="111" t="s">
        <v>3279</v>
      </c>
      <c r="L1830" s="105" t="s">
        <v>3280</v>
      </c>
      <c r="M1830" s="107"/>
    </row>
    <row r="1831" spans="1:13" x14ac:dyDescent="0.25">
      <c r="A1831" s="84" t="s">
        <v>266</v>
      </c>
      <c r="B1831" s="85" t="s">
        <v>280</v>
      </c>
      <c r="C1831" s="129" t="s">
        <v>3373</v>
      </c>
      <c r="D1831" s="87" t="s">
        <v>3374</v>
      </c>
      <c r="E1831" s="88" t="s">
        <v>342</v>
      </c>
      <c r="F1831" s="89" t="s">
        <v>343</v>
      </c>
      <c r="G1831" s="90" t="s">
        <v>1520</v>
      </c>
      <c r="H1831" s="91" t="s">
        <v>1521</v>
      </c>
      <c r="I1831" s="92" t="s">
        <v>3126</v>
      </c>
      <c r="J1831" s="91" t="s">
        <v>3127</v>
      </c>
      <c r="K1831" s="92"/>
      <c r="L1831" s="93"/>
      <c r="M1831" s="94"/>
    </row>
    <row r="1832" spans="1:13" x14ac:dyDescent="0.25">
      <c r="A1832" s="95" t="s">
        <v>266</v>
      </c>
      <c r="B1832" s="23" t="s">
        <v>267</v>
      </c>
      <c r="C1832" s="11" t="s">
        <v>3373</v>
      </c>
      <c r="D1832" s="26" t="s">
        <v>3375</v>
      </c>
      <c r="E1832" s="106" t="s">
        <v>342</v>
      </c>
      <c r="F1832" s="107" t="s">
        <v>354</v>
      </c>
      <c r="G1832" s="108" t="s">
        <v>1520</v>
      </c>
      <c r="H1832" s="99" t="s">
        <v>1521</v>
      </c>
      <c r="I1832" s="50" t="s">
        <v>3126</v>
      </c>
      <c r="J1832" s="99" t="s">
        <v>3127</v>
      </c>
      <c r="K1832" s="50" t="s">
        <v>3166</v>
      </c>
      <c r="L1832" s="100" t="s">
        <v>3167</v>
      </c>
      <c r="M1832" s="107"/>
    </row>
    <row r="1833" spans="1:13" x14ac:dyDescent="0.25">
      <c r="A1833" s="101" t="s">
        <v>266</v>
      </c>
      <c r="B1833" s="24" t="s">
        <v>357</v>
      </c>
      <c r="C1833" s="12" t="s">
        <v>3373</v>
      </c>
      <c r="D1833" s="19" t="s">
        <v>3376</v>
      </c>
      <c r="E1833" s="109" t="s">
        <v>342</v>
      </c>
      <c r="F1833" s="107" t="s">
        <v>354</v>
      </c>
      <c r="G1833" s="110" t="s">
        <v>1520</v>
      </c>
      <c r="H1833" s="104" t="s">
        <v>1521</v>
      </c>
      <c r="I1833" s="111" t="s">
        <v>3126</v>
      </c>
      <c r="J1833" s="104" t="s">
        <v>3127</v>
      </c>
      <c r="K1833" s="111" t="s">
        <v>3166</v>
      </c>
      <c r="L1833" s="105" t="s">
        <v>3167</v>
      </c>
      <c r="M1833" s="107"/>
    </row>
    <row r="1834" spans="1:13" x14ac:dyDescent="0.25">
      <c r="A1834" s="84" t="s">
        <v>266</v>
      </c>
      <c r="B1834" s="85" t="s">
        <v>280</v>
      </c>
      <c r="C1834" s="86" t="s">
        <v>3377</v>
      </c>
      <c r="D1834" s="87" t="s">
        <v>3378</v>
      </c>
      <c r="E1834" s="88" t="s">
        <v>342</v>
      </c>
      <c r="F1834" s="89" t="s">
        <v>343</v>
      </c>
      <c r="G1834" s="90" t="s">
        <v>1520</v>
      </c>
      <c r="H1834" s="91" t="s">
        <v>1521</v>
      </c>
      <c r="I1834" s="92" t="s">
        <v>3126</v>
      </c>
      <c r="J1834" s="91" t="s">
        <v>3127</v>
      </c>
      <c r="K1834" s="92"/>
      <c r="L1834" s="93"/>
      <c r="M1834" s="94"/>
    </row>
    <row r="1835" spans="1:13" x14ac:dyDescent="0.25">
      <c r="A1835" s="95" t="s">
        <v>266</v>
      </c>
      <c r="B1835" s="23" t="s">
        <v>267</v>
      </c>
      <c r="C1835" s="11" t="s">
        <v>3379</v>
      </c>
      <c r="D1835" s="26" t="s">
        <v>3380</v>
      </c>
      <c r="E1835" s="106" t="s">
        <v>342</v>
      </c>
      <c r="F1835" s="107" t="s">
        <v>354</v>
      </c>
      <c r="G1835" s="108" t="s">
        <v>1520</v>
      </c>
      <c r="H1835" s="99" t="s">
        <v>1521</v>
      </c>
      <c r="I1835" s="50" t="s">
        <v>3126</v>
      </c>
      <c r="J1835" s="99" t="s">
        <v>3127</v>
      </c>
      <c r="K1835" s="50" t="s">
        <v>3166</v>
      </c>
      <c r="L1835" s="100" t="s">
        <v>3167</v>
      </c>
      <c r="M1835" s="107"/>
    </row>
    <row r="1836" spans="1:13" x14ac:dyDescent="0.25">
      <c r="A1836" s="101" t="s">
        <v>266</v>
      </c>
      <c r="B1836" s="24" t="s">
        <v>357</v>
      </c>
      <c r="C1836" s="12" t="s">
        <v>3381</v>
      </c>
      <c r="D1836" s="19" t="s">
        <v>3382</v>
      </c>
      <c r="E1836" s="109" t="s">
        <v>342</v>
      </c>
      <c r="F1836" s="107" t="s">
        <v>354</v>
      </c>
      <c r="G1836" s="110" t="s">
        <v>1520</v>
      </c>
      <c r="H1836" s="104" t="s">
        <v>1521</v>
      </c>
      <c r="I1836" s="111" t="s">
        <v>3126</v>
      </c>
      <c r="J1836" s="104" t="s">
        <v>3127</v>
      </c>
      <c r="K1836" s="111" t="s">
        <v>3166</v>
      </c>
      <c r="L1836" s="105" t="s">
        <v>3167</v>
      </c>
      <c r="M1836" s="107"/>
    </row>
    <row r="1837" spans="1:13" x14ac:dyDescent="0.25">
      <c r="A1837" s="101" t="s">
        <v>266</v>
      </c>
      <c r="B1837" s="24" t="s">
        <v>357</v>
      </c>
      <c r="C1837" s="12" t="s">
        <v>3383</v>
      </c>
      <c r="D1837" s="19" t="s">
        <v>3384</v>
      </c>
      <c r="E1837" s="109" t="s">
        <v>342</v>
      </c>
      <c r="F1837" s="107" t="s">
        <v>354</v>
      </c>
      <c r="G1837" s="110" t="s">
        <v>1520</v>
      </c>
      <c r="H1837" s="104" t="s">
        <v>1521</v>
      </c>
      <c r="I1837" s="111" t="s">
        <v>3126</v>
      </c>
      <c r="J1837" s="104" t="s">
        <v>3127</v>
      </c>
      <c r="K1837" s="111" t="s">
        <v>3166</v>
      </c>
      <c r="L1837" s="105" t="s">
        <v>3167</v>
      </c>
      <c r="M1837" s="107"/>
    </row>
    <row r="1838" spans="1:13" ht="15.95" customHeight="1" x14ac:dyDescent="0.25">
      <c r="A1838" s="101" t="s">
        <v>266</v>
      </c>
      <c r="B1838" s="24" t="s">
        <v>357</v>
      </c>
      <c r="C1838" s="12" t="s">
        <v>3385</v>
      </c>
      <c r="D1838" s="19" t="s">
        <v>3386</v>
      </c>
      <c r="E1838" s="109" t="s">
        <v>342</v>
      </c>
      <c r="F1838" s="107" t="s">
        <v>354</v>
      </c>
      <c r="G1838" s="110" t="s">
        <v>1520</v>
      </c>
      <c r="H1838" s="104" t="s">
        <v>1521</v>
      </c>
      <c r="I1838" s="111" t="s">
        <v>3126</v>
      </c>
      <c r="J1838" s="104" t="s">
        <v>3127</v>
      </c>
      <c r="K1838" s="111" t="s">
        <v>3166</v>
      </c>
      <c r="L1838" s="105" t="s">
        <v>3167</v>
      </c>
      <c r="M1838" s="107"/>
    </row>
    <row r="1839" spans="1:13" x14ac:dyDescent="0.25">
      <c r="A1839" s="101" t="s">
        <v>266</v>
      </c>
      <c r="B1839" s="24" t="s">
        <v>357</v>
      </c>
      <c r="C1839" s="12" t="s">
        <v>3387</v>
      </c>
      <c r="D1839" s="19" t="s">
        <v>3388</v>
      </c>
      <c r="E1839" s="109" t="s">
        <v>342</v>
      </c>
      <c r="F1839" s="107" t="s">
        <v>354</v>
      </c>
      <c r="G1839" s="110" t="s">
        <v>1520</v>
      </c>
      <c r="H1839" s="104" t="s">
        <v>1521</v>
      </c>
      <c r="I1839" s="111" t="s">
        <v>3126</v>
      </c>
      <c r="J1839" s="104" t="s">
        <v>3127</v>
      </c>
      <c r="K1839" s="111" t="s">
        <v>3166</v>
      </c>
      <c r="L1839" s="105" t="s">
        <v>3167</v>
      </c>
      <c r="M1839" s="107"/>
    </row>
    <row r="1840" spans="1:13" ht="16.5" customHeight="1" x14ac:dyDescent="0.25">
      <c r="A1840" s="101" t="s">
        <v>266</v>
      </c>
      <c r="B1840" s="24" t="s">
        <v>357</v>
      </c>
      <c r="C1840" s="12" t="s">
        <v>3389</v>
      </c>
      <c r="D1840" s="19" t="s">
        <v>3390</v>
      </c>
      <c r="E1840" s="109" t="s">
        <v>342</v>
      </c>
      <c r="F1840" s="107" t="s">
        <v>354</v>
      </c>
      <c r="G1840" s="110" t="s">
        <v>1520</v>
      </c>
      <c r="H1840" s="104" t="s">
        <v>1521</v>
      </c>
      <c r="I1840" s="111" t="s">
        <v>3126</v>
      </c>
      <c r="J1840" s="104" t="s">
        <v>3127</v>
      </c>
      <c r="K1840" s="111" t="s">
        <v>3166</v>
      </c>
      <c r="L1840" s="105" t="s">
        <v>3167</v>
      </c>
      <c r="M1840" s="107"/>
    </row>
    <row r="1841" spans="1:13" x14ac:dyDescent="0.25">
      <c r="A1841" s="101" t="s">
        <v>266</v>
      </c>
      <c r="B1841" s="24" t="s">
        <v>357</v>
      </c>
      <c r="C1841" s="12" t="s">
        <v>3391</v>
      </c>
      <c r="D1841" s="19" t="s">
        <v>3392</v>
      </c>
      <c r="E1841" s="109" t="s">
        <v>342</v>
      </c>
      <c r="F1841" s="107" t="s">
        <v>354</v>
      </c>
      <c r="G1841" s="110" t="s">
        <v>1520</v>
      </c>
      <c r="H1841" s="104" t="s">
        <v>1521</v>
      </c>
      <c r="I1841" s="111" t="s">
        <v>3126</v>
      </c>
      <c r="J1841" s="104" t="s">
        <v>3127</v>
      </c>
      <c r="K1841" s="111" t="s">
        <v>3166</v>
      </c>
      <c r="L1841" s="105" t="s">
        <v>3167</v>
      </c>
      <c r="M1841" s="107"/>
    </row>
    <row r="1842" spans="1:13" x14ac:dyDescent="0.25">
      <c r="A1842" s="101" t="s">
        <v>266</v>
      </c>
      <c r="B1842" s="24" t="s">
        <v>357</v>
      </c>
      <c r="C1842" s="12" t="s">
        <v>3393</v>
      </c>
      <c r="D1842" s="19" t="s">
        <v>3394</v>
      </c>
      <c r="E1842" s="109" t="s">
        <v>342</v>
      </c>
      <c r="F1842" s="107" t="s">
        <v>354</v>
      </c>
      <c r="G1842" s="110" t="s">
        <v>1520</v>
      </c>
      <c r="H1842" s="104" t="s">
        <v>1521</v>
      </c>
      <c r="I1842" s="111" t="s">
        <v>3126</v>
      </c>
      <c r="J1842" s="104" t="s">
        <v>3127</v>
      </c>
      <c r="K1842" s="111" t="s">
        <v>3166</v>
      </c>
      <c r="L1842" s="105" t="s">
        <v>3167</v>
      </c>
      <c r="M1842" s="107"/>
    </row>
    <row r="1843" spans="1:13" ht="15.95" customHeight="1" x14ac:dyDescent="0.25">
      <c r="A1843" s="101" t="s">
        <v>266</v>
      </c>
      <c r="B1843" s="24" t="s">
        <v>357</v>
      </c>
      <c r="C1843" s="12" t="s">
        <v>3395</v>
      </c>
      <c r="D1843" s="19" t="s">
        <v>3396</v>
      </c>
      <c r="E1843" s="109" t="s">
        <v>342</v>
      </c>
      <c r="F1843" s="107" t="s">
        <v>354</v>
      </c>
      <c r="G1843" s="110" t="s">
        <v>1520</v>
      </c>
      <c r="H1843" s="104" t="s">
        <v>1521</v>
      </c>
      <c r="I1843" s="111" t="s">
        <v>3126</v>
      </c>
      <c r="J1843" s="104" t="s">
        <v>3127</v>
      </c>
      <c r="K1843" s="111" t="s">
        <v>3166</v>
      </c>
      <c r="L1843" s="105" t="s">
        <v>3167</v>
      </c>
      <c r="M1843" s="107"/>
    </row>
    <row r="1844" spans="1:13" x14ac:dyDescent="0.25">
      <c r="A1844" s="101" t="s">
        <v>266</v>
      </c>
      <c r="B1844" s="24" t="s">
        <v>357</v>
      </c>
      <c r="C1844" s="12" t="s">
        <v>3397</v>
      </c>
      <c r="D1844" s="19" t="s">
        <v>3398</v>
      </c>
      <c r="E1844" s="109" t="s">
        <v>342</v>
      </c>
      <c r="F1844" s="107" t="s">
        <v>354</v>
      </c>
      <c r="G1844" s="110" t="s">
        <v>1520</v>
      </c>
      <c r="H1844" s="104" t="s">
        <v>1521</v>
      </c>
      <c r="I1844" s="111" t="s">
        <v>3126</v>
      </c>
      <c r="J1844" s="104" t="s">
        <v>3127</v>
      </c>
      <c r="K1844" s="111" t="s">
        <v>3166</v>
      </c>
      <c r="L1844" s="105" t="s">
        <v>3167</v>
      </c>
      <c r="M1844" s="107"/>
    </row>
    <row r="1845" spans="1:13" x14ac:dyDescent="0.25">
      <c r="A1845" s="101" t="s">
        <v>266</v>
      </c>
      <c r="B1845" s="24" t="s">
        <v>357</v>
      </c>
      <c r="C1845" s="12" t="s">
        <v>3399</v>
      </c>
      <c r="D1845" s="19" t="s">
        <v>3400</v>
      </c>
      <c r="E1845" s="109" t="s">
        <v>342</v>
      </c>
      <c r="F1845" s="107" t="s">
        <v>354</v>
      </c>
      <c r="G1845" s="110" t="s">
        <v>1520</v>
      </c>
      <c r="H1845" s="104" t="s">
        <v>1521</v>
      </c>
      <c r="I1845" s="111" t="s">
        <v>3126</v>
      </c>
      <c r="J1845" s="104" t="s">
        <v>3127</v>
      </c>
      <c r="K1845" s="111" t="s">
        <v>3166</v>
      </c>
      <c r="L1845" s="105" t="s">
        <v>3167</v>
      </c>
      <c r="M1845" s="107"/>
    </row>
    <row r="1846" spans="1:13" ht="24" x14ac:dyDescent="0.25">
      <c r="A1846" s="101" t="s">
        <v>266</v>
      </c>
      <c r="B1846" s="24" t="s">
        <v>357</v>
      </c>
      <c r="C1846" s="12" t="s">
        <v>3401</v>
      </c>
      <c r="D1846" s="19" t="s">
        <v>3402</v>
      </c>
      <c r="E1846" s="109" t="s">
        <v>342</v>
      </c>
      <c r="F1846" s="107" t="s">
        <v>354</v>
      </c>
      <c r="G1846" s="110" t="s">
        <v>1520</v>
      </c>
      <c r="H1846" s="104" t="s">
        <v>1521</v>
      </c>
      <c r="I1846" s="111" t="s">
        <v>3126</v>
      </c>
      <c r="J1846" s="104" t="s">
        <v>3127</v>
      </c>
      <c r="K1846" s="111" t="s">
        <v>3166</v>
      </c>
      <c r="L1846" s="105" t="s">
        <v>3167</v>
      </c>
      <c r="M1846" s="107"/>
    </row>
    <row r="1847" spans="1:13" ht="24" x14ac:dyDescent="0.25">
      <c r="A1847" s="101" t="s">
        <v>266</v>
      </c>
      <c r="B1847" s="24" t="s">
        <v>357</v>
      </c>
      <c r="C1847" s="12" t="s">
        <v>3403</v>
      </c>
      <c r="D1847" s="19" t="s">
        <v>3404</v>
      </c>
      <c r="E1847" s="109" t="s">
        <v>342</v>
      </c>
      <c r="F1847" s="107" t="s">
        <v>354</v>
      </c>
      <c r="G1847" s="110" t="s">
        <v>1520</v>
      </c>
      <c r="H1847" s="104" t="s">
        <v>1521</v>
      </c>
      <c r="I1847" s="111" t="s">
        <v>3126</v>
      </c>
      <c r="J1847" s="104" t="s">
        <v>3127</v>
      </c>
      <c r="K1847" s="111" t="s">
        <v>3166</v>
      </c>
      <c r="L1847" s="105" t="s">
        <v>3167</v>
      </c>
      <c r="M1847" s="107"/>
    </row>
    <row r="1848" spans="1:13" x14ac:dyDescent="0.25">
      <c r="A1848" s="101" t="s">
        <v>266</v>
      </c>
      <c r="B1848" s="24" t="s">
        <v>357</v>
      </c>
      <c r="C1848" s="12" t="s">
        <v>3405</v>
      </c>
      <c r="D1848" s="19" t="s">
        <v>3406</v>
      </c>
      <c r="E1848" s="109" t="s">
        <v>342</v>
      </c>
      <c r="F1848" s="107" t="s">
        <v>354</v>
      </c>
      <c r="G1848" s="110" t="s">
        <v>1520</v>
      </c>
      <c r="H1848" s="104" t="s">
        <v>1521</v>
      </c>
      <c r="I1848" s="111" t="s">
        <v>3126</v>
      </c>
      <c r="J1848" s="104" t="s">
        <v>3127</v>
      </c>
      <c r="K1848" s="111" t="s">
        <v>3166</v>
      </c>
      <c r="L1848" s="105" t="s">
        <v>3167</v>
      </c>
      <c r="M1848" s="107"/>
    </row>
    <row r="1849" spans="1:13" x14ac:dyDescent="0.25">
      <c r="A1849" s="95" t="s">
        <v>266</v>
      </c>
      <c r="B1849" s="23" t="s">
        <v>267</v>
      </c>
      <c r="C1849" s="11" t="s">
        <v>3407</v>
      </c>
      <c r="D1849" s="26" t="s">
        <v>3408</v>
      </c>
      <c r="E1849" s="106" t="s">
        <v>342</v>
      </c>
      <c r="F1849" s="107" t="s">
        <v>354</v>
      </c>
      <c r="G1849" s="108" t="s">
        <v>1520</v>
      </c>
      <c r="H1849" s="99" t="s">
        <v>1521</v>
      </c>
      <c r="I1849" s="50" t="s">
        <v>3126</v>
      </c>
      <c r="J1849" s="99" t="s">
        <v>3127</v>
      </c>
      <c r="K1849" s="50" t="s">
        <v>3166</v>
      </c>
      <c r="L1849" s="100" t="s">
        <v>3167</v>
      </c>
      <c r="M1849" s="107"/>
    </row>
    <row r="1850" spans="1:13" x14ac:dyDescent="0.25">
      <c r="A1850" s="101" t="s">
        <v>266</v>
      </c>
      <c r="B1850" s="24" t="s">
        <v>357</v>
      </c>
      <c r="C1850" s="12" t="s">
        <v>3409</v>
      </c>
      <c r="D1850" s="19" t="s">
        <v>3410</v>
      </c>
      <c r="E1850" s="109" t="s">
        <v>342</v>
      </c>
      <c r="F1850" s="107" t="s">
        <v>354</v>
      </c>
      <c r="G1850" s="110" t="s">
        <v>1520</v>
      </c>
      <c r="H1850" s="104" t="s">
        <v>1521</v>
      </c>
      <c r="I1850" s="111" t="s">
        <v>3126</v>
      </c>
      <c r="J1850" s="104" t="s">
        <v>3127</v>
      </c>
      <c r="K1850" s="111" t="s">
        <v>3166</v>
      </c>
      <c r="L1850" s="105" t="s">
        <v>3167</v>
      </c>
      <c r="M1850" s="107"/>
    </row>
    <row r="1851" spans="1:13" x14ac:dyDescent="0.25">
      <c r="A1851" s="101" t="s">
        <v>266</v>
      </c>
      <c r="B1851" s="24" t="s">
        <v>357</v>
      </c>
      <c r="C1851" s="12" t="s">
        <v>3411</v>
      </c>
      <c r="D1851" s="19" t="s">
        <v>3412</v>
      </c>
      <c r="E1851" s="109" t="s">
        <v>342</v>
      </c>
      <c r="F1851" s="107" t="s">
        <v>354</v>
      </c>
      <c r="G1851" s="110" t="s">
        <v>1520</v>
      </c>
      <c r="H1851" s="104" t="s">
        <v>1521</v>
      </c>
      <c r="I1851" s="111" t="s">
        <v>3126</v>
      </c>
      <c r="J1851" s="104" t="s">
        <v>3127</v>
      </c>
      <c r="K1851" s="111" t="s">
        <v>3166</v>
      </c>
      <c r="L1851" s="105" t="s">
        <v>3167</v>
      </c>
      <c r="M1851" s="107"/>
    </row>
    <row r="1852" spans="1:13" x14ac:dyDescent="0.25">
      <c r="A1852" s="101" t="s">
        <v>266</v>
      </c>
      <c r="B1852" s="24" t="s">
        <v>357</v>
      </c>
      <c r="C1852" s="12" t="s">
        <v>3413</v>
      </c>
      <c r="D1852" s="19" t="s">
        <v>3414</v>
      </c>
      <c r="E1852" s="109" t="s">
        <v>342</v>
      </c>
      <c r="F1852" s="107" t="s">
        <v>354</v>
      </c>
      <c r="G1852" s="110" t="s">
        <v>1520</v>
      </c>
      <c r="H1852" s="104" t="s">
        <v>1521</v>
      </c>
      <c r="I1852" s="111" t="s">
        <v>3126</v>
      </c>
      <c r="J1852" s="104" t="s">
        <v>3127</v>
      </c>
      <c r="K1852" s="111" t="s">
        <v>3166</v>
      </c>
      <c r="L1852" s="105" t="s">
        <v>3167</v>
      </c>
      <c r="M1852" s="107"/>
    </row>
    <row r="1853" spans="1:13" x14ac:dyDescent="0.25">
      <c r="A1853" s="101" t="s">
        <v>266</v>
      </c>
      <c r="B1853" s="24" t="s">
        <v>357</v>
      </c>
      <c r="C1853" s="12" t="s">
        <v>3415</v>
      </c>
      <c r="D1853" s="19" t="s">
        <v>3416</v>
      </c>
      <c r="E1853" s="109" t="s">
        <v>342</v>
      </c>
      <c r="F1853" s="107" t="s">
        <v>354</v>
      </c>
      <c r="G1853" s="110" t="s">
        <v>1520</v>
      </c>
      <c r="H1853" s="104" t="s">
        <v>1521</v>
      </c>
      <c r="I1853" s="111" t="s">
        <v>3126</v>
      </c>
      <c r="J1853" s="104" t="s">
        <v>3127</v>
      </c>
      <c r="K1853" s="111" t="s">
        <v>3166</v>
      </c>
      <c r="L1853" s="105" t="s">
        <v>3167</v>
      </c>
      <c r="M1853" s="107"/>
    </row>
    <row r="1854" spans="1:13" x14ac:dyDescent="0.25">
      <c r="A1854" s="101" t="s">
        <v>266</v>
      </c>
      <c r="B1854" s="24" t="s">
        <v>357</v>
      </c>
      <c r="C1854" s="12" t="s">
        <v>3417</v>
      </c>
      <c r="D1854" s="19" t="s">
        <v>3418</v>
      </c>
      <c r="E1854" s="109" t="s">
        <v>342</v>
      </c>
      <c r="F1854" s="107" t="s">
        <v>354</v>
      </c>
      <c r="G1854" s="110" t="s">
        <v>1520</v>
      </c>
      <c r="H1854" s="104" t="s">
        <v>1521</v>
      </c>
      <c r="I1854" s="111" t="s">
        <v>3126</v>
      </c>
      <c r="J1854" s="104" t="s">
        <v>3127</v>
      </c>
      <c r="K1854" s="111" t="s">
        <v>3166</v>
      </c>
      <c r="L1854" s="105" t="s">
        <v>3167</v>
      </c>
      <c r="M1854" s="107"/>
    </row>
    <row r="1855" spans="1:13" x14ac:dyDescent="0.25">
      <c r="A1855" s="101" t="s">
        <v>266</v>
      </c>
      <c r="B1855" s="24" t="s">
        <v>357</v>
      </c>
      <c r="C1855" s="12" t="s">
        <v>3419</v>
      </c>
      <c r="D1855" s="19" t="s">
        <v>3420</v>
      </c>
      <c r="E1855" s="109" t="s">
        <v>342</v>
      </c>
      <c r="F1855" s="107" t="s">
        <v>354</v>
      </c>
      <c r="G1855" s="110" t="s">
        <v>1520</v>
      </c>
      <c r="H1855" s="104" t="s">
        <v>1521</v>
      </c>
      <c r="I1855" s="111" t="s">
        <v>3126</v>
      </c>
      <c r="J1855" s="104" t="s">
        <v>3127</v>
      </c>
      <c r="K1855" s="111" t="s">
        <v>3166</v>
      </c>
      <c r="L1855" s="105" t="s">
        <v>3167</v>
      </c>
      <c r="M1855" s="107"/>
    </row>
    <row r="1856" spans="1:13" x14ac:dyDescent="0.25">
      <c r="A1856" s="101" t="s">
        <v>266</v>
      </c>
      <c r="B1856" s="24" t="s">
        <v>357</v>
      </c>
      <c r="C1856" s="12" t="s">
        <v>3421</v>
      </c>
      <c r="D1856" s="19" t="s">
        <v>3422</v>
      </c>
      <c r="E1856" s="109" t="s">
        <v>342</v>
      </c>
      <c r="F1856" s="107" t="s">
        <v>354</v>
      </c>
      <c r="G1856" s="110" t="s">
        <v>1520</v>
      </c>
      <c r="H1856" s="104" t="s">
        <v>1521</v>
      </c>
      <c r="I1856" s="111" t="s">
        <v>3126</v>
      </c>
      <c r="J1856" s="104" t="s">
        <v>3127</v>
      </c>
      <c r="K1856" s="111" t="s">
        <v>3166</v>
      </c>
      <c r="L1856" s="105" t="s">
        <v>3167</v>
      </c>
      <c r="M1856" s="107"/>
    </row>
    <row r="1857" spans="1:13" x14ac:dyDescent="0.25">
      <c r="A1857" s="101" t="s">
        <v>266</v>
      </c>
      <c r="B1857" s="24" t="s">
        <v>357</v>
      </c>
      <c r="C1857" s="12" t="s">
        <v>3423</v>
      </c>
      <c r="D1857" s="19" t="s">
        <v>3424</v>
      </c>
      <c r="E1857" s="109" t="s">
        <v>342</v>
      </c>
      <c r="F1857" s="107" t="s">
        <v>354</v>
      </c>
      <c r="G1857" s="110" t="s">
        <v>1520</v>
      </c>
      <c r="H1857" s="104" t="s">
        <v>1521</v>
      </c>
      <c r="I1857" s="111" t="s">
        <v>3126</v>
      </c>
      <c r="J1857" s="104" t="s">
        <v>3127</v>
      </c>
      <c r="K1857" s="111" t="s">
        <v>3166</v>
      </c>
      <c r="L1857" s="105" t="s">
        <v>3167</v>
      </c>
      <c r="M1857" s="107"/>
    </row>
    <row r="1858" spans="1:13" ht="24" x14ac:dyDescent="0.25">
      <c r="A1858" s="101" t="s">
        <v>266</v>
      </c>
      <c r="B1858" s="24" t="s">
        <v>357</v>
      </c>
      <c r="C1858" s="12" t="s">
        <v>3425</v>
      </c>
      <c r="D1858" s="19" t="s">
        <v>3426</v>
      </c>
      <c r="E1858" s="109" t="s">
        <v>342</v>
      </c>
      <c r="F1858" s="107" t="s">
        <v>354</v>
      </c>
      <c r="G1858" s="110" t="s">
        <v>1520</v>
      </c>
      <c r="H1858" s="104" t="s">
        <v>1521</v>
      </c>
      <c r="I1858" s="111" t="s">
        <v>3126</v>
      </c>
      <c r="J1858" s="104" t="s">
        <v>3127</v>
      </c>
      <c r="K1858" s="111" t="s">
        <v>3166</v>
      </c>
      <c r="L1858" s="105" t="s">
        <v>3167</v>
      </c>
      <c r="M1858" s="107"/>
    </row>
    <row r="1859" spans="1:13" x14ac:dyDescent="0.25">
      <c r="A1859" s="101" t="s">
        <v>266</v>
      </c>
      <c r="B1859" s="24" t="s">
        <v>357</v>
      </c>
      <c r="C1859" s="12" t="s">
        <v>3427</v>
      </c>
      <c r="D1859" s="19" t="s">
        <v>3428</v>
      </c>
      <c r="E1859" s="109" t="s">
        <v>342</v>
      </c>
      <c r="F1859" s="107" t="s">
        <v>354</v>
      </c>
      <c r="G1859" s="110" t="s">
        <v>1520</v>
      </c>
      <c r="H1859" s="104" t="s">
        <v>1521</v>
      </c>
      <c r="I1859" s="111" t="s">
        <v>3126</v>
      </c>
      <c r="J1859" s="104" t="s">
        <v>3127</v>
      </c>
      <c r="K1859" s="111" t="s">
        <v>3166</v>
      </c>
      <c r="L1859" s="105" t="s">
        <v>3167</v>
      </c>
      <c r="M1859" s="107"/>
    </row>
    <row r="1860" spans="1:13" x14ac:dyDescent="0.25">
      <c r="A1860" s="101" t="s">
        <v>266</v>
      </c>
      <c r="B1860" s="24" t="s">
        <v>357</v>
      </c>
      <c r="C1860" s="12" t="s">
        <v>3429</v>
      </c>
      <c r="D1860" s="19" t="s">
        <v>3430</v>
      </c>
      <c r="E1860" s="109" t="s">
        <v>342</v>
      </c>
      <c r="F1860" s="107" t="s">
        <v>354</v>
      </c>
      <c r="G1860" s="110" t="s">
        <v>1520</v>
      </c>
      <c r="H1860" s="104" t="s">
        <v>1521</v>
      </c>
      <c r="I1860" s="111" t="s">
        <v>3126</v>
      </c>
      <c r="J1860" s="104" t="s">
        <v>3127</v>
      </c>
      <c r="K1860" s="111" t="s">
        <v>3166</v>
      </c>
      <c r="L1860" s="105" t="s">
        <v>3167</v>
      </c>
      <c r="M1860" s="107"/>
    </row>
    <row r="1861" spans="1:13" ht="24" x14ac:dyDescent="0.25">
      <c r="A1861" s="101" t="s">
        <v>266</v>
      </c>
      <c r="B1861" s="24" t="s">
        <v>357</v>
      </c>
      <c r="C1861" s="12" t="s">
        <v>3431</v>
      </c>
      <c r="D1861" s="19" t="s">
        <v>3432</v>
      </c>
      <c r="E1861" s="109" t="s">
        <v>342</v>
      </c>
      <c r="F1861" s="107" t="s">
        <v>354</v>
      </c>
      <c r="G1861" s="110" t="s">
        <v>1520</v>
      </c>
      <c r="H1861" s="104" t="s">
        <v>1521</v>
      </c>
      <c r="I1861" s="111" t="s">
        <v>3126</v>
      </c>
      <c r="J1861" s="104" t="s">
        <v>3127</v>
      </c>
      <c r="K1861" s="111" t="s">
        <v>3166</v>
      </c>
      <c r="L1861" s="105" t="s">
        <v>3167</v>
      </c>
      <c r="M1861" s="107"/>
    </row>
    <row r="1862" spans="1:13" x14ac:dyDescent="0.25">
      <c r="A1862" s="101" t="s">
        <v>266</v>
      </c>
      <c r="B1862" s="24" t="s">
        <v>357</v>
      </c>
      <c r="C1862" s="12" t="s">
        <v>3433</v>
      </c>
      <c r="D1862" s="19" t="s">
        <v>3434</v>
      </c>
      <c r="E1862" s="109" t="s">
        <v>342</v>
      </c>
      <c r="F1862" s="107" t="s">
        <v>354</v>
      </c>
      <c r="G1862" s="110" t="s">
        <v>1520</v>
      </c>
      <c r="H1862" s="104" t="s">
        <v>1521</v>
      </c>
      <c r="I1862" s="111" t="s">
        <v>3126</v>
      </c>
      <c r="J1862" s="104" t="s">
        <v>3127</v>
      </c>
      <c r="K1862" s="111" t="s">
        <v>3166</v>
      </c>
      <c r="L1862" s="105" t="s">
        <v>3167</v>
      </c>
      <c r="M1862" s="107"/>
    </row>
    <row r="1863" spans="1:13" ht="24" x14ac:dyDescent="0.25">
      <c r="A1863" s="101" t="s">
        <v>266</v>
      </c>
      <c r="B1863" s="24" t="s">
        <v>357</v>
      </c>
      <c r="C1863" s="12" t="s">
        <v>3435</v>
      </c>
      <c r="D1863" s="19" t="s">
        <v>3436</v>
      </c>
      <c r="E1863" s="109" t="s">
        <v>342</v>
      </c>
      <c r="F1863" s="107" t="s">
        <v>354</v>
      </c>
      <c r="G1863" s="110" t="s">
        <v>1520</v>
      </c>
      <c r="H1863" s="104" t="s">
        <v>1521</v>
      </c>
      <c r="I1863" s="111" t="s">
        <v>3126</v>
      </c>
      <c r="J1863" s="104" t="s">
        <v>3127</v>
      </c>
      <c r="K1863" s="111" t="s">
        <v>3166</v>
      </c>
      <c r="L1863" s="105" t="s">
        <v>3167</v>
      </c>
      <c r="M1863" s="107"/>
    </row>
    <row r="1864" spans="1:13" ht="24" x14ac:dyDescent="0.25">
      <c r="A1864" s="101" t="s">
        <v>266</v>
      </c>
      <c r="B1864" s="24" t="s">
        <v>357</v>
      </c>
      <c r="C1864" s="12" t="s">
        <v>3437</v>
      </c>
      <c r="D1864" s="19" t="s">
        <v>3438</v>
      </c>
      <c r="E1864" s="109" t="s">
        <v>342</v>
      </c>
      <c r="F1864" s="107" t="s">
        <v>354</v>
      </c>
      <c r="G1864" s="110" t="s">
        <v>1520</v>
      </c>
      <c r="H1864" s="104" t="s">
        <v>1521</v>
      </c>
      <c r="I1864" s="111" t="s">
        <v>3126</v>
      </c>
      <c r="J1864" s="104" t="s">
        <v>3127</v>
      </c>
      <c r="K1864" s="111" t="s">
        <v>3166</v>
      </c>
      <c r="L1864" s="105" t="s">
        <v>3167</v>
      </c>
      <c r="M1864" s="107"/>
    </row>
    <row r="1865" spans="1:13" ht="15.95" customHeight="1" x14ac:dyDescent="0.25">
      <c r="A1865" s="101" t="s">
        <v>266</v>
      </c>
      <c r="B1865" s="24" t="s">
        <v>357</v>
      </c>
      <c r="C1865" s="12" t="s">
        <v>3439</v>
      </c>
      <c r="D1865" s="19" t="s">
        <v>3440</v>
      </c>
      <c r="E1865" s="109" t="s">
        <v>342</v>
      </c>
      <c r="F1865" s="107" t="s">
        <v>354</v>
      </c>
      <c r="G1865" s="110" t="s">
        <v>1520</v>
      </c>
      <c r="H1865" s="104" t="s">
        <v>1521</v>
      </c>
      <c r="I1865" s="111" t="s">
        <v>3126</v>
      </c>
      <c r="J1865" s="104" t="s">
        <v>3127</v>
      </c>
      <c r="K1865" s="111" t="s">
        <v>3166</v>
      </c>
      <c r="L1865" s="105" t="s">
        <v>3167</v>
      </c>
      <c r="M1865" s="107"/>
    </row>
    <row r="1866" spans="1:13" ht="15.95" customHeight="1" x14ac:dyDescent="0.25">
      <c r="A1866" s="101" t="s">
        <v>266</v>
      </c>
      <c r="B1866" s="24" t="s">
        <v>357</v>
      </c>
      <c r="C1866" s="12" t="s">
        <v>3441</v>
      </c>
      <c r="D1866" s="19" t="s">
        <v>3442</v>
      </c>
      <c r="E1866" s="109" t="s">
        <v>342</v>
      </c>
      <c r="F1866" s="107" t="s">
        <v>354</v>
      </c>
      <c r="G1866" s="110" t="s">
        <v>1520</v>
      </c>
      <c r="H1866" s="104" t="s">
        <v>1521</v>
      </c>
      <c r="I1866" s="111" t="s">
        <v>3126</v>
      </c>
      <c r="J1866" s="104" t="s">
        <v>3127</v>
      </c>
      <c r="K1866" s="111" t="s">
        <v>3166</v>
      </c>
      <c r="L1866" s="105" t="s">
        <v>3167</v>
      </c>
      <c r="M1866" s="107"/>
    </row>
    <row r="1867" spans="1:13" x14ac:dyDescent="0.25">
      <c r="A1867" s="101" t="s">
        <v>266</v>
      </c>
      <c r="B1867" s="24" t="s">
        <v>357</v>
      </c>
      <c r="C1867" s="12" t="s">
        <v>3443</v>
      </c>
      <c r="D1867" s="19" t="s">
        <v>3444</v>
      </c>
      <c r="E1867" s="109" t="s">
        <v>342</v>
      </c>
      <c r="F1867" s="107" t="s">
        <v>354</v>
      </c>
      <c r="G1867" s="110" t="s">
        <v>1520</v>
      </c>
      <c r="H1867" s="104" t="s">
        <v>1521</v>
      </c>
      <c r="I1867" s="111" t="s">
        <v>3126</v>
      </c>
      <c r="J1867" s="104" t="s">
        <v>3127</v>
      </c>
      <c r="K1867" s="111" t="s">
        <v>3166</v>
      </c>
      <c r="L1867" s="105" t="s">
        <v>3167</v>
      </c>
      <c r="M1867" s="107"/>
    </row>
    <row r="1868" spans="1:13" ht="24" x14ac:dyDescent="0.25">
      <c r="A1868" s="101" t="s">
        <v>266</v>
      </c>
      <c r="B1868" s="24" t="s">
        <v>357</v>
      </c>
      <c r="C1868" s="12" t="s">
        <v>3445</v>
      </c>
      <c r="D1868" s="19" t="s">
        <v>3446</v>
      </c>
      <c r="E1868" s="109" t="s">
        <v>342</v>
      </c>
      <c r="F1868" s="107" t="s">
        <v>354</v>
      </c>
      <c r="G1868" s="110" t="s">
        <v>1520</v>
      </c>
      <c r="H1868" s="104" t="s">
        <v>1521</v>
      </c>
      <c r="I1868" s="111" t="s">
        <v>3126</v>
      </c>
      <c r="J1868" s="104" t="s">
        <v>3127</v>
      </c>
      <c r="K1868" s="111" t="s">
        <v>3166</v>
      </c>
      <c r="L1868" s="105" t="s">
        <v>3167</v>
      </c>
      <c r="M1868" s="107"/>
    </row>
    <row r="1869" spans="1:13" x14ac:dyDescent="0.25">
      <c r="A1869" s="101" t="s">
        <v>266</v>
      </c>
      <c r="B1869" s="24" t="s">
        <v>357</v>
      </c>
      <c r="C1869" s="12" t="s">
        <v>3447</v>
      </c>
      <c r="D1869" s="19" t="s">
        <v>3448</v>
      </c>
      <c r="E1869" s="109" t="s">
        <v>342</v>
      </c>
      <c r="F1869" s="107" t="s">
        <v>354</v>
      </c>
      <c r="G1869" s="110" t="s">
        <v>1520</v>
      </c>
      <c r="H1869" s="104" t="s">
        <v>1521</v>
      </c>
      <c r="I1869" s="111" t="s">
        <v>3126</v>
      </c>
      <c r="J1869" s="104" t="s">
        <v>3127</v>
      </c>
      <c r="K1869" s="111" t="s">
        <v>3166</v>
      </c>
      <c r="L1869" s="105" t="s">
        <v>3167</v>
      </c>
      <c r="M1869" s="107"/>
    </row>
    <row r="1870" spans="1:13" x14ac:dyDescent="0.25">
      <c r="A1870" s="95" t="s">
        <v>266</v>
      </c>
      <c r="B1870" s="23" t="s">
        <v>267</v>
      </c>
      <c r="C1870" s="11" t="s">
        <v>3449</v>
      </c>
      <c r="D1870" s="26" t="s">
        <v>3450</v>
      </c>
      <c r="E1870" s="106" t="s">
        <v>342</v>
      </c>
      <c r="F1870" s="107" t="s">
        <v>354</v>
      </c>
      <c r="G1870" s="108" t="s">
        <v>1520</v>
      </c>
      <c r="H1870" s="99" t="s">
        <v>1521</v>
      </c>
      <c r="I1870" s="50" t="s">
        <v>3126</v>
      </c>
      <c r="J1870" s="99" t="s">
        <v>3127</v>
      </c>
      <c r="K1870" s="50" t="s">
        <v>3166</v>
      </c>
      <c r="L1870" s="100" t="s">
        <v>3167</v>
      </c>
      <c r="M1870" s="107"/>
    </row>
    <row r="1871" spans="1:13" x14ac:dyDescent="0.25">
      <c r="A1871" s="101" t="s">
        <v>266</v>
      </c>
      <c r="B1871" s="24" t="s">
        <v>357</v>
      </c>
      <c r="C1871" s="12" t="s">
        <v>3451</v>
      </c>
      <c r="D1871" s="19" t="s">
        <v>3452</v>
      </c>
      <c r="E1871" s="109" t="s">
        <v>342</v>
      </c>
      <c r="F1871" s="107" t="s">
        <v>354</v>
      </c>
      <c r="G1871" s="110" t="s">
        <v>1520</v>
      </c>
      <c r="H1871" s="104" t="s">
        <v>1521</v>
      </c>
      <c r="I1871" s="111" t="s">
        <v>3126</v>
      </c>
      <c r="J1871" s="104" t="s">
        <v>3127</v>
      </c>
      <c r="K1871" s="111" t="s">
        <v>3166</v>
      </c>
      <c r="L1871" s="105" t="s">
        <v>3167</v>
      </c>
      <c r="M1871" s="107"/>
    </row>
    <row r="1872" spans="1:13" x14ac:dyDescent="0.25">
      <c r="A1872" s="101" t="s">
        <v>266</v>
      </c>
      <c r="B1872" s="24" t="s">
        <v>357</v>
      </c>
      <c r="C1872" s="12" t="s">
        <v>3453</v>
      </c>
      <c r="D1872" s="19" t="s">
        <v>3454</v>
      </c>
      <c r="E1872" s="109" t="s">
        <v>342</v>
      </c>
      <c r="F1872" s="107" t="s">
        <v>354</v>
      </c>
      <c r="G1872" s="110" t="s">
        <v>1520</v>
      </c>
      <c r="H1872" s="104" t="s">
        <v>1521</v>
      </c>
      <c r="I1872" s="111" t="s">
        <v>3126</v>
      </c>
      <c r="J1872" s="104" t="s">
        <v>3127</v>
      </c>
      <c r="K1872" s="111" t="s">
        <v>3166</v>
      </c>
      <c r="L1872" s="105" t="s">
        <v>3167</v>
      </c>
      <c r="M1872" s="107"/>
    </row>
    <row r="1873" spans="1:13" x14ac:dyDescent="0.25">
      <c r="A1873" s="101" t="s">
        <v>266</v>
      </c>
      <c r="B1873" s="24" t="s">
        <v>357</v>
      </c>
      <c r="C1873" s="12" t="s">
        <v>3455</v>
      </c>
      <c r="D1873" s="19" t="s">
        <v>3456</v>
      </c>
      <c r="E1873" s="109" t="s">
        <v>342</v>
      </c>
      <c r="F1873" s="107" t="s">
        <v>354</v>
      </c>
      <c r="G1873" s="110" t="s">
        <v>1520</v>
      </c>
      <c r="H1873" s="104" t="s">
        <v>1521</v>
      </c>
      <c r="I1873" s="111" t="s">
        <v>3126</v>
      </c>
      <c r="J1873" s="104" t="s">
        <v>3127</v>
      </c>
      <c r="K1873" s="111" t="s">
        <v>3166</v>
      </c>
      <c r="L1873" s="105" t="s">
        <v>3167</v>
      </c>
      <c r="M1873" s="107"/>
    </row>
    <row r="1874" spans="1:13" x14ac:dyDescent="0.25">
      <c r="A1874" s="95" t="s">
        <v>266</v>
      </c>
      <c r="B1874" s="23" t="s">
        <v>267</v>
      </c>
      <c r="C1874" s="11" t="s">
        <v>3457</v>
      </c>
      <c r="D1874" s="26" t="s">
        <v>3458</v>
      </c>
      <c r="E1874" s="106" t="s">
        <v>342</v>
      </c>
      <c r="F1874" s="107" t="s">
        <v>354</v>
      </c>
      <c r="G1874" s="108" t="s">
        <v>1520</v>
      </c>
      <c r="H1874" s="99" t="s">
        <v>1521</v>
      </c>
      <c r="I1874" s="50" t="s">
        <v>3126</v>
      </c>
      <c r="J1874" s="99" t="s">
        <v>3127</v>
      </c>
      <c r="K1874" s="50" t="s">
        <v>3166</v>
      </c>
      <c r="L1874" s="100" t="s">
        <v>3167</v>
      </c>
      <c r="M1874" s="107"/>
    </row>
    <row r="1875" spans="1:13" x14ac:dyDescent="0.25">
      <c r="A1875" s="101" t="s">
        <v>266</v>
      </c>
      <c r="B1875" s="24" t="s">
        <v>357</v>
      </c>
      <c r="C1875" s="12" t="s">
        <v>3459</v>
      </c>
      <c r="D1875" s="19" t="s">
        <v>3460</v>
      </c>
      <c r="E1875" s="109" t="s">
        <v>342</v>
      </c>
      <c r="F1875" s="107" t="s">
        <v>354</v>
      </c>
      <c r="G1875" s="110" t="s">
        <v>1520</v>
      </c>
      <c r="H1875" s="104" t="s">
        <v>1521</v>
      </c>
      <c r="I1875" s="111" t="s">
        <v>3126</v>
      </c>
      <c r="J1875" s="104" t="s">
        <v>3127</v>
      </c>
      <c r="K1875" s="111" t="s">
        <v>3166</v>
      </c>
      <c r="L1875" s="105" t="s">
        <v>3167</v>
      </c>
      <c r="M1875" s="107"/>
    </row>
    <row r="1876" spans="1:13" x14ac:dyDescent="0.25">
      <c r="A1876" s="101" t="s">
        <v>266</v>
      </c>
      <c r="B1876" s="24" t="s">
        <v>357</v>
      </c>
      <c r="C1876" s="12" t="s">
        <v>3461</v>
      </c>
      <c r="D1876" s="19" t="s">
        <v>3462</v>
      </c>
      <c r="E1876" s="109" t="s">
        <v>342</v>
      </c>
      <c r="F1876" s="107" t="s">
        <v>354</v>
      </c>
      <c r="G1876" s="110" t="s">
        <v>1520</v>
      </c>
      <c r="H1876" s="104" t="s">
        <v>1521</v>
      </c>
      <c r="I1876" s="111" t="s">
        <v>3126</v>
      </c>
      <c r="J1876" s="104" t="s">
        <v>3127</v>
      </c>
      <c r="K1876" s="111" t="s">
        <v>3166</v>
      </c>
      <c r="L1876" s="105" t="s">
        <v>3167</v>
      </c>
      <c r="M1876" s="107"/>
    </row>
    <row r="1877" spans="1:13" x14ac:dyDescent="0.25">
      <c r="A1877" s="101" t="s">
        <v>266</v>
      </c>
      <c r="B1877" s="24" t="s">
        <v>357</v>
      </c>
      <c r="C1877" s="12" t="s">
        <v>3463</v>
      </c>
      <c r="D1877" s="19" t="s">
        <v>3464</v>
      </c>
      <c r="E1877" s="109" t="s">
        <v>342</v>
      </c>
      <c r="F1877" s="107" t="s">
        <v>354</v>
      </c>
      <c r="G1877" s="110" t="s">
        <v>1520</v>
      </c>
      <c r="H1877" s="104" t="s">
        <v>1521</v>
      </c>
      <c r="I1877" s="111" t="s">
        <v>3126</v>
      </c>
      <c r="J1877" s="104" t="s">
        <v>3127</v>
      </c>
      <c r="K1877" s="111" t="s">
        <v>3166</v>
      </c>
      <c r="L1877" s="105" t="s">
        <v>3167</v>
      </c>
      <c r="M1877" s="107"/>
    </row>
    <row r="1878" spans="1:13" x14ac:dyDescent="0.25">
      <c r="A1878" s="95" t="s">
        <v>266</v>
      </c>
      <c r="B1878" s="23" t="s">
        <v>267</v>
      </c>
      <c r="C1878" s="11" t="s">
        <v>3465</v>
      </c>
      <c r="D1878" s="26" t="s">
        <v>3466</v>
      </c>
      <c r="E1878" s="106" t="s">
        <v>342</v>
      </c>
      <c r="F1878" s="107" t="s">
        <v>354</v>
      </c>
      <c r="G1878" s="108" t="s">
        <v>1520</v>
      </c>
      <c r="H1878" s="99" t="s">
        <v>1521</v>
      </c>
      <c r="I1878" s="50" t="s">
        <v>3126</v>
      </c>
      <c r="J1878" s="99" t="s">
        <v>3127</v>
      </c>
      <c r="K1878" s="50" t="s">
        <v>3166</v>
      </c>
      <c r="L1878" s="100" t="s">
        <v>3167</v>
      </c>
      <c r="M1878" s="107"/>
    </row>
    <row r="1879" spans="1:13" x14ac:dyDescent="0.25">
      <c r="A1879" s="101" t="s">
        <v>266</v>
      </c>
      <c r="B1879" s="24" t="s">
        <v>357</v>
      </c>
      <c r="C1879" s="12" t="s">
        <v>3465</v>
      </c>
      <c r="D1879" s="19" t="s">
        <v>3467</v>
      </c>
      <c r="E1879" s="109" t="s">
        <v>342</v>
      </c>
      <c r="F1879" s="107" t="s">
        <v>354</v>
      </c>
      <c r="G1879" s="110" t="s">
        <v>1520</v>
      </c>
      <c r="H1879" s="104" t="s">
        <v>1521</v>
      </c>
      <c r="I1879" s="111" t="s">
        <v>3126</v>
      </c>
      <c r="J1879" s="104" t="s">
        <v>3127</v>
      </c>
      <c r="K1879" s="111" t="s">
        <v>3166</v>
      </c>
      <c r="L1879" s="105" t="s">
        <v>3167</v>
      </c>
      <c r="M1879" s="107"/>
    </row>
    <row r="1880" spans="1:13" x14ac:dyDescent="0.25">
      <c r="A1880" s="73" t="s">
        <v>266</v>
      </c>
      <c r="B1880" s="74" t="s">
        <v>346</v>
      </c>
      <c r="C1880" s="75" t="s">
        <v>3468</v>
      </c>
      <c r="D1880" s="76" t="s">
        <v>3469</v>
      </c>
      <c r="E1880" s="77" t="s">
        <v>342</v>
      </c>
      <c r="F1880" s="78" t="s">
        <v>343</v>
      </c>
      <c r="G1880" s="79" t="s">
        <v>1520</v>
      </c>
      <c r="H1880" s="80" t="s">
        <v>1521</v>
      </c>
      <c r="I1880" s="81" t="s">
        <v>3126</v>
      </c>
      <c r="J1880" s="80" t="s">
        <v>3127</v>
      </c>
      <c r="K1880" s="81"/>
      <c r="L1880" s="82"/>
      <c r="M1880" s="83"/>
    </row>
    <row r="1881" spans="1:13" x14ac:dyDescent="0.25">
      <c r="A1881" s="84" t="s">
        <v>266</v>
      </c>
      <c r="B1881" s="85" t="s">
        <v>280</v>
      </c>
      <c r="C1881" s="86" t="s">
        <v>3470</v>
      </c>
      <c r="D1881" s="87" t="s">
        <v>3471</v>
      </c>
      <c r="E1881" s="130" t="s">
        <v>353</v>
      </c>
      <c r="F1881" s="131" t="s">
        <v>343</v>
      </c>
      <c r="G1881" s="84" t="s">
        <v>1520</v>
      </c>
      <c r="H1881" s="132" t="s">
        <v>1521</v>
      </c>
      <c r="I1881" s="133" t="s">
        <v>3126</v>
      </c>
      <c r="J1881" s="91" t="s">
        <v>3127</v>
      </c>
      <c r="K1881" s="133"/>
      <c r="L1881" s="93"/>
      <c r="M1881" s="134"/>
    </row>
    <row r="1882" spans="1:13" x14ac:dyDescent="0.25">
      <c r="A1882" s="95" t="s">
        <v>266</v>
      </c>
      <c r="B1882" s="23" t="s">
        <v>267</v>
      </c>
      <c r="C1882" s="11" t="s">
        <v>3470</v>
      </c>
      <c r="D1882" s="26" t="s">
        <v>3472</v>
      </c>
      <c r="E1882" s="96" t="s">
        <v>353</v>
      </c>
      <c r="F1882" s="97" t="s">
        <v>354</v>
      </c>
      <c r="G1882" s="95" t="s">
        <v>1520</v>
      </c>
      <c r="H1882" s="98" t="s">
        <v>1521</v>
      </c>
      <c r="I1882" s="22" t="s">
        <v>3126</v>
      </c>
      <c r="J1882" s="99" t="s">
        <v>3127</v>
      </c>
      <c r="K1882" s="22" t="s">
        <v>3166</v>
      </c>
      <c r="L1882" s="100" t="s">
        <v>3167</v>
      </c>
      <c r="M1882" s="97"/>
    </row>
    <row r="1883" spans="1:13" x14ac:dyDescent="0.25">
      <c r="A1883" s="101" t="s">
        <v>266</v>
      </c>
      <c r="B1883" s="24" t="s">
        <v>357</v>
      </c>
      <c r="C1883" s="12" t="s">
        <v>3470</v>
      </c>
      <c r="D1883" s="19" t="s">
        <v>3473</v>
      </c>
      <c r="E1883" s="109" t="s">
        <v>353</v>
      </c>
      <c r="F1883" s="107" t="s">
        <v>354</v>
      </c>
      <c r="G1883" s="110" t="s">
        <v>1520</v>
      </c>
      <c r="H1883" s="104" t="s">
        <v>1521</v>
      </c>
      <c r="I1883" s="111" t="s">
        <v>3126</v>
      </c>
      <c r="J1883" s="104" t="s">
        <v>3127</v>
      </c>
      <c r="K1883" s="111" t="s">
        <v>3166</v>
      </c>
      <c r="L1883" s="105" t="s">
        <v>3167</v>
      </c>
      <c r="M1883" s="107"/>
    </row>
    <row r="1884" spans="1:13" x14ac:dyDescent="0.25">
      <c r="A1884" s="84" t="s">
        <v>266</v>
      </c>
      <c r="B1884" s="85" t="s">
        <v>280</v>
      </c>
      <c r="C1884" s="86" t="s">
        <v>3474</v>
      </c>
      <c r="D1884" s="87" t="s">
        <v>3475</v>
      </c>
      <c r="E1884" s="88" t="s">
        <v>342</v>
      </c>
      <c r="F1884" s="89" t="s">
        <v>343</v>
      </c>
      <c r="G1884" s="90" t="s">
        <v>1520</v>
      </c>
      <c r="H1884" s="91" t="s">
        <v>1521</v>
      </c>
      <c r="I1884" s="92" t="s">
        <v>3126</v>
      </c>
      <c r="J1884" s="91" t="s">
        <v>3127</v>
      </c>
      <c r="K1884" s="92"/>
      <c r="L1884" s="93"/>
      <c r="M1884" s="94"/>
    </row>
    <row r="1885" spans="1:13" x14ac:dyDescent="0.25">
      <c r="A1885" s="95" t="s">
        <v>266</v>
      </c>
      <c r="B1885" s="23" t="s">
        <v>267</v>
      </c>
      <c r="C1885" s="11" t="s">
        <v>3474</v>
      </c>
      <c r="D1885" s="26" t="s">
        <v>3476</v>
      </c>
      <c r="E1885" s="106" t="s">
        <v>342</v>
      </c>
      <c r="F1885" s="107" t="s">
        <v>354</v>
      </c>
      <c r="G1885" s="108" t="s">
        <v>1520</v>
      </c>
      <c r="H1885" s="99" t="s">
        <v>1521</v>
      </c>
      <c r="I1885" s="50" t="s">
        <v>3126</v>
      </c>
      <c r="J1885" s="99" t="s">
        <v>3127</v>
      </c>
      <c r="K1885" s="50" t="s">
        <v>3166</v>
      </c>
      <c r="L1885" s="100" t="s">
        <v>3167</v>
      </c>
      <c r="M1885" s="107"/>
    </row>
    <row r="1886" spans="1:13" x14ac:dyDescent="0.25">
      <c r="A1886" s="101" t="s">
        <v>266</v>
      </c>
      <c r="B1886" s="24" t="s">
        <v>357</v>
      </c>
      <c r="C1886" s="12" t="s">
        <v>3474</v>
      </c>
      <c r="D1886" s="19" t="s">
        <v>3477</v>
      </c>
      <c r="E1886" s="109" t="s">
        <v>342</v>
      </c>
      <c r="F1886" s="107" t="s">
        <v>354</v>
      </c>
      <c r="G1886" s="110" t="s">
        <v>1520</v>
      </c>
      <c r="H1886" s="104" t="s">
        <v>1521</v>
      </c>
      <c r="I1886" s="111" t="s">
        <v>3126</v>
      </c>
      <c r="J1886" s="104" t="s">
        <v>3127</v>
      </c>
      <c r="K1886" s="111" t="s">
        <v>3166</v>
      </c>
      <c r="L1886" s="105" t="s">
        <v>3167</v>
      </c>
      <c r="M1886" s="107"/>
    </row>
    <row r="1887" spans="1:13" x14ac:dyDescent="0.25">
      <c r="A1887" s="84" t="s">
        <v>266</v>
      </c>
      <c r="B1887" s="85" t="s">
        <v>280</v>
      </c>
      <c r="C1887" s="86" t="s">
        <v>3478</v>
      </c>
      <c r="D1887" s="87" t="s">
        <v>3479</v>
      </c>
      <c r="E1887" s="88" t="s">
        <v>342</v>
      </c>
      <c r="F1887" s="89" t="s">
        <v>343</v>
      </c>
      <c r="G1887" s="90" t="s">
        <v>1520</v>
      </c>
      <c r="H1887" s="91" t="s">
        <v>1521</v>
      </c>
      <c r="I1887" s="92" t="s">
        <v>3126</v>
      </c>
      <c r="J1887" s="91" t="s">
        <v>3127</v>
      </c>
      <c r="K1887" s="92"/>
      <c r="L1887" s="93"/>
      <c r="M1887" s="94"/>
    </row>
    <row r="1888" spans="1:13" x14ac:dyDescent="0.25">
      <c r="A1888" s="95" t="s">
        <v>266</v>
      </c>
      <c r="B1888" s="23" t="s">
        <v>267</v>
      </c>
      <c r="C1888" s="11" t="s">
        <v>3480</v>
      </c>
      <c r="D1888" s="26" t="s">
        <v>3481</v>
      </c>
      <c r="E1888" s="106" t="s">
        <v>342</v>
      </c>
      <c r="F1888" s="107" t="s">
        <v>354</v>
      </c>
      <c r="G1888" s="108" t="s">
        <v>1520</v>
      </c>
      <c r="H1888" s="99" t="s">
        <v>1521</v>
      </c>
      <c r="I1888" s="50" t="s">
        <v>3126</v>
      </c>
      <c r="J1888" s="99" t="s">
        <v>3127</v>
      </c>
      <c r="K1888" s="50" t="s">
        <v>3166</v>
      </c>
      <c r="L1888" s="100" t="s">
        <v>3167</v>
      </c>
      <c r="M1888" s="107"/>
    </row>
    <row r="1889" spans="1:13" x14ac:dyDescent="0.25">
      <c r="A1889" s="101" t="s">
        <v>266</v>
      </c>
      <c r="B1889" s="24" t="s">
        <v>357</v>
      </c>
      <c r="C1889" s="12" t="s">
        <v>3480</v>
      </c>
      <c r="D1889" s="19" t="s">
        <v>3482</v>
      </c>
      <c r="E1889" s="109" t="s">
        <v>342</v>
      </c>
      <c r="F1889" s="107" t="s">
        <v>354</v>
      </c>
      <c r="G1889" s="110" t="s">
        <v>1520</v>
      </c>
      <c r="H1889" s="104" t="s">
        <v>1521</v>
      </c>
      <c r="I1889" s="111" t="s">
        <v>3126</v>
      </c>
      <c r="J1889" s="104" t="s">
        <v>3127</v>
      </c>
      <c r="K1889" s="111" t="s">
        <v>3166</v>
      </c>
      <c r="L1889" s="105" t="s">
        <v>3167</v>
      </c>
      <c r="M1889" s="107"/>
    </row>
    <row r="1890" spans="1:13" x14ac:dyDescent="0.25">
      <c r="A1890" s="95" t="s">
        <v>266</v>
      </c>
      <c r="B1890" s="23" t="s">
        <v>267</v>
      </c>
      <c r="C1890" s="11" t="s">
        <v>3483</v>
      </c>
      <c r="D1890" s="26" t="s">
        <v>3484</v>
      </c>
      <c r="E1890" s="106" t="s">
        <v>342</v>
      </c>
      <c r="F1890" s="107" t="s">
        <v>354</v>
      </c>
      <c r="G1890" s="108" t="s">
        <v>1520</v>
      </c>
      <c r="H1890" s="99" t="s">
        <v>1521</v>
      </c>
      <c r="I1890" s="50" t="s">
        <v>3126</v>
      </c>
      <c r="J1890" s="99" t="s">
        <v>3127</v>
      </c>
      <c r="K1890" s="50" t="s">
        <v>3166</v>
      </c>
      <c r="L1890" s="100" t="s">
        <v>3167</v>
      </c>
      <c r="M1890" s="107"/>
    </row>
    <row r="1891" spans="1:13" x14ac:dyDescent="0.25">
      <c r="A1891" s="101" t="s">
        <v>266</v>
      </c>
      <c r="B1891" s="24" t="s">
        <v>357</v>
      </c>
      <c r="C1891" s="12" t="s">
        <v>3483</v>
      </c>
      <c r="D1891" s="19" t="s">
        <v>3485</v>
      </c>
      <c r="E1891" s="109" t="s">
        <v>342</v>
      </c>
      <c r="F1891" s="107" t="s">
        <v>354</v>
      </c>
      <c r="G1891" s="110" t="s">
        <v>1520</v>
      </c>
      <c r="H1891" s="104" t="s">
        <v>1521</v>
      </c>
      <c r="I1891" s="111" t="s">
        <v>3126</v>
      </c>
      <c r="J1891" s="104" t="s">
        <v>3127</v>
      </c>
      <c r="K1891" s="111" t="s">
        <v>3166</v>
      </c>
      <c r="L1891" s="105" t="s">
        <v>3167</v>
      </c>
      <c r="M1891" s="107"/>
    </row>
    <row r="1892" spans="1:13" x14ac:dyDescent="0.25">
      <c r="A1892" s="84" t="s">
        <v>266</v>
      </c>
      <c r="B1892" s="85" t="s">
        <v>280</v>
      </c>
      <c r="C1892" s="86" t="s">
        <v>3486</v>
      </c>
      <c r="D1892" s="87" t="s">
        <v>3487</v>
      </c>
      <c r="E1892" s="88" t="s">
        <v>342</v>
      </c>
      <c r="F1892" s="89" t="s">
        <v>343</v>
      </c>
      <c r="G1892" s="90" t="s">
        <v>1520</v>
      </c>
      <c r="H1892" s="91" t="s">
        <v>1521</v>
      </c>
      <c r="I1892" s="92" t="s">
        <v>3126</v>
      </c>
      <c r="J1892" s="91" t="s">
        <v>3127</v>
      </c>
      <c r="K1892" s="92"/>
      <c r="L1892" s="93"/>
      <c r="M1892" s="94"/>
    </row>
    <row r="1893" spans="1:13" x14ac:dyDescent="0.25">
      <c r="A1893" s="95" t="s">
        <v>266</v>
      </c>
      <c r="B1893" s="23" t="s">
        <v>267</v>
      </c>
      <c r="C1893" s="11" t="s">
        <v>3486</v>
      </c>
      <c r="D1893" s="26" t="s">
        <v>3488</v>
      </c>
      <c r="E1893" s="106" t="s">
        <v>342</v>
      </c>
      <c r="F1893" s="107" t="s">
        <v>354</v>
      </c>
      <c r="G1893" s="108" t="s">
        <v>1520</v>
      </c>
      <c r="H1893" s="99" t="s">
        <v>1521</v>
      </c>
      <c r="I1893" s="50" t="s">
        <v>3126</v>
      </c>
      <c r="J1893" s="99" t="s">
        <v>3127</v>
      </c>
      <c r="K1893" s="50" t="s">
        <v>3166</v>
      </c>
      <c r="L1893" s="100" t="s">
        <v>3167</v>
      </c>
      <c r="M1893" s="107"/>
    </row>
    <row r="1894" spans="1:13" x14ac:dyDescent="0.25">
      <c r="A1894" s="101" t="s">
        <v>266</v>
      </c>
      <c r="B1894" s="24" t="s">
        <v>357</v>
      </c>
      <c r="C1894" s="12" t="s">
        <v>3486</v>
      </c>
      <c r="D1894" s="19" t="s">
        <v>3489</v>
      </c>
      <c r="E1894" s="109" t="s">
        <v>342</v>
      </c>
      <c r="F1894" s="107" t="s">
        <v>354</v>
      </c>
      <c r="G1894" s="110" t="s">
        <v>1520</v>
      </c>
      <c r="H1894" s="104" t="s">
        <v>1521</v>
      </c>
      <c r="I1894" s="111" t="s">
        <v>3126</v>
      </c>
      <c r="J1894" s="104" t="s">
        <v>3127</v>
      </c>
      <c r="K1894" s="111" t="s">
        <v>3166</v>
      </c>
      <c r="L1894" s="105" t="s">
        <v>3167</v>
      </c>
      <c r="M1894" s="107"/>
    </row>
    <row r="1895" spans="1:13" x14ac:dyDescent="0.25">
      <c r="A1895" s="73" t="s">
        <v>266</v>
      </c>
      <c r="B1895" s="74" t="s">
        <v>346</v>
      </c>
      <c r="C1895" s="75" t="s">
        <v>3490</v>
      </c>
      <c r="D1895" s="76" t="s">
        <v>3491</v>
      </c>
      <c r="E1895" s="124" t="s">
        <v>353</v>
      </c>
      <c r="F1895" s="125" t="s">
        <v>343</v>
      </c>
      <c r="G1895" s="73"/>
      <c r="H1895" s="126"/>
      <c r="I1895" s="127"/>
      <c r="J1895" s="80"/>
      <c r="K1895" s="127"/>
      <c r="L1895" s="135" t="s">
        <v>3492</v>
      </c>
      <c r="M1895" s="128"/>
    </row>
    <row r="1896" spans="1:13" x14ac:dyDescent="0.25">
      <c r="A1896" s="84" t="s">
        <v>266</v>
      </c>
      <c r="B1896" s="85" t="s">
        <v>280</v>
      </c>
      <c r="C1896" s="129" t="s">
        <v>3493</v>
      </c>
      <c r="D1896" s="87" t="s">
        <v>3494</v>
      </c>
      <c r="E1896" s="130" t="s">
        <v>353</v>
      </c>
      <c r="F1896" s="131" t="s">
        <v>343</v>
      </c>
      <c r="G1896" s="84"/>
      <c r="H1896" s="132"/>
      <c r="I1896" s="133"/>
      <c r="J1896" s="91"/>
      <c r="K1896" s="133"/>
      <c r="L1896" s="122" t="s">
        <v>3492</v>
      </c>
      <c r="M1896" s="134"/>
    </row>
    <row r="1897" spans="1:13" x14ac:dyDescent="0.25">
      <c r="A1897" s="95" t="s">
        <v>266</v>
      </c>
      <c r="B1897" s="23" t="s">
        <v>267</v>
      </c>
      <c r="C1897" s="11" t="s">
        <v>3493</v>
      </c>
      <c r="D1897" s="26" t="s">
        <v>3495</v>
      </c>
      <c r="E1897" s="106" t="s">
        <v>353</v>
      </c>
      <c r="F1897" s="107" t="s">
        <v>354</v>
      </c>
      <c r="G1897" s="108"/>
      <c r="H1897" s="99"/>
      <c r="I1897" s="50"/>
      <c r="J1897" s="99"/>
      <c r="K1897" s="50"/>
      <c r="L1897" s="105" t="s">
        <v>3492</v>
      </c>
      <c r="M1897" s="107"/>
    </row>
    <row r="1898" spans="1:13" x14ac:dyDescent="0.25">
      <c r="A1898" s="101" t="s">
        <v>266</v>
      </c>
      <c r="B1898" s="24" t="s">
        <v>357</v>
      </c>
      <c r="C1898" s="12" t="s">
        <v>3493</v>
      </c>
      <c r="D1898" s="19" t="s">
        <v>3496</v>
      </c>
      <c r="E1898" s="109" t="s">
        <v>353</v>
      </c>
      <c r="F1898" s="107" t="s">
        <v>354</v>
      </c>
      <c r="G1898" s="110"/>
      <c r="H1898" s="104"/>
      <c r="I1898" s="111"/>
      <c r="J1898" s="104"/>
      <c r="K1898" s="111"/>
      <c r="L1898" s="105" t="s">
        <v>3492</v>
      </c>
      <c r="M1898" s="107"/>
    </row>
    <row r="1899" spans="1:13" x14ac:dyDescent="0.25">
      <c r="A1899" s="84" t="s">
        <v>266</v>
      </c>
      <c r="B1899" s="85" t="s">
        <v>280</v>
      </c>
      <c r="C1899" s="86" t="s">
        <v>3497</v>
      </c>
      <c r="D1899" s="87" t="s">
        <v>3498</v>
      </c>
      <c r="E1899" s="130" t="s">
        <v>353</v>
      </c>
      <c r="F1899" s="131" t="s">
        <v>343</v>
      </c>
      <c r="G1899" s="84"/>
      <c r="H1899" s="132"/>
      <c r="I1899" s="133"/>
      <c r="J1899" s="91"/>
      <c r="K1899" s="133"/>
      <c r="L1899" s="122" t="s">
        <v>3492</v>
      </c>
      <c r="M1899" s="134"/>
    </row>
    <row r="1900" spans="1:13" x14ac:dyDescent="0.25">
      <c r="A1900" s="95" t="s">
        <v>266</v>
      </c>
      <c r="B1900" s="23" t="s">
        <v>267</v>
      </c>
      <c r="C1900" s="11" t="s">
        <v>3497</v>
      </c>
      <c r="D1900" s="26" t="s">
        <v>3499</v>
      </c>
      <c r="E1900" s="106" t="s">
        <v>353</v>
      </c>
      <c r="F1900" s="107" t="s">
        <v>354</v>
      </c>
      <c r="G1900" s="108"/>
      <c r="H1900" s="99"/>
      <c r="I1900" s="50"/>
      <c r="J1900" s="99"/>
      <c r="K1900" s="50"/>
      <c r="L1900" s="105" t="s">
        <v>3492</v>
      </c>
      <c r="M1900" s="107"/>
    </row>
    <row r="1901" spans="1:13" x14ac:dyDescent="0.25">
      <c r="A1901" s="101" t="s">
        <v>266</v>
      </c>
      <c r="B1901" s="24" t="s">
        <v>357</v>
      </c>
      <c r="C1901" s="12" t="s">
        <v>3497</v>
      </c>
      <c r="D1901" s="19" t="s">
        <v>3500</v>
      </c>
      <c r="E1901" s="109" t="s">
        <v>353</v>
      </c>
      <c r="F1901" s="107" t="s">
        <v>354</v>
      </c>
      <c r="G1901" s="110"/>
      <c r="H1901" s="104"/>
      <c r="I1901" s="111"/>
      <c r="J1901" s="104"/>
      <c r="K1901" s="111"/>
      <c r="L1901" s="105" t="s">
        <v>3492</v>
      </c>
      <c r="M1901" s="107"/>
    </row>
    <row r="1902" spans="1:13" ht="17.25" x14ac:dyDescent="0.25">
      <c r="A1902" s="62" t="s">
        <v>266</v>
      </c>
      <c r="B1902" s="293" t="s">
        <v>341</v>
      </c>
      <c r="C1902" s="136" t="s">
        <v>3501</v>
      </c>
      <c r="D1902" s="65" t="s">
        <v>3502</v>
      </c>
      <c r="E1902" s="66" t="s">
        <v>342</v>
      </c>
      <c r="F1902" s="67" t="s">
        <v>343</v>
      </c>
      <c r="G1902" s="68" t="s">
        <v>1520</v>
      </c>
      <c r="H1902" s="69" t="s">
        <v>1521</v>
      </c>
      <c r="I1902" s="70" t="s">
        <v>3126</v>
      </c>
      <c r="J1902" s="69" t="s">
        <v>3127</v>
      </c>
      <c r="K1902" s="70"/>
      <c r="L1902" s="71"/>
      <c r="M1902" s="72"/>
    </row>
    <row r="1903" spans="1:13" x14ac:dyDescent="0.25">
      <c r="A1903" s="73" t="s">
        <v>266</v>
      </c>
      <c r="B1903" s="74" t="s">
        <v>346</v>
      </c>
      <c r="C1903" s="75" t="s">
        <v>3501</v>
      </c>
      <c r="D1903" s="76" t="s">
        <v>3503</v>
      </c>
      <c r="E1903" s="77" t="s">
        <v>342</v>
      </c>
      <c r="F1903" s="78" t="s">
        <v>343</v>
      </c>
      <c r="G1903" s="79" t="s">
        <v>1520</v>
      </c>
      <c r="H1903" s="80" t="s">
        <v>1521</v>
      </c>
      <c r="I1903" s="81" t="s">
        <v>3126</v>
      </c>
      <c r="J1903" s="80" t="s">
        <v>3127</v>
      </c>
      <c r="K1903" s="81"/>
      <c r="L1903" s="82"/>
      <c r="M1903" s="83"/>
    </row>
    <row r="1904" spans="1:13" x14ac:dyDescent="0.25">
      <c r="A1904" s="84" t="s">
        <v>266</v>
      </c>
      <c r="B1904" s="85" t="s">
        <v>280</v>
      </c>
      <c r="C1904" s="129" t="s">
        <v>3501</v>
      </c>
      <c r="D1904" s="87" t="s">
        <v>3504</v>
      </c>
      <c r="E1904" s="88" t="s">
        <v>342</v>
      </c>
      <c r="F1904" s="89" t="s">
        <v>343</v>
      </c>
      <c r="G1904" s="90" t="s">
        <v>1520</v>
      </c>
      <c r="H1904" s="91" t="s">
        <v>1521</v>
      </c>
      <c r="I1904" s="92" t="s">
        <v>3126</v>
      </c>
      <c r="J1904" s="91" t="s">
        <v>3127</v>
      </c>
      <c r="K1904" s="92"/>
      <c r="L1904" s="93"/>
      <c r="M1904" s="94"/>
    </row>
    <row r="1905" spans="1:13" x14ac:dyDescent="0.25">
      <c r="A1905" s="95" t="s">
        <v>266</v>
      </c>
      <c r="B1905" s="23" t="s">
        <v>267</v>
      </c>
      <c r="C1905" s="11" t="s">
        <v>3501</v>
      </c>
      <c r="D1905" s="26" t="s">
        <v>3505</v>
      </c>
      <c r="E1905" s="106" t="s">
        <v>342</v>
      </c>
      <c r="F1905" s="107" t="s">
        <v>354</v>
      </c>
      <c r="G1905" s="108" t="s">
        <v>1520</v>
      </c>
      <c r="H1905" s="99" t="s">
        <v>1521</v>
      </c>
      <c r="I1905" s="50" t="s">
        <v>3126</v>
      </c>
      <c r="J1905" s="99" t="s">
        <v>3127</v>
      </c>
      <c r="K1905" s="50" t="s">
        <v>3166</v>
      </c>
      <c r="L1905" s="100" t="s">
        <v>3167</v>
      </c>
      <c r="M1905" s="107"/>
    </row>
    <row r="1906" spans="1:13" x14ac:dyDescent="0.25">
      <c r="A1906" s="101" t="s">
        <v>266</v>
      </c>
      <c r="B1906" s="24" t="s">
        <v>357</v>
      </c>
      <c r="C1906" s="12" t="s">
        <v>3501</v>
      </c>
      <c r="D1906" s="19" t="s">
        <v>3506</v>
      </c>
      <c r="E1906" s="109" t="s">
        <v>342</v>
      </c>
      <c r="F1906" s="107" t="s">
        <v>354</v>
      </c>
      <c r="G1906" s="110" t="s">
        <v>1520</v>
      </c>
      <c r="H1906" s="104" t="s">
        <v>1521</v>
      </c>
      <c r="I1906" s="111" t="s">
        <v>3126</v>
      </c>
      <c r="J1906" s="104" t="s">
        <v>3127</v>
      </c>
      <c r="K1906" s="111" t="s">
        <v>3166</v>
      </c>
      <c r="L1906" s="105" t="s">
        <v>3167</v>
      </c>
      <c r="M1906" s="107"/>
    </row>
    <row r="1907" spans="1:13" ht="35.25" customHeight="1" x14ac:dyDescent="0.25">
      <c r="A1907" s="62" t="s">
        <v>266</v>
      </c>
      <c r="B1907" s="293" t="s">
        <v>341</v>
      </c>
      <c r="C1907" s="136" t="s">
        <v>3507</v>
      </c>
      <c r="D1907" s="65" t="s">
        <v>3508</v>
      </c>
      <c r="E1907" s="294" t="s">
        <v>353</v>
      </c>
      <c r="F1907" s="295" t="s">
        <v>343</v>
      </c>
      <c r="G1907" s="62"/>
      <c r="H1907" s="296"/>
      <c r="I1907" s="293"/>
      <c r="J1907" s="69"/>
      <c r="K1907" s="293"/>
      <c r="L1907" s="297" t="s">
        <v>3492</v>
      </c>
      <c r="M1907" s="298"/>
    </row>
    <row r="1908" spans="1:13" x14ac:dyDescent="0.25">
      <c r="A1908" s="73" t="s">
        <v>266</v>
      </c>
      <c r="B1908" s="74" t="s">
        <v>346</v>
      </c>
      <c r="C1908" s="75" t="s">
        <v>3507</v>
      </c>
      <c r="D1908" s="76" t="s">
        <v>3509</v>
      </c>
      <c r="E1908" s="124" t="s">
        <v>353</v>
      </c>
      <c r="F1908" s="125" t="s">
        <v>343</v>
      </c>
      <c r="G1908" s="73"/>
      <c r="H1908" s="126"/>
      <c r="I1908" s="127"/>
      <c r="J1908" s="80"/>
      <c r="K1908" s="127"/>
      <c r="L1908" s="135" t="s">
        <v>3492</v>
      </c>
      <c r="M1908" s="128"/>
    </row>
    <row r="1909" spans="1:13" x14ac:dyDescent="0.25">
      <c r="A1909" s="84" t="s">
        <v>266</v>
      </c>
      <c r="B1909" s="85" t="s">
        <v>280</v>
      </c>
      <c r="C1909" s="129" t="s">
        <v>3507</v>
      </c>
      <c r="D1909" s="87" t="s">
        <v>3510</v>
      </c>
      <c r="E1909" s="130" t="s">
        <v>353</v>
      </c>
      <c r="F1909" s="131" t="s">
        <v>343</v>
      </c>
      <c r="G1909" s="84"/>
      <c r="H1909" s="132"/>
      <c r="I1909" s="133"/>
      <c r="J1909" s="91"/>
      <c r="K1909" s="133"/>
      <c r="L1909" s="122" t="s">
        <v>3492</v>
      </c>
      <c r="M1909" s="134"/>
    </row>
    <row r="1910" spans="1:13" x14ac:dyDescent="0.25">
      <c r="A1910" s="95" t="s">
        <v>266</v>
      </c>
      <c r="B1910" s="23" t="s">
        <v>267</v>
      </c>
      <c r="C1910" s="11" t="s">
        <v>3507</v>
      </c>
      <c r="D1910" s="26" t="s">
        <v>3511</v>
      </c>
      <c r="E1910" s="96" t="s">
        <v>353</v>
      </c>
      <c r="F1910" s="97" t="s">
        <v>354</v>
      </c>
      <c r="G1910" s="95"/>
      <c r="H1910" s="98"/>
      <c r="I1910" s="22"/>
      <c r="J1910" s="99"/>
      <c r="K1910" s="22"/>
      <c r="L1910" s="105" t="s">
        <v>3492</v>
      </c>
      <c r="M1910" s="97"/>
    </row>
    <row r="1911" spans="1:13" x14ac:dyDescent="0.25">
      <c r="A1911" s="101" t="s">
        <v>266</v>
      </c>
      <c r="B1911" s="24" t="s">
        <v>357</v>
      </c>
      <c r="C1911" s="12" t="s">
        <v>3507</v>
      </c>
      <c r="D1911" s="19" t="s">
        <v>3512</v>
      </c>
      <c r="E1911" s="102" t="s">
        <v>353</v>
      </c>
      <c r="F1911" s="97" t="s">
        <v>354</v>
      </c>
      <c r="G1911" s="101"/>
      <c r="H1911" s="103"/>
      <c r="I1911" s="25"/>
      <c r="J1911" s="104"/>
      <c r="K1911" s="25"/>
      <c r="L1911" s="105" t="s">
        <v>3492</v>
      </c>
      <c r="M1911" s="97"/>
    </row>
    <row r="1912" spans="1:13" ht="23.25" customHeight="1" x14ac:dyDescent="0.25">
      <c r="A1912" s="62" t="s">
        <v>266</v>
      </c>
      <c r="B1912" s="293" t="s">
        <v>341</v>
      </c>
      <c r="C1912" s="136" t="s">
        <v>61</v>
      </c>
      <c r="D1912" s="65" t="s">
        <v>60</v>
      </c>
      <c r="E1912" s="66" t="s">
        <v>342</v>
      </c>
      <c r="F1912" s="67" t="s">
        <v>343</v>
      </c>
      <c r="G1912" s="68" t="s">
        <v>3513</v>
      </c>
      <c r="H1912" s="69" t="s">
        <v>3514</v>
      </c>
      <c r="I1912" s="70" t="s">
        <v>3515</v>
      </c>
      <c r="J1912" s="69" t="s">
        <v>3516</v>
      </c>
      <c r="K1912" s="70"/>
      <c r="L1912" s="71"/>
      <c r="M1912" s="72"/>
    </row>
    <row r="1913" spans="1:13" x14ac:dyDescent="0.25">
      <c r="A1913" s="73" t="s">
        <v>266</v>
      </c>
      <c r="B1913" s="127" t="s">
        <v>346</v>
      </c>
      <c r="C1913" s="75" t="s">
        <v>63</v>
      </c>
      <c r="D1913" s="76" t="s">
        <v>62</v>
      </c>
      <c r="E1913" s="77" t="s">
        <v>342</v>
      </c>
      <c r="F1913" s="78" t="s">
        <v>343</v>
      </c>
      <c r="G1913" s="79" t="s">
        <v>3513</v>
      </c>
      <c r="H1913" s="80" t="s">
        <v>3514</v>
      </c>
      <c r="I1913" s="81" t="s">
        <v>3515</v>
      </c>
      <c r="J1913" s="80" t="s">
        <v>3516</v>
      </c>
      <c r="K1913" s="81"/>
      <c r="L1913" s="82"/>
      <c r="M1913" s="83"/>
    </row>
    <row r="1914" spans="1:13" x14ac:dyDescent="0.25">
      <c r="A1914" s="84" t="s">
        <v>266</v>
      </c>
      <c r="B1914" s="133" t="s">
        <v>280</v>
      </c>
      <c r="C1914" s="86" t="s">
        <v>3517</v>
      </c>
      <c r="D1914" s="87" t="s">
        <v>3518</v>
      </c>
      <c r="E1914" s="88" t="s">
        <v>342</v>
      </c>
      <c r="F1914" s="89" t="s">
        <v>343</v>
      </c>
      <c r="G1914" s="90" t="s">
        <v>3513</v>
      </c>
      <c r="H1914" s="91" t="s">
        <v>3514</v>
      </c>
      <c r="I1914" s="92" t="s">
        <v>3515</v>
      </c>
      <c r="J1914" s="91" t="s">
        <v>3516</v>
      </c>
      <c r="K1914" s="92"/>
      <c r="L1914" s="93"/>
      <c r="M1914" s="94"/>
    </row>
    <row r="1915" spans="1:13" x14ac:dyDescent="0.25">
      <c r="A1915" s="95" t="s">
        <v>266</v>
      </c>
      <c r="B1915" s="22" t="s">
        <v>267</v>
      </c>
      <c r="C1915" s="11" t="s">
        <v>3519</v>
      </c>
      <c r="D1915" s="26" t="s">
        <v>3520</v>
      </c>
      <c r="E1915" s="106" t="s">
        <v>342</v>
      </c>
      <c r="F1915" s="107" t="s">
        <v>354</v>
      </c>
      <c r="G1915" s="108" t="s">
        <v>3513</v>
      </c>
      <c r="H1915" s="99" t="s">
        <v>3514</v>
      </c>
      <c r="I1915" s="50" t="s">
        <v>3515</v>
      </c>
      <c r="J1915" s="99" t="s">
        <v>3516</v>
      </c>
      <c r="K1915" s="50" t="s">
        <v>3521</v>
      </c>
      <c r="L1915" s="100" t="s">
        <v>3516</v>
      </c>
      <c r="M1915" s="107"/>
    </row>
    <row r="1916" spans="1:13" x14ac:dyDescent="0.25">
      <c r="A1916" s="101" t="s">
        <v>266</v>
      </c>
      <c r="B1916" s="24" t="s">
        <v>357</v>
      </c>
      <c r="C1916" s="12" t="s">
        <v>3519</v>
      </c>
      <c r="D1916" s="19" t="s">
        <v>3522</v>
      </c>
      <c r="E1916" s="102" t="s">
        <v>342</v>
      </c>
      <c r="F1916" s="97" t="s">
        <v>354</v>
      </c>
      <c r="G1916" s="101" t="s">
        <v>3513</v>
      </c>
      <c r="H1916" s="103" t="s">
        <v>3514</v>
      </c>
      <c r="I1916" s="25" t="s">
        <v>3515</v>
      </c>
      <c r="J1916" s="104" t="s">
        <v>3516</v>
      </c>
      <c r="K1916" s="25" t="s">
        <v>3521</v>
      </c>
      <c r="L1916" s="105" t="s">
        <v>3516</v>
      </c>
      <c r="M1916" s="97"/>
    </row>
    <row r="1917" spans="1:13" x14ac:dyDescent="0.25">
      <c r="A1917" s="95" t="s">
        <v>266</v>
      </c>
      <c r="B1917" s="22" t="s">
        <v>267</v>
      </c>
      <c r="C1917" s="11" t="s">
        <v>789</v>
      </c>
      <c r="D1917" s="26" t="s">
        <v>3523</v>
      </c>
      <c r="E1917" s="106" t="s">
        <v>342</v>
      </c>
      <c r="F1917" s="107" t="s">
        <v>354</v>
      </c>
      <c r="G1917" s="108" t="s">
        <v>3513</v>
      </c>
      <c r="H1917" s="99" t="s">
        <v>3514</v>
      </c>
      <c r="I1917" s="50" t="s">
        <v>3515</v>
      </c>
      <c r="J1917" s="99" t="s">
        <v>3516</v>
      </c>
      <c r="K1917" s="50" t="s">
        <v>3521</v>
      </c>
      <c r="L1917" s="100" t="s">
        <v>3516</v>
      </c>
      <c r="M1917" s="107"/>
    </row>
    <row r="1918" spans="1:13" x14ac:dyDescent="0.25">
      <c r="A1918" s="101" t="s">
        <v>266</v>
      </c>
      <c r="B1918" s="24" t="s">
        <v>357</v>
      </c>
      <c r="C1918" s="12" t="s">
        <v>789</v>
      </c>
      <c r="D1918" s="19" t="s">
        <v>3524</v>
      </c>
      <c r="E1918" s="102" t="s">
        <v>342</v>
      </c>
      <c r="F1918" s="97" t="s">
        <v>354</v>
      </c>
      <c r="G1918" s="101" t="s">
        <v>3513</v>
      </c>
      <c r="H1918" s="103" t="s">
        <v>3514</v>
      </c>
      <c r="I1918" s="25" t="s">
        <v>3515</v>
      </c>
      <c r="J1918" s="104" t="s">
        <v>3516</v>
      </c>
      <c r="K1918" s="25" t="s">
        <v>3521</v>
      </c>
      <c r="L1918" s="105" t="s">
        <v>3516</v>
      </c>
      <c r="M1918" s="97"/>
    </row>
    <row r="1919" spans="1:13" x14ac:dyDescent="0.25">
      <c r="A1919" s="84" t="s">
        <v>266</v>
      </c>
      <c r="B1919" s="133" t="s">
        <v>280</v>
      </c>
      <c r="C1919" s="86" t="s">
        <v>3525</v>
      </c>
      <c r="D1919" s="87" t="s">
        <v>3526</v>
      </c>
      <c r="E1919" s="88" t="s">
        <v>342</v>
      </c>
      <c r="F1919" s="89" t="s">
        <v>343</v>
      </c>
      <c r="G1919" s="90" t="s">
        <v>3513</v>
      </c>
      <c r="H1919" s="91" t="s">
        <v>3514</v>
      </c>
      <c r="I1919" s="92" t="s">
        <v>3515</v>
      </c>
      <c r="J1919" s="91" t="s">
        <v>3516</v>
      </c>
      <c r="K1919" s="92"/>
      <c r="L1919" s="93"/>
      <c r="M1919" s="94"/>
    </row>
    <row r="1920" spans="1:13" x14ac:dyDescent="0.25">
      <c r="A1920" s="95" t="s">
        <v>266</v>
      </c>
      <c r="B1920" s="22" t="s">
        <v>267</v>
      </c>
      <c r="C1920" s="11" t="s">
        <v>3527</v>
      </c>
      <c r="D1920" s="26" t="s">
        <v>3528</v>
      </c>
      <c r="E1920" s="106" t="s">
        <v>342</v>
      </c>
      <c r="F1920" s="107" t="s">
        <v>354</v>
      </c>
      <c r="G1920" s="108" t="s">
        <v>3513</v>
      </c>
      <c r="H1920" s="99" t="s">
        <v>3514</v>
      </c>
      <c r="I1920" s="50" t="s">
        <v>3515</v>
      </c>
      <c r="J1920" s="99" t="s">
        <v>3516</v>
      </c>
      <c r="K1920" s="50" t="s">
        <v>3521</v>
      </c>
      <c r="L1920" s="100" t="s">
        <v>3516</v>
      </c>
      <c r="M1920" s="107"/>
    </row>
    <row r="1921" spans="1:13" x14ac:dyDescent="0.25">
      <c r="A1921" s="101" t="s">
        <v>266</v>
      </c>
      <c r="B1921" s="24" t="s">
        <v>357</v>
      </c>
      <c r="C1921" s="12" t="s">
        <v>3527</v>
      </c>
      <c r="D1921" s="19" t="s">
        <v>3529</v>
      </c>
      <c r="E1921" s="102" t="s">
        <v>342</v>
      </c>
      <c r="F1921" s="97" t="s">
        <v>354</v>
      </c>
      <c r="G1921" s="101" t="s">
        <v>3513</v>
      </c>
      <c r="H1921" s="103" t="s">
        <v>3514</v>
      </c>
      <c r="I1921" s="25" t="s">
        <v>3515</v>
      </c>
      <c r="J1921" s="104" t="s">
        <v>3516</v>
      </c>
      <c r="K1921" s="25" t="s">
        <v>3521</v>
      </c>
      <c r="L1921" s="105" t="s">
        <v>3516</v>
      </c>
      <c r="M1921" s="97"/>
    </row>
    <row r="1922" spans="1:13" x14ac:dyDescent="0.25">
      <c r="A1922" s="95" t="s">
        <v>266</v>
      </c>
      <c r="B1922" s="22" t="s">
        <v>267</v>
      </c>
      <c r="C1922" s="11" t="s">
        <v>3530</v>
      </c>
      <c r="D1922" s="26" t="s">
        <v>3531</v>
      </c>
      <c r="E1922" s="106" t="s">
        <v>342</v>
      </c>
      <c r="F1922" s="107" t="s">
        <v>354</v>
      </c>
      <c r="G1922" s="108" t="s">
        <v>3513</v>
      </c>
      <c r="H1922" s="99" t="s">
        <v>3514</v>
      </c>
      <c r="I1922" s="50" t="s">
        <v>3515</v>
      </c>
      <c r="J1922" s="99" t="s">
        <v>3516</v>
      </c>
      <c r="K1922" s="50" t="s">
        <v>3521</v>
      </c>
      <c r="L1922" s="100" t="s">
        <v>3516</v>
      </c>
      <c r="M1922" s="107"/>
    </row>
    <row r="1923" spans="1:13" x14ac:dyDescent="0.25">
      <c r="A1923" s="101" t="s">
        <v>266</v>
      </c>
      <c r="B1923" s="24" t="s">
        <v>357</v>
      </c>
      <c r="C1923" s="12" t="s">
        <v>3530</v>
      </c>
      <c r="D1923" s="19" t="s">
        <v>3532</v>
      </c>
      <c r="E1923" s="102" t="s">
        <v>342</v>
      </c>
      <c r="F1923" s="97" t="s">
        <v>354</v>
      </c>
      <c r="G1923" s="101" t="s">
        <v>3513</v>
      </c>
      <c r="H1923" s="103" t="s">
        <v>3514</v>
      </c>
      <c r="I1923" s="25" t="s">
        <v>3515</v>
      </c>
      <c r="J1923" s="104" t="s">
        <v>3516</v>
      </c>
      <c r="K1923" s="25" t="s">
        <v>3521</v>
      </c>
      <c r="L1923" s="105" t="s">
        <v>3516</v>
      </c>
      <c r="M1923" s="97"/>
    </row>
    <row r="1924" spans="1:13" x14ac:dyDescent="0.25">
      <c r="A1924" s="95" t="s">
        <v>266</v>
      </c>
      <c r="B1924" s="22" t="s">
        <v>267</v>
      </c>
      <c r="C1924" s="11" t="s">
        <v>3533</v>
      </c>
      <c r="D1924" s="26" t="s">
        <v>3534</v>
      </c>
      <c r="E1924" s="106" t="s">
        <v>342</v>
      </c>
      <c r="F1924" s="107" t="s">
        <v>354</v>
      </c>
      <c r="G1924" s="108" t="s">
        <v>3513</v>
      </c>
      <c r="H1924" s="99" t="s">
        <v>3514</v>
      </c>
      <c r="I1924" s="50" t="s">
        <v>3515</v>
      </c>
      <c r="J1924" s="99" t="s">
        <v>3516</v>
      </c>
      <c r="K1924" s="50" t="s">
        <v>3521</v>
      </c>
      <c r="L1924" s="100" t="s">
        <v>3516</v>
      </c>
      <c r="M1924" s="107"/>
    </row>
    <row r="1925" spans="1:13" x14ac:dyDescent="0.25">
      <c r="A1925" s="101" t="s">
        <v>266</v>
      </c>
      <c r="B1925" s="24" t="s">
        <v>357</v>
      </c>
      <c r="C1925" s="12" t="s">
        <v>3533</v>
      </c>
      <c r="D1925" s="19" t="s">
        <v>3535</v>
      </c>
      <c r="E1925" s="102" t="s">
        <v>342</v>
      </c>
      <c r="F1925" s="97" t="s">
        <v>354</v>
      </c>
      <c r="G1925" s="101" t="s">
        <v>3513</v>
      </c>
      <c r="H1925" s="103" t="s">
        <v>3514</v>
      </c>
      <c r="I1925" s="25" t="s">
        <v>3515</v>
      </c>
      <c r="J1925" s="104" t="s">
        <v>3516</v>
      </c>
      <c r="K1925" s="25" t="s">
        <v>3521</v>
      </c>
      <c r="L1925" s="105" t="s">
        <v>3516</v>
      </c>
      <c r="M1925" s="97"/>
    </row>
    <row r="1926" spans="1:13" x14ac:dyDescent="0.25">
      <c r="A1926" s="84" t="s">
        <v>266</v>
      </c>
      <c r="B1926" s="133" t="s">
        <v>280</v>
      </c>
      <c r="C1926" s="86" t="s">
        <v>3536</v>
      </c>
      <c r="D1926" s="87" t="s">
        <v>3537</v>
      </c>
      <c r="E1926" s="88" t="s">
        <v>342</v>
      </c>
      <c r="F1926" s="89" t="s">
        <v>343</v>
      </c>
      <c r="G1926" s="90" t="s">
        <v>3513</v>
      </c>
      <c r="H1926" s="91" t="s">
        <v>3514</v>
      </c>
      <c r="I1926" s="92" t="s">
        <v>3515</v>
      </c>
      <c r="J1926" s="91" t="s">
        <v>3516</v>
      </c>
      <c r="K1926" s="92"/>
      <c r="L1926" s="93"/>
      <c r="M1926" s="94"/>
    </row>
    <row r="1927" spans="1:13" x14ac:dyDescent="0.25">
      <c r="A1927" s="95" t="s">
        <v>266</v>
      </c>
      <c r="B1927" s="22" t="s">
        <v>267</v>
      </c>
      <c r="C1927" s="11" t="s">
        <v>3538</v>
      </c>
      <c r="D1927" s="26" t="s">
        <v>3539</v>
      </c>
      <c r="E1927" s="106" t="s">
        <v>342</v>
      </c>
      <c r="F1927" s="107" t="s">
        <v>354</v>
      </c>
      <c r="G1927" s="108" t="s">
        <v>3513</v>
      </c>
      <c r="H1927" s="99" t="s">
        <v>3514</v>
      </c>
      <c r="I1927" s="50" t="s">
        <v>3515</v>
      </c>
      <c r="J1927" s="99" t="s">
        <v>3516</v>
      </c>
      <c r="K1927" s="50" t="s">
        <v>3521</v>
      </c>
      <c r="L1927" s="100" t="s">
        <v>3516</v>
      </c>
      <c r="M1927" s="107"/>
    </row>
    <row r="1928" spans="1:13" x14ac:dyDescent="0.25">
      <c r="A1928" s="101" t="s">
        <v>266</v>
      </c>
      <c r="B1928" s="24" t="s">
        <v>357</v>
      </c>
      <c r="C1928" s="12" t="s">
        <v>3538</v>
      </c>
      <c r="D1928" s="19" t="s">
        <v>3540</v>
      </c>
      <c r="E1928" s="102" t="s">
        <v>342</v>
      </c>
      <c r="F1928" s="97" t="s">
        <v>354</v>
      </c>
      <c r="G1928" s="101" t="s">
        <v>3513</v>
      </c>
      <c r="H1928" s="103" t="s">
        <v>3514</v>
      </c>
      <c r="I1928" s="25" t="s">
        <v>3515</v>
      </c>
      <c r="J1928" s="104" t="s">
        <v>3516</v>
      </c>
      <c r="K1928" s="25" t="s">
        <v>3521</v>
      </c>
      <c r="L1928" s="105" t="s">
        <v>3516</v>
      </c>
      <c r="M1928" s="97"/>
    </row>
    <row r="1929" spans="1:13" x14ac:dyDescent="0.25">
      <c r="A1929" s="95" t="s">
        <v>266</v>
      </c>
      <c r="B1929" s="22" t="s">
        <v>267</v>
      </c>
      <c r="C1929" s="11" t="s">
        <v>3541</v>
      </c>
      <c r="D1929" s="26" t="s">
        <v>3542</v>
      </c>
      <c r="E1929" s="106" t="s">
        <v>342</v>
      </c>
      <c r="F1929" s="107" t="s">
        <v>354</v>
      </c>
      <c r="G1929" s="108" t="s">
        <v>3513</v>
      </c>
      <c r="H1929" s="99" t="s">
        <v>3514</v>
      </c>
      <c r="I1929" s="50" t="s">
        <v>3515</v>
      </c>
      <c r="J1929" s="99" t="s">
        <v>3516</v>
      </c>
      <c r="K1929" s="50" t="s">
        <v>3521</v>
      </c>
      <c r="L1929" s="100" t="s">
        <v>3516</v>
      </c>
      <c r="M1929" s="107"/>
    </row>
    <row r="1930" spans="1:13" x14ac:dyDescent="0.25">
      <c r="A1930" s="101" t="s">
        <v>266</v>
      </c>
      <c r="B1930" s="24" t="s">
        <v>357</v>
      </c>
      <c r="C1930" s="12" t="s">
        <v>3541</v>
      </c>
      <c r="D1930" s="19" t="s">
        <v>3543</v>
      </c>
      <c r="E1930" s="102" t="s">
        <v>342</v>
      </c>
      <c r="F1930" s="97" t="s">
        <v>354</v>
      </c>
      <c r="G1930" s="101" t="s">
        <v>3513</v>
      </c>
      <c r="H1930" s="103" t="s">
        <v>3514</v>
      </c>
      <c r="I1930" s="25" t="s">
        <v>3515</v>
      </c>
      <c r="J1930" s="104" t="s">
        <v>3516</v>
      </c>
      <c r="K1930" s="25" t="s">
        <v>3521</v>
      </c>
      <c r="L1930" s="105" t="s">
        <v>3516</v>
      </c>
      <c r="M1930" s="97"/>
    </row>
    <row r="1931" spans="1:13" x14ac:dyDescent="0.25">
      <c r="A1931" s="95" t="s">
        <v>266</v>
      </c>
      <c r="B1931" s="22" t="s">
        <v>267</v>
      </c>
      <c r="C1931" s="11" t="s">
        <v>3544</v>
      </c>
      <c r="D1931" s="26" t="s">
        <v>3545</v>
      </c>
      <c r="E1931" s="106" t="s">
        <v>342</v>
      </c>
      <c r="F1931" s="107" t="s">
        <v>354</v>
      </c>
      <c r="G1931" s="108" t="s">
        <v>3513</v>
      </c>
      <c r="H1931" s="99" t="s">
        <v>3514</v>
      </c>
      <c r="I1931" s="50" t="s">
        <v>3515</v>
      </c>
      <c r="J1931" s="99" t="s">
        <v>3516</v>
      </c>
      <c r="K1931" s="50" t="s">
        <v>3521</v>
      </c>
      <c r="L1931" s="100" t="s">
        <v>3516</v>
      </c>
      <c r="M1931" s="107"/>
    </row>
    <row r="1932" spans="1:13" x14ac:dyDescent="0.25">
      <c r="A1932" s="101" t="s">
        <v>266</v>
      </c>
      <c r="B1932" s="24" t="s">
        <v>357</v>
      </c>
      <c r="C1932" s="12" t="s">
        <v>3544</v>
      </c>
      <c r="D1932" s="19" t="s">
        <v>3546</v>
      </c>
      <c r="E1932" s="102" t="s">
        <v>342</v>
      </c>
      <c r="F1932" s="97" t="s">
        <v>354</v>
      </c>
      <c r="G1932" s="101" t="s">
        <v>3513</v>
      </c>
      <c r="H1932" s="103" t="s">
        <v>3514</v>
      </c>
      <c r="I1932" s="25" t="s">
        <v>3515</v>
      </c>
      <c r="J1932" s="104" t="s">
        <v>3516</v>
      </c>
      <c r="K1932" s="25" t="s">
        <v>3521</v>
      </c>
      <c r="L1932" s="105" t="s">
        <v>3516</v>
      </c>
      <c r="M1932" s="97"/>
    </row>
    <row r="1933" spans="1:13" x14ac:dyDescent="0.25">
      <c r="A1933" s="84" t="s">
        <v>266</v>
      </c>
      <c r="B1933" s="133" t="s">
        <v>280</v>
      </c>
      <c r="C1933" s="129" t="s">
        <v>3547</v>
      </c>
      <c r="D1933" s="87" t="s">
        <v>3548</v>
      </c>
      <c r="E1933" s="88" t="s">
        <v>342</v>
      </c>
      <c r="F1933" s="89" t="s">
        <v>343</v>
      </c>
      <c r="G1933" s="90" t="s">
        <v>3513</v>
      </c>
      <c r="H1933" s="91" t="s">
        <v>3514</v>
      </c>
      <c r="I1933" s="92" t="s">
        <v>3515</v>
      </c>
      <c r="J1933" s="91" t="s">
        <v>3516</v>
      </c>
      <c r="K1933" s="92"/>
      <c r="L1933" s="93"/>
      <c r="M1933" s="94"/>
    </row>
    <row r="1934" spans="1:13" x14ac:dyDescent="0.25">
      <c r="A1934" s="95" t="s">
        <v>266</v>
      </c>
      <c r="B1934" s="22" t="s">
        <v>267</v>
      </c>
      <c r="C1934" s="11" t="s">
        <v>3549</v>
      </c>
      <c r="D1934" s="26" t="s">
        <v>3550</v>
      </c>
      <c r="E1934" s="106" t="s">
        <v>342</v>
      </c>
      <c r="F1934" s="107" t="s">
        <v>354</v>
      </c>
      <c r="G1934" s="108" t="s">
        <v>3513</v>
      </c>
      <c r="H1934" s="99" t="s">
        <v>3514</v>
      </c>
      <c r="I1934" s="50" t="s">
        <v>3515</v>
      </c>
      <c r="J1934" s="99" t="s">
        <v>3516</v>
      </c>
      <c r="K1934" s="50" t="s">
        <v>3521</v>
      </c>
      <c r="L1934" s="100" t="s">
        <v>3516</v>
      </c>
      <c r="M1934" s="107"/>
    </row>
    <row r="1935" spans="1:13" x14ac:dyDescent="0.25">
      <c r="A1935" s="101" t="s">
        <v>266</v>
      </c>
      <c r="B1935" s="24" t="s">
        <v>357</v>
      </c>
      <c r="C1935" s="12" t="s">
        <v>3549</v>
      </c>
      <c r="D1935" s="19" t="s">
        <v>3551</v>
      </c>
      <c r="E1935" s="102" t="s">
        <v>342</v>
      </c>
      <c r="F1935" s="97" t="s">
        <v>354</v>
      </c>
      <c r="G1935" s="101" t="s">
        <v>3513</v>
      </c>
      <c r="H1935" s="103" t="s">
        <v>3514</v>
      </c>
      <c r="I1935" s="25" t="s">
        <v>3515</v>
      </c>
      <c r="J1935" s="104" t="s">
        <v>3516</v>
      </c>
      <c r="K1935" s="25" t="s">
        <v>3521</v>
      </c>
      <c r="L1935" s="105" t="s">
        <v>3516</v>
      </c>
      <c r="M1935" s="97"/>
    </row>
    <row r="1936" spans="1:13" x14ac:dyDescent="0.25">
      <c r="A1936" s="95" t="s">
        <v>266</v>
      </c>
      <c r="B1936" s="22" t="s">
        <v>267</v>
      </c>
      <c r="C1936" s="11" t="s">
        <v>3552</v>
      </c>
      <c r="D1936" s="26" t="s">
        <v>3553</v>
      </c>
      <c r="E1936" s="106" t="s">
        <v>342</v>
      </c>
      <c r="F1936" s="107" t="s">
        <v>354</v>
      </c>
      <c r="G1936" s="108" t="s">
        <v>3513</v>
      </c>
      <c r="H1936" s="99" t="s">
        <v>3514</v>
      </c>
      <c r="I1936" s="50" t="s">
        <v>3515</v>
      </c>
      <c r="J1936" s="99" t="s">
        <v>3516</v>
      </c>
      <c r="K1936" s="50" t="s">
        <v>3521</v>
      </c>
      <c r="L1936" s="100" t="s">
        <v>3516</v>
      </c>
      <c r="M1936" s="107"/>
    </row>
    <row r="1937" spans="1:13" x14ac:dyDescent="0.25">
      <c r="A1937" s="101" t="s">
        <v>266</v>
      </c>
      <c r="B1937" s="24" t="s">
        <v>357</v>
      </c>
      <c r="C1937" s="12" t="s">
        <v>3552</v>
      </c>
      <c r="D1937" s="19" t="s">
        <v>3554</v>
      </c>
      <c r="E1937" s="102" t="s">
        <v>342</v>
      </c>
      <c r="F1937" s="97" t="s">
        <v>354</v>
      </c>
      <c r="G1937" s="101" t="s">
        <v>3513</v>
      </c>
      <c r="H1937" s="103" t="s">
        <v>3514</v>
      </c>
      <c r="I1937" s="25" t="s">
        <v>3515</v>
      </c>
      <c r="J1937" s="104" t="s">
        <v>3516</v>
      </c>
      <c r="K1937" s="25" t="s">
        <v>3521</v>
      </c>
      <c r="L1937" s="105" t="s">
        <v>3516</v>
      </c>
      <c r="M1937" s="97"/>
    </row>
    <row r="1938" spans="1:13" x14ac:dyDescent="0.25">
      <c r="A1938" s="95" t="s">
        <v>266</v>
      </c>
      <c r="B1938" s="22" t="s">
        <v>267</v>
      </c>
      <c r="C1938" s="11" t="s">
        <v>3555</v>
      </c>
      <c r="D1938" s="26" t="s">
        <v>3556</v>
      </c>
      <c r="E1938" s="106" t="s">
        <v>342</v>
      </c>
      <c r="F1938" s="107" t="s">
        <v>354</v>
      </c>
      <c r="G1938" s="108" t="s">
        <v>3513</v>
      </c>
      <c r="H1938" s="99" t="s">
        <v>3514</v>
      </c>
      <c r="I1938" s="50" t="s">
        <v>3515</v>
      </c>
      <c r="J1938" s="99" t="s">
        <v>3516</v>
      </c>
      <c r="K1938" s="50" t="s">
        <v>3521</v>
      </c>
      <c r="L1938" s="100" t="s">
        <v>3516</v>
      </c>
      <c r="M1938" s="107"/>
    </row>
    <row r="1939" spans="1:13" x14ac:dyDescent="0.25">
      <c r="A1939" s="101" t="s">
        <v>266</v>
      </c>
      <c r="B1939" s="24" t="s">
        <v>357</v>
      </c>
      <c r="C1939" s="12" t="s">
        <v>3555</v>
      </c>
      <c r="D1939" s="19" t="s">
        <v>3557</v>
      </c>
      <c r="E1939" s="102" t="s">
        <v>342</v>
      </c>
      <c r="F1939" s="97" t="s">
        <v>354</v>
      </c>
      <c r="G1939" s="101" t="s">
        <v>3513</v>
      </c>
      <c r="H1939" s="103" t="s">
        <v>3514</v>
      </c>
      <c r="I1939" s="25" t="s">
        <v>3515</v>
      </c>
      <c r="J1939" s="104" t="s">
        <v>3516</v>
      </c>
      <c r="K1939" s="25" t="s">
        <v>3521</v>
      </c>
      <c r="L1939" s="105" t="s">
        <v>3516</v>
      </c>
      <c r="M1939" s="97"/>
    </row>
    <row r="1940" spans="1:13" x14ac:dyDescent="0.25">
      <c r="A1940" s="84" t="s">
        <v>266</v>
      </c>
      <c r="B1940" s="133" t="s">
        <v>280</v>
      </c>
      <c r="C1940" s="86" t="s">
        <v>3558</v>
      </c>
      <c r="D1940" s="87" t="s">
        <v>3559</v>
      </c>
      <c r="E1940" s="88" t="s">
        <v>342</v>
      </c>
      <c r="F1940" s="89" t="s">
        <v>343</v>
      </c>
      <c r="G1940" s="90" t="s">
        <v>3513</v>
      </c>
      <c r="H1940" s="91" t="s">
        <v>3514</v>
      </c>
      <c r="I1940" s="92" t="s">
        <v>3515</v>
      </c>
      <c r="J1940" s="91" t="s">
        <v>3516</v>
      </c>
      <c r="K1940" s="92"/>
      <c r="L1940" s="93"/>
      <c r="M1940" s="94"/>
    </row>
    <row r="1941" spans="1:13" x14ac:dyDescent="0.25">
      <c r="A1941" s="95" t="s">
        <v>266</v>
      </c>
      <c r="B1941" s="22" t="s">
        <v>267</v>
      </c>
      <c r="C1941" s="11" t="s">
        <v>3560</v>
      </c>
      <c r="D1941" s="26" t="s">
        <v>3561</v>
      </c>
      <c r="E1941" s="106" t="s">
        <v>342</v>
      </c>
      <c r="F1941" s="107" t="s">
        <v>354</v>
      </c>
      <c r="G1941" s="108" t="s">
        <v>3513</v>
      </c>
      <c r="H1941" s="99" t="s">
        <v>3514</v>
      </c>
      <c r="I1941" s="50" t="s">
        <v>3515</v>
      </c>
      <c r="J1941" s="99" t="s">
        <v>3516</v>
      </c>
      <c r="K1941" s="50" t="s">
        <v>3521</v>
      </c>
      <c r="L1941" s="100" t="s">
        <v>3516</v>
      </c>
      <c r="M1941" s="107"/>
    </row>
    <row r="1942" spans="1:13" x14ac:dyDescent="0.25">
      <c r="A1942" s="101" t="s">
        <v>266</v>
      </c>
      <c r="B1942" s="24" t="s">
        <v>357</v>
      </c>
      <c r="C1942" s="12" t="s">
        <v>3560</v>
      </c>
      <c r="D1942" s="19" t="s">
        <v>3562</v>
      </c>
      <c r="E1942" s="102" t="s">
        <v>342</v>
      </c>
      <c r="F1942" s="97" t="s">
        <v>354</v>
      </c>
      <c r="G1942" s="101" t="s">
        <v>3513</v>
      </c>
      <c r="H1942" s="103" t="s">
        <v>3514</v>
      </c>
      <c r="I1942" s="25" t="s">
        <v>3515</v>
      </c>
      <c r="J1942" s="104" t="s">
        <v>3516</v>
      </c>
      <c r="K1942" s="25" t="s">
        <v>3521</v>
      </c>
      <c r="L1942" s="105" t="s">
        <v>3516</v>
      </c>
      <c r="M1942" s="97"/>
    </row>
    <row r="1943" spans="1:13" x14ac:dyDescent="0.25">
      <c r="A1943" s="95" t="s">
        <v>266</v>
      </c>
      <c r="B1943" s="22" t="s">
        <v>267</v>
      </c>
      <c r="C1943" s="11" t="s">
        <v>3563</v>
      </c>
      <c r="D1943" s="26" t="s">
        <v>3564</v>
      </c>
      <c r="E1943" s="106" t="s">
        <v>342</v>
      </c>
      <c r="F1943" s="107" t="s">
        <v>354</v>
      </c>
      <c r="G1943" s="108" t="s">
        <v>3513</v>
      </c>
      <c r="H1943" s="99" t="s">
        <v>3514</v>
      </c>
      <c r="I1943" s="50" t="s">
        <v>3515</v>
      </c>
      <c r="J1943" s="99" t="s">
        <v>3516</v>
      </c>
      <c r="K1943" s="50" t="s">
        <v>3521</v>
      </c>
      <c r="L1943" s="100" t="s">
        <v>3516</v>
      </c>
      <c r="M1943" s="107"/>
    </row>
    <row r="1944" spans="1:13" x14ac:dyDescent="0.25">
      <c r="A1944" s="101" t="s">
        <v>266</v>
      </c>
      <c r="B1944" s="24" t="s">
        <v>357</v>
      </c>
      <c r="C1944" s="12" t="s">
        <v>3563</v>
      </c>
      <c r="D1944" s="19" t="s">
        <v>3565</v>
      </c>
      <c r="E1944" s="102" t="s">
        <v>342</v>
      </c>
      <c r="F1944" s="97" t="s">
        <v>354</v>
      </c>
      <c r="G1944" s="101" t="s">
        <v>3513</v>
      </c>
      <c r="H1944" s="103" t="s">
        <v>3514</v>
      </c>
      <c r="I1944" s="25" t="s">
        <v>3515</v>
      </c>
      <c r="J1944" s="104" t="s">
        <v>3516</v>
      </c>
      <c r="K1944" s="25" t="s">
        <v>3521</v>
      </c>
      <c r="L1944" s="105" t="s">
        <v>3516</v>
      </c>
      <c r="M1944" s="97"/>
    </row>
    <row r="1945" spans="1:13" x14ac:dyDescent="0.25">
      <c r="A1945" s="95" t="s">
        <v>266</v>
      </c>
      <c r="B1945" s="22" t="s">
        <v>267</v>
      </c>
      <c r="C1945" s="11" t="s">
        <v>3566</v>
      </c>
      <c r="D1945" s="26" t="s">
        <v>3567</v>
      </c>
      <c r="E1945" s="106" t="s">
        <v>342</v>
      </c>
      <c r="F1945" s="107" t="s">
        <v>354</v>
      </c>
      <c r="G1945" s="108" t="s">
        <v>3513</v>
      </c>
      <c r="H1945" s="99" t="s">
        <v>3514</v>
      </c>
      <c r="I1945" s="50" t="s">
        <v>3515</v>
      </c>
      <c r="J1945" s="99" t="s">
        <v>3516</v>
      </c>
      <c r="K1945" s="50" t="s">
        <v>3521</v>
      </c>
      <c r="L1945" s="100" t="s">
        <v>3516</v>
      </c>
      <c r="M1945" s="107"/>
    </row>
    <row r="1946" spans="1:13" x14ac:dyDescent="0.25">
      <c r="A1946" s="101" t="s">
        <v>266</v>
      </c>
      <c r="B1946" s="24" t="s">
        <v>357</v>
      </c>
      <c r="C1946" s="12" t="s">
        <v>3566</v>
      </c>
      <c r="D1946" s="19" t="s">
        <v>3568</v>
      </c>
      <c r="E1946" s="102" t="s">
        <v>342</v>
      </c>
      <c r="F1946" s="97" t="s">
        <v>354</v>
      </c>
      <c r="G1946" s="101" t="s">
        <v>3513</v>
      </c>
      <c r="H1946" s="103" t="s">
        <v>3514</v>
      </c>
      <c r="I1946" s="25" t="s">
        <v>3515</v>
      </c>
      <c r="J1946" s="104" t="s">
        <v>3516</v>
      </c>
      <c r="K1946" s="25" t="s">
        <v>3521</v>
      </c>
      <c r="L1946" s="105" t="s">
        <v>3516</v>
      </c>
      <c r="M1946" s="97"/>
    </row>
    <row r="1947" spans="1:13" x14ac:dyDescent="0.25">
      <c r="A1947" s="95" t="s">
        <v>266</v>
      </c>
      <c r="B1947" s="22" t="s">
        <v>267</v>
      </c>
      <c r="C1947" s="11" t="s">
        <v>3569</v>
      </c>
      <c r="D1947" s="26" t="s">
        <v>3570</v>
      </c>
      <c r="E1947" s="106" t="s">
        <v>342</v>
      </c>
      <c r="F1947" s="107" t="s">
        <v>354</v>
      </c>
      <c r="G1947" s="108" t="s">
        <v>3513</v>
      </c>
      <c r="H1947" s="99" t="s">
        <v>3514</v>
      </c>
      <c r="I1947" s="50" t="s">
        <v>3515</v>
      </c>
      <c r="J1947" s="99" t="s">
        <v>3516</v>
      </c>
      <c r="K1947" s="50" t="s">
        <v>3521</v>
      </c>
      <c r="L1947" s="100" t="s">
        <v>3516</v>
      </c>
      <c r="M1947" s="107"/>
    </row>
    <row r="1948" spans="1:13" x14ac:dyDescent="0.25">
      <c r="A1948" s="101" t="s">
        <v>266</v>
      </c>
      <c r="B1948" s="24" t="s">
        <v>357</v>
      </c>
      <c r="C1948" s="12" t="s">
        <v>3569</v>
      </c>
      <c r="D1948" s="19" t="s">
        <v>3571</v>
      </c>
      <c r="E1948" s="102" t="s">
        <v>342</v>
      </c>
      <c r="F1948" s="97" t="s">
        <v>354</v>
      </c>
      <c r="G1948" s="101" t="s">
        <v>3513</v>
      </c>
      <c r="H1948" s="103" t="s">
        <v>3514</v>
      </c>
      <c r="I1948" s="25" t="s">
        <v>3515</v>
      </c>
      <c r="J1948" s="104" t="s">
        <v>3516</v>
      </c>
      <c r="K1948" s="25" t="s">
        <v>3521</v>
      </c>
      <c r="L1948" s="105" t="s">
        <v>3516</v>
      </c>
      <c r="M1948" s="97"/>
    </row>
    <row r="1949" spans="1:13" x14ac:dyDescent="0.25">
      <c r="A1949" s="95" t="s">
        <v>266</v>
      </c>
      <c r="B1949" s="22" t="s">
        <v>267</v>
      </c>
      <c r="C1949" s="11" t="s">
        <v>3572</v>
      </c>
      <c r="D1949" s="26" t="s">
        <v>3573</v>
      </c>
      <c r="E1949" s="106" t="s">
        <v>342</v>
      </c>
      <c r="F1949" s="107" t="s">
        <v>354</v>
      </c>
      <c r="G1949" s="108" t="s">
        <v>3513</v>
      </c>
      <c r="H1949" s="99" t="s">
        <v>3514</v>
      </c>
      <c r="I1949" s="50" t="s">
        <v>3515</v>
      </c>
      <c r="J1949" s="99" t="s">
        <v>3516</v>
      </c>
      <c r="K1949" s="50" t="s">
        <v>3521</v>
      </c>
      <c r="L1949" s="100" t="s">
        <v>3516</v>
      </c>
      <c r="M1949" s="107"/>
    </row>
    <row r="1950" spans="1:13" x14ac:dyDescent="0.25">
      <c r="A1950" s="101" t="s">
        <v>266</v>
      </c>
      <c r="B1950" s="24" t="s">
        <v>357</v>
      </c>
      <c r="C1950" s="12" t="s">
        <v>3572</v>
      </c>
      <c r="D1950" s="19" t="s">
        <v>3574</v>
      </c>
      <c r="E1950" s="102" t="s">
        <v>342</v>
      </c>
      <c r="F1950" s="97" t="s">
        <v>354</v>
      </c>
      <c r="G1950" s="101" t="s">
        <v>3513</v>
      </c>
      <c r="H1950" s="103" t="s">
        <v>3514</v>
      </c>
      <c r="I1950" s="25" t="s">
        <v>3515</v>
      </c>
      <c r="J1950" s="104" t="s">
        <v>3516</v>
      </c>
      <c r="K1950" s="25" t="s">
        <v>3521</v>
      </c>
      <c r="L1950" s="105" t="s">
        <v>3516</v>
      </c>
      <c r="M1950" s="97"/>
    </row>
    <row r="1951" spans="1:13" x14ac:dyDescent="0.25">
      <c r="A1951" s="147" t="s">
        <v>1136</v>
      </c>
      <c r="B1951" s="299" t="s">
        <v>267</v>
      </c>
      <c r="C1951" s="174" t="s">
        <v>3575</v>
      </c>
      <c r="D1951" s="292" t="s">
        <v>3576</v>
      </c>
      <c r="E1951" s="176" t="s">
        <v>342</v>
      </c>
      <c r="F1951" s="152" t="s">
        <v>354</v>
      </c>
      <c r="G1951" s="177" t="s">
        <v>3513</v>
      </c>
      <c r="H1951" s="178" t="s">
        <v>3514</v>
      </c>
      <c r="I1951" s="179" t="s">
        <v>3515</v>
      </c>
      <c r="J1951" s="178" t="s">
        <v>3516</v>
      </c>
      <c r="K1951" s="179" t="s">
        <v>3521</v>
      </c>
      <c r="L1951" s="180" t="s">
        <v>3516</v>
      </c>
      <c r="M1951" s="157"/>
    </row>
    <row r="1952" spans="1:13" x14ac:dyDescent="0.25">
      <c r="A1952" s="147" t="s">
        <v>1136</v>
      </c>
      <c r="B1952" s="148" t="s">
        <v>357</v>
      </c>
      <c r="C1952" s="149" t="s">
        <v>3577</v>
      </c>
      <c r="D1952" s="150" t="s">
        <v>3578</v>
      </c>
      <c r="E1952" s="158" t="s">
        <v>342</v>
      </c>
      <c r="F1952" s="159" t="s">
        <v>354</v>
      </c>
      <c r="G1952" s="147" t="s">
        <v>3513</v>
      </c>
      <c r="H1952" s="160" t="s">
        <v>3514</v>
      </c>
      <c r="I1952" s="161" t="s">
        <v>3515</v>
      </c>
      <c r="J1952" s="154" t="s">
        <v>3516</v>
      </c>
      <c r="K1952" s="161" t="s">
        <v>3521</v>
      </c>
      <c r="L1952" s="156" t="s">
        <v>3516</v>
      </c>
      <c r="M1952" s="162"/>
    </row>
    <row r="1953" spans="1:13" x14ac:dyDescent="0.25">
      <c r="A1953" s="147" t="s">
        <v>1136</v>
      </c>
      <c r="B1953" s="148" t="s">
        <v>357</v>
      </c>
      <c r="C1953" s="149" t="s">
        <v>3579</v>
      </c>
      <c r="D1953" s="150" t="s">
        <v>3580</v>
      </c>
      <c r="E1953" s="158" t="s">
        <v>342</v>
      </c>
      <c r="F1953" s="159" t="s">
        <v>354</v>
      </c>
      <c r="G1953" s="147" t="s">
        <v>3513</v>
      </c>
      <c r="H1953" s="160" t="s">
        <v>3514</v>
      </c>
      <c r="I1953" s="161" t="s">
        <v>3515</v>
      </c>
      <c r="J1953" s="154" t="s">
        <v>3516</v>
      </c>
      <c r="K1953" s="161" t="s">
        <v>3521</v>
      </c>
      <c r="L1953" s="156" t="s">
        <v>3516</v>
      </c>
      <c r="M1953" s="162"/>
    </row>
    <row r="1954" spans="1:13" x14ac:dyDescent="0.25">
      <c r="A1954" s="95" t="s">
        <v>266</v>
      </c>
      <c r="B1954" s="22" t="s">
        <v>267</v>
      </c>
      <c r="C1954" s="11" t="s">
        <v>3581</v>
      </c>
      <c r="D1954" s="26" t="s">
        <v>3582</v>
      </c>
      <c r="E1954" s="106" t="s">
        <v>342</v>
      </c>
      <c r="F1954" s="107" t="s">
        <v>354</v>
      </c>
      <c r="G1954" s="108" t="s">
        <v>3513</v>
      </c>
      <c r="H1954" s="99" t="s">
        <v>3514</v>
      </c>
      <c r="I1954" s="50" t="s">
        <v>3515</v>
      </c>
      <c r="J1954" s="99" t="s">
        <v>3516</v>
      </c>
      <c r="K1954" s="50" t="s">
        <v>3521</v>
      </c>
      <c r="L1954" s="100" t="s">
        <v>3516</v>
      </c>
      <c r="M1954" s="107"/>
    </row>
    <row r="1955" spans="1:13" x14ac:dyDescent="0.25">
      <c r="A1955" s="101" t="s">
        <v>266</v>
      </c>
      <c r="B1955" s="24" t="s">
        <v>357</v>
      </c>
      <c r="C1955" s="12" t="s">
        <v>3581</v>
      </c>
      <c r="D1955" s="19" t="s">
        <v>3583</v>
      </c>
      <c r="E1955" s="102" t="s">
        <v>342</v>
      </c>
      <c r="F1955" s="97" t="s">
        <v>354</v>
      </c>
      <c r="G1955" s="101" t="s">
        <v>3513</v>
      </c>
      <c r="H1955" s="103" t="s">
        <v>3514</v>
      </c>
      <c r="I1955" s="25" t="s">
        <v>3515</v>
      </c>
      <c r="J1955" s="104" t="s">
        <v>3516</v>
      </c>
      <c r="K1955" s="25" t="s">
        <v>3521</v>
      </c>
      <c r="L1955" s="105" t="s">
        <v>3516</v>
      </c>
      <c r="M1955" s="97"/>
    </row>
    <row r="1956" spans="1:13" x14ac:dyDescent="0.25">
      <c r="A1956" s="73" t="s">
        <v>266</v>
      </c>
      <c r="B1956" s="127" t="s">
        <v>346</v>
      </c>
      <c r="C1956" s="75" t="s">
        <v>65</v>
      </c>
      <c r="D1956" s="76" t="s">
        <v>64</v>
      </c>
      <c r="E1956" s="77" t="s">
        <v>342</v>
      </c>
      <c r="F1956" s="78" t="s">
        <v>343</v>
      </c>
      <c r="G1956" s="79" t="s">
        <v>3513</v>
      </c>
      <c r="H1956" s="80" t="s">
        <v>3514</v>
      </c>
      <c r="I1956" s="81" t="s">
        <v>3515</v>
      </c>
      <c r="J1956" s="80" t="s">
        <v>3516</v>
      </c>
      <c r="K1956" s="81"/>
      <c r="L1956" s="82"/>
      <c r="M1956" s="83"/>
    </row>
    <row r="1957" spans="1:13" x14ac:dyDescent="0.25">
      <c r="A1957" s="84" t="s">
        <v>266</v>
      </c>
      <c r="B1957" s="133" t="s">
        <v>280</v>
      </c>
      <c r="C1957" s="129" t="s">
        <v>3584</v>
      </c>
      <c r="D1957" s="87" t="s">
        <v>3585</v>
      </c>
      <c r="E1957" s="88" t="s">
        <v>342</v>
      </c>
      <c r="F1957" s="89" t="s">
        <v>343</v>
      </c>
      <c r="G1957" s="90" t="s">
        <v>3513</v>
      </c>
      <c r="H1957" s="91" t="s">
        <v>3514</v>
      </c>
      <c r="I1957" s="92" t="s">
        <v>3515</v>
      </c>
      <c r="J1957" s="91" t="s">
        <v>3516</v>
      </c>
      <c r="K1957" s="92"/>
      <c r="L1957" s="93"/>
      <c r="M1957" s="94"/>
    </row>
    <row r="1958" spans="1:13" x14ac:dyDescent="0.25">
      <c r="A1958" s="95" t="s">
        <v>266</v>
      </c>
      <c r="B1958" s="22" t="s">
        <v>267</v>
      </c>
      <c r="C1958" s="11" t="s">
        <v>3586</v>
      </c>
      <c r="D1958" s="26" t="s">
        <v>3587</v>
      </c>
      <c r="E1958" s="106" t="s">
        <v>342</v>
      </c>
      <c r="F1958" s="107" t="s">
        <v>354</v>
      </c>
      <c r="G1958" s="108" t="s">
        <v>3513</v>
      </c>
      <c r="H1958" s="99" t="s">
        <v>3514</v>
      </c>
      <c r="I1958" s="50" t="s">
        <v>3515</v>
      </c>
      <c r="J1958" s="99" t="s">
        <v>3516</v>
      </c>
      <c r="K1958" s="50" t="s">
        <v>3521</v>
      </c>
      <c r="L1958" s="100" t="s">
        <v>3516</v>
      </c>
      <c r="M1958" s="107"/>
    </row>
    <row r="1959" spans="1:13" x14ac:dyDescent="0.25">
      <c r="A1959" s="101" t="s">
        <v>266</v>
      </c>
      <c r="B1959" s="24" t="s">
        <v>357</v>
      </c>
      <c r="C1959" s="12" t="s">
        <v>3586</v>
      </c>
      <c r="D1959" s="19" t="s">
        <v>3588</v>
      </c>
      <c r="E1959" s="102" t="s">
        <v>342</v>
      </c>
      <c r="F1959" s="97" t="s">
        <v>354</v>
      </c>
      <c r="G1959" s="101" t="s">
        <v>3513</v>
      </c>
      <c r="H1959" s="103" t="s">
        <v>3514</v>
      </c>
      <c r="I1959" s="25" t="s">
        <v>3515</v>
      </c>
      <c r="J1959" s="104" t="s">
        <v>3516</v>
      </c>
      <c r="K1959" s="25" t="s">
        <v>3521</v>
      </c>
      <c r="L1959" s="105" t="s">
        <v>3516</v>
      </c>
      <c r="M1959" s="97"/>
    </row>
    <row r="1960" spans="1:13" x14ac:dyDescent="0.25">
      <c r="A1960" s="95" t="s">
        <v>266</v>
      </c>
      <c r="B1960" s="22" t="s">
        <v>267</v>
      </c>
      <c r="C1960" s="11" t="s">
        <v>3589</v>
      </c>
      <c r="D1960" s="26" t="s">
        <v>3590</v>
      </c>
      <c r="E1960" s="106" t="s">
        <v>342</v>
      </c>
      <c r="F1960" s="107" t="s">
        <v>354</v>
      </c>
      <c r="G1960" s="108" t="s">
        <v>3513</v>
      </c>
      <c r="H1960" s="99" t="s">
        <v>3514</v>
      </c>
      <c r="I1960" s="50" t="s">
        <v>3515</v>
      </c>
      <c r="J1960" s="99" t="s">
        <v>3516</v>
      </c>
      <c r="K1960" s="50" t="s">
        <v>3521</v>
      </c>
      <c r="L1960" s="100" t="s">
        <v>3516</v>
      </c>
      <c r="M1960" s="107"/>
    </row>
    <row r="1961" spans="1:13" x14ac:dyDescent="0.25">
      <c r="A1961" s="101" t="s">
        <v>266</v>
      </c>
      <c r="B1961" s="24" t="s">
        <v>357</v>
      </c>
      <c r="C1961" s="12" t="s">
        <v>3589</v>
      </c>
      <c r="D1961" s="19" t="s">
        <v>3591</v>
      </c>
      <c r="E1961" s="102" t="s">
        <v>342</v>
      </c>
      <c r="F1961" s="97" t="s">
        <v>354</v>
      </c>
      <c r="G1961" s="101" t="s">
        <v>3513</v>
      </c>
      <c r="H1961" s="103" t="s">
        <v>3514</v>
      </c>
      <c r="I1961" s="25" t="s">
        <v>3515</v>
      </c>
      <c r="J1961" s="104" t="s">
        <v>3516</v>
      </c>
      <c r="K1961" s="25" t="s">
        <v>3521</v>
      </c>
      <c r="L1961" s="105" t="s">
        <v>3516</v>
      </c>
      <c r="M1961" s="97"/>
    </row>
    <row r="1962" spans="1:13" x14ac:dyDescent="0.25">
      <c r="A1962" s="84" t="s">
        <v>266</v>
      </c>
      <c r="B1962" s="133" t="s">
        <v>280</v>
      </c>
      <c r="C1962" s="129" t="s">
        <v>3592</v>
      </c>
      <c r="D1962" s="87" t="s">
        <v>3593</v>
      </c>
      <c r="E1962" s="88" t="s">
        <v>342</v>
      </c>
      <c r="F1962" s="89" t="s">
        <v>343</v>
      </c>
      <c r="G1962" s="90" t="s">
        <v>3513</v>
      </c>
      <c r="H1962" s="91" t="s">
        <v>3514</v>
      </c>
      <c r="I1962" s="92" t="s">
        <v>3515</v>
      </c>
      <c r="J1962" s="91" t="s">
        <v>3516</v>
      </c>
      <c r="K1962" s="92"/>
      <c r="L1962" s="93"/>
      <c r="M1962" s="94"/>
    </row>
    <row r="1963" spans="1:13" x14ac:dyDescent="0.25">
      <c r="A1963" s="95" t="s">
        <v>266</v>
      </c>
      <c r="B1963" s="22" t="s">
        <v>267</v>
      </c>
      <c r="C1963" s="11" t="s">
        <v>3594</v>
      </c>
      <c r="D1963" s="26" t="s">
        <v>3595</v>
      </c>
      <c r="E1963" s="106" t="s">
        <v>342</v>
      </c>
      <c r="F1963" s="107" t="s">
        <v>354</v>
      </c>
      <c r="G1963" s="108" t="s">
        <v>3513</v>
      </c>
      <c r="H1963" s="99" t="s">
        <v>3514</v>
      </c>
      <c r="I1963" s="50" t="s">
        <v>3515</v>
      </c>
      <c r="J1963" s="99" t="s">
        <v>3516</v>
      </c>
      <c r="K1963" s="50" t="s">
        <v>3521</v>
      </c>
      <c r="L1963" s="100" t="s">
        <v>3516</v>
      </c>
      <c r="M1963" s="107"/>
    </row>
    <row r="1964" spans="1:13" x14ac:dyDescent="0.25">
      <c r="A1964" s="101" t="s">
        <v>266</v>
      </c>
      <c r="B1964" s="24" t="s">
        <v>357</v>
      </c>
      <c r="C1964" s="12" t="s">
        <v>3596</v>
      </c>
      <c r="D1964" s="19" t="s">
        <v>3597</v>
      </c>
      <c r="E1964" s="109" t="s">
        <v>342</v>
      </c>
      <c r="F1964" s="107" t="s">
        <v>354</v>
      </c>
      <c r="G1964" s="110" t="s">
        <v>3513</v>
      </c>
      <c r="H1964" s="104" t="s">
        <v>3514</v>
      </c>
      <c r="I1964" s="111" t="s">
        <v>3515</v>
      </c>
      <c r="J1964" s="104" t="s">
        <v>3516</v>
      </c>
      <c r="K1964" s="111" t="s">
        <v>3521</v>
      </c>
      <c r="L1964" s="105" t="s">
        <v>3516</v>
      </c>
      <c r="M1964" s="107"/>
    </row>
    <row r="1965" spans="1:13" x14ac:dyDescent="0.25">
      <c r="A1965" s="101" t="s">
        <v>266</v>
      </c>
      <c r="B1965" s="24" t="s">
        <v>357</v>
      </c>
      <c r="C1965" s="12" t="s">
        <v>3598</v>
      </c>
      <c r="D1965" s="19" t="s">
        <v>3599</v>
      </c>
      <c r="E1965" s="109" t="s">
        <v>342</v>
      </c>
      <c r="F1965" s="107" t="s">
        <v>354</v>
      </c>
      <c r="G1965" s="110" t="s">
        <v>3513</v>
      </c>
      <c r="H1965" s="104" t="s">
        <v>3514</v>
      </c>
      <c r="I1965" s="111" t="s">
        <v>3515</v>
      </c>
      <c r="J1965" s="104" t="s">
        <v>3516</v>
      </c>
      <c r="K1965" s="111" t="s">
        <v>3521</v>
      </c>
      <c r="L1965" s="105" t="s">
        <v>3516</v>
      </c>
      <c r="M1965" s="107"/>
    </row>
    <row r="1966" spans="1:13" x14ac:dyDescent="0.25">
      <c r="A1966" s="101" t="s">
        <v>266</v>
      </c>
      <c r="B1966" s="24" t="s">
        <v>357</v>
      </c>
      <c r="C1966" s="12" t="s">
        <v>3600</v>
      </c>
      <c r="D1966" s="19" t="s">
        <v>3601</v>
      </c>
      <c r="E1966" s="109" t="s">
        <v>342</v>
      </c>
      <c r="F1966" s="107" t="s">
        <v>354</v>
      </c>
      <c r="G1966" s="110" t="s">
        <v>3513</v>
      </c>
      <c r="H1966" s="104" t="s">
        <v>3514</v>
      </c>
      <c r="I1966" s="111" t="s">
        <v>3515</v>
      </c>
      <c r="J1966" s="104" t="s">
        <v>3516</v>
      </c>
      <c r="K1966" s="111" t="s">
        <v>3521</v>
      </c>
      <c r="L1966" s="105" t="s">
        <v>3516</v>
      </c>
      <c r="M1966" s="107"/>
    </row>
    <row r="1967" spans="1:13" x14ac:dyDescent="0.25">
      <c r="A1967" s="101" t="s">
        <v>266</v>
      </c>
      <c r="B1967" s="24" t="s">
        <v>357</v>
      </c>
      <c r="C1967" s="12" t="s">
        <v>3602</v>
      </c>
      <c r="D1967" s="19" t="s">
        <v>3603</v>
      </c>
      <c r="E1967" s="109" t="s">
        <v>342</v>
      </c>
      <c r="F1967" s="107" t="s">
        <v>354</v>
      </c>
      <c r="G1967" s="110" t="s">
        <v>3513</v>
      </c>
      <c r="H1967" s="104" t="s">
        <v>3514</v>
      </c>
      <c r="I1967" s="111" t="s">
        <v>3515</v>
      </c>
      <c r="J1967" s="104" t="s">
        <v>3516</v>
      </c>
      <c r="K1967" s="111" t="s">
        <v>3521</v>
      </c>
      <c r="L1967" s="105" t="s">
        <v>3516</v>
      </c>
      <c r="M1967" s="107"/>
    </row>
    <row r="1968" spans="1:13" x14ac:dyDescent="0.25">
      <c r="A1968" s="101" t="s">
        <v>266</v>
      </c>
      <c r="B1968" s="24" t="s">
        <v>357</v>
      </c>
      <c r="C1968" s="12" t="s">
        <v>3604</v>
      </c>
      <c r="D1968" s="19" t="s">
        <v>3605</v>
      </c>
      <c r="E1968" s="109" t="s">
        <v>342</v>
      </c>
      <c r="F1968" s="107" t="s">
        <v>354</v>
      </c>
      <c r="G1968" s="110" t="s">
        <v>3513</v>
      </c>
      <c r="H1968" s="104" t="s">
        <v>3514</v>
      </c>
      <c r="I1968" s="111" t="s">
        <v>3515</v>
      </c>
      <c r="J1968" s="104" t="s">
        <v>3516</v>
      </c>
      <c r="K1968" s="111" t="s">
        <v>3521</v>
      </c>
      <c r="L1968" s="105" t="s">
        <v>3516</v>
      </c>
      <c r="M1968" s="107"/>
    </row>
    <row r="1969" spans="1:13" x14ac:dyDescent="0.25">
      <c r="A1969" s="101" t="s">
        <v>266</v>
      </c>
      <c r="B1969" s="24" t="s">
        <v>357</v>
      </c>
      <c r="C1969" s="12" t="s">
        <v>3606</v>
      </c>
      <c r="D1969" s="19" t="s">
        <v>3607</v>
      </c>
      <c r="E1969" s="109" t="s">
        <v>342</v>
      </c>
      <c r="F1969" s="107" t="s">
        <v>354</v>
      </c>
      <c r="G1969" s="110" t="s">
        <v>3513</v>
      </c>
      <c r="H1969" s="104" t="s">
        <v>3514</v>
      </c>
      <c r="I1969" s="111" t="s">
        <v>3515</v>
      </c>
      <c r="J1969" s="104" t="s">
        <v>3516</v>
      </c>
      <c r="K1969" s="111" t="s">
        <v>3521</v>
      </c>
      <c r="L1969" s="105" t="s">
        <v>3516</v>
      </c>
      <c r="M1969" s="107"/>
    </row>
    <row r="1970" spans="1:13" x14ac:dyDescent="0.25">
      <c r="A1970" s="101" t="s">
        <v>266</v>
      </c>
      <c r="B1970" s="24" t="s">
        <v>357</v>
      </c>
      <c r="C1970" s="12" t="s">
        <v>3608</v>
      </c>
      <c r="D1970" s="19" t="s">
        <v>3609</v>
      </c>
      <c r="E1970" s="109" t="s">
        <v>342</v>
      </c>
      <c r="F1970" s="107" t="s">
        <v>354</v>
      </c>
      <c r="G1970" s="110" t="s">
        <v>3513</v>
      </c>
      <c r="H1970" s="104" t="s">
        <v>3514</v>
      </c>
      <c r="I1970" s="111" t="s">
        <v>3515</v>
      </c>
      <c r="J1970" s="104" t="s">
        <v>3516</v>
      </c>
      <c r="K1970" s="111" t="s">
        <v>3521</v>
      </c>
      <c r="L1970" s="105" t="s">
        <v>3516</v>
      </c>
      <c r="M1970" s="107"/>
    </row>
    <row r="1971" spans="1:13" x14ac:dyDescent="0.25">
      <c r="A1971" s="101" t="s">
        <v>266</v>
      </c>
      <c r="B1971" s="24" t="s">
        <v>357</v>
      </c>
      <c r="C1971" s="12" t="s">
        <v>3610</v>
      </c>
      <c r="D1971" s="19" t="s">
        <v>3611</v>
      </c>
      <c r="E1971" s="109" t="s">
        <v>342</v>
      </c>
      <c r="F1971" s="107" t="s">
        <v>354</v>
      </c>
      <c r="G1971" s="110" t="s">
        <v>3513</v>
      </c>
      <c r="H1971" s="104" t="s">
        <v>3514</v>
      </c>
      <c r="I1971" s="111" t="s">
        <v>3515</v>
      </c>
      <c r="J1971" s="104" t="s">
        <v>3516</v>
      </c>
      <c r="K1971" s="111" t="s">
        <v>3521</v>
      </c>
      <c r="L1971" s="105" t="s">
        <v>3516</v>
      </c>
      <c r="M1971" s="107"/>
    </row>
    <row r="1972" spans="1:13" x14ac:dyDescent="0.25">
      <c r="A1972" s="101" t="s">
        <v>266</v>
      </c>
      <c r="B1972" s="24" t="s">
        <v>357</v>
      </c>
      <c r="C1972" s="12" t="s">
        <v>3612</v>
      </c>
      <c r="D1972" s="19" t="s">
        <v>3613</v>
      </c>
      <c r="E1972" s="109" t="s">
        <v>342</v>
      </c>
      <c r="F1972" s="107" t="s">
        <v>354</v>
      </c>
      <c r="G1972" s="110" t="s">
        <v>3513</v>
      </c>
      <c r="H1972" s="104" t="s">
        <v>3514</v>
      </c>
      <c r="I1972" s="111" t="s">
        <v>3515</v>
      </c>
      <c r="J1972" s="104" t="s">
        <v>3516</v>
      </c>
      <c r="K1972" s="111" t="s">
        <v>3521</v>
      </c>
      <c r="L1972" s="105" t="s">
        <v>3516</v>
      </c>
      <c r="M1972" s="107"/>
    </row>
    <row r="1973" spans="1:13" x14ac:dyDescent="0.25">
      <c r="A1973" s="101" t="s">
        <v>266</v>
      </c>
      <c r="B1973" s="24" t="s">
        <v>357</v>
      </c>
      <c r="C1973" s="12" t="s">
        <v>3614</v>
      </c>
      <c r="D1973" s="19" t="s">
        <v>3615</v>
      </c>
      <c r="E1973" s="109" t="s">
        <v>342</v>
      </c>
      <c r="F1973" s="107" t="s">
        <v>354</v>
      </c>
      <c r="G1973" s="110" t="s">
        <v>3513</v>
      </c>
      <c r="H1973" s="104" t="s">
        <v>3514</v>
      </c>
      <c r="I1973" s="111" t="s">
        <v>3515</v>
      </c>
      <c r="J1973" s="104" t="s">
        <v>3516</v>
      </c>
      <c r="K1973" s="111" t="s">
        <v>3521</v>
      </c>
      <c r="L1973" s="105" t="s">
        <v>3516</v>
      </c>
      <c r="M1973" s="107"/>
    </row>
    <row r="1974" spans="1:13" ht="15.95" customHeight="1" x14ac:dyDescent="0.25">
      <c r="A1974" s="101" t="s">
        <v>266</v>
      </c>
      <c r="B1974" s="24" t="s">
        <v>357</v>
      </c>
      <c r="C1974" s="12" t="s">
        <v>3616</v>
      </c>
      <c r="D1974" s="19" t="s">
        <v>3617</v>
      </c>
      <c r="E1974" s="109" t="s">
        <v>342</v>
      </c>
      <c r="F1974" s="107" t="s">
        <v>354</v>
      </c>
      <c r="G1974" s="110" t="s">
        <v>3513</v>
      </c>
      <c r="H1974" s="104" t="s">
        <v>3514</v>
      </c>
      <c r="I1974" s="111" t="s">
        <v>3515</v>
      </c>
      <c r="J1974" s="104" t="s">
        <v>3516</v>
      </c>
      <c r="K1974" s="111" t="s">
        <v>3521</v>
      </c>
      <c r="L1974" s="105" t="s">
        <v>3516</v>
      </c>
      <c r="M1974" s="107"/>
    </row>
    <row r="1975" spans="1:13" ht="24" x14ac:dyDescent="0.25">
      <c r="A1975" s="101" t="s">
        <v>266</v>
      </c>
      <c r="B1975" s="24" t="s">
        <v>357</v>
      </c>
      <c r="C1975" s="12" t="s">
        <v>3618</v>
      </c>
      <c r="D1975" s="19" t="s">
        <v>3619</v>
      </c>
      <c r="E1975" s="109" t="s">
        <v>342</v>
      </c>
      <c r="F1975" s="107" t="s">
        <v>354</v>
      </c>
      <c r="G1975" s="110" t="s">
        <v>3513</v>
      </c>
      <c r="H1975" s="104" t="s">
        <v>3514</v>
      </c>
      <c r="I1975" s="111" t="s">
        <v>3515</v>
      </c>
      <c r="J1975" s="104" t="s">
        <v>3516</v>
      </c>
      <c r="K1975" s="111" t="s">
        <v>3521</v>
      </c>
      <c r="L1975" s="105" t="s">
        <v>3516</v>
      </c>
      <c r="M1975" s="107"/>
    </row>
    <row r="1976" spans="1:13" x14ac:dyDescent="0.25">
      <c r="A1976" s="101" t="s">
        <v>266</v>
      </c>
      <c r="B1976" s="24" t="s">
        <v>357</v>
      </c>
      <c r="C1976" s="12" t="s">
        <v>3620</v>
      </c>
      <c r="D1976" s="19" t="s">
        <v>3621</v>
      </c>
      <c r="E1976" s="109" t="s">
        <v>342</v>
      </c>
      <c r="F1976" s="107" t="s">
        <v>354</v>
      </c>
      <c r="G1976" s="110" t="s">
        <v>3513</v>
      </c>
      <c r="H1976" s="104" t="s">
        <v>3514</v>
      </c>
      <c r="I1976" s="111" t="s">
        <v>3515</v>
      </c>
      <c r="J1976" s="104" t="s">
        <v>3516</v>
      </c>
      <c r="K1976" s="111" t="s">
        <v>3521</v>
      </c>
      <c r="L1976" s="105" t="s">
        <v>3516</v>
      </c>
      <c r="M1976" s="107"/>
    </row>
    <row r="1977" spans="1:13" x14ac:dyDescent="0.25">
      <c r="A1977" s="95" t="s">
        <v>266</v>
      </c>
      <c r="B1977" s="22" t="s">
        <v>267</v>
      </c>
      <c r="C1977" s="11" t="s">
        <v>3622</v>
      </c>
      <c r="D1977" s="26" t="s">
        <v>3623</v>
      </c>
      <c r="E1977" s="106" t="s">
        <v>342</v>
      </c>
      <c r="F1977" s="107" t="s">
        <v>354</v>
      </c>
      <c r="G1977" s="108" t="s">
        <v>3513</v>
      </c>
      <c r="H1977" s="99" t="s">
        <v>3514</v>
      </c>
      <c r="I1977" s="50" t="s">
        <v>3515</v>
      </c>
      <c r="J1977" s="99" t="s">
        <v>3516</v>
      </c>
      <c r="K1977" s="50" t="s">
        <v>3521</v>
      </c>
      <c r="L1977" s="100" t="s">
        <v>3516</v>
      </c>
      <c r="M1977" s="107"/>
    </row>
    <row r="1978" spans="1:13" x14ac:dyDescent="0.25">
      <c r="A1978" s="101" t="s">
        <v>266</v>
      </c>
      <c r="B1978" s="24" t="s">
        <v>357</v>
      </c>
      <c r="C1978" s="12" t="s">
        <v>3624</v>
      </c>
      <c r="D1978" s="19" t="s">
        <v>3625</v>
      </c>
      <c r="E1978" s="109" t="s">
        <v>342</v>
      </c>
      <c r="F1978" s="107" t="s">
        <v>354</v>
      </c>
      <c r="G1978" s="110" t="s">
        <v>3513</v>
      </c>
      <c r="H1978" s="104" t="s">
        <v>3514</v>
      </c>
      <c r="I1978" s="111" t="s">
        <v>3515</v>
      </c>
      <c r="J1978" s="104" t="s">
        <v>3516</v>
      </c>
      <c r="K1978" s="111" t="s">
        <v>3521</v>
      </c>
      <c r="L1978" s="105" t="s">
        <v>3516</v>
      </c>
      <c r="M1978" s="107"/>
    </row>
    <row r="1979" spans="1:13" x14ac:dyDescent="0.25">
      <c r="A1979" s="101" t="s">
        <v>266</v>
      </c>
      <c r="B1979" s="24" t="s">
        <v>357</v>
      </c>
      <c r="C1979" s="12" t="s">
        <v>3626</v>
      </c>
      <c r="D1979" s="19" t="s">
        <v>3627</v>
      </c>
      <c r="E1979" s="109" t="s">
        <v>342</v>
      </c>
      <c r="F1979" s="107" t="s">
        <v>354</v>
      </c>
      <c r="G1979" s="110" t="s">
        <v>3513</v>
      </c>
      <c r="H1979" s="104" t="s">
        <v>3514</v>
      </c>
      <c r="I1979" s="111" t="s">
        <v>3515</v>
      </c>
      <c r="J1979" s="104" t="s">
        <v>3516</v>
      </c>
      <c r="K1979" s="111" t="s">
        <v>3521</v>
      </c>
      <c r="L1979" s="105" t="s">
        <v>3516</v>
      </c>
      <c r="M1979" s="107"/>
    </row>
    <row r="1980" spans="1:13" x14ac:dyDescent="0.25">
      <c r="A1980" s="101" t="s">
        <v>266</v>
      </c>
      <c r="B1980" s="24" t="s">
        <v>357</v>
      </c>
      <c r="C1980" s="12" t="s">
        <v>3628</v>
      </c>
      <c r="D1980" s="19" t="s">
        <v>3629</v>
      </c>
      <c r="E1980" s="109" t="s">
        <v>342</v>
      </c>
      <c r="F1980" s="107" t="s">
        <v>354</v>
      </c>
      <c r="G1980" s="110" t="s">
        <v>3513</v>
      </c>
      <c r="H1980" s="104" t="s">
        <v>3514</v>
      </c>
      <c r="I1980" s="111" t="s">
        <v>3515</v>
      </c>
      <c r="J1980" s="104" t="s">
        <v>3516</v>
      </c>
      <c r="K1980" s="111" t="s">
        <v>3521</v>
      </c>
      <c r="L1980" s="105" t="s">
        <v>3516</v>
      </c>
      <c r="M1980" s="107"/>
    </row>
    <row r="1981" spans="1:13" x14ac:dyDescent="0.25">
      <c r="A1981" s="101" t="s">
        <v>266</v>
      </c>
      <c r="B1981" s="24" t="s">
        <v>357</v>
      </c>
      <c r="C1981" s="12" t="s">
        <v>3630</v>
      </c>
      <c r="D1981" s="19" t="s">
        <v>3631</v>
      </c>
      <c r="E1981" s="109" t="s">
        <v>342</v>
      </c>
      <c r="F1981" s="107" t="s">
        <v>354</v>
      </c>
      <c r="G1981" s="110" t="s">
        <v>3513</v>
      </c>
      <c r="H1981" s="104" t="s">
        <v>3514</v>
      </c>
      <c r="I1981" s="111" t="s">
        <v>3515</v>
      </c>
      <c r="J1981" s="104" t="s">
        <v>3516</v>
      </c>
      <c r="K1981" s="111" t="s">
        <v>3521</v>
      </c>
      <c r="L1981" s="105" t="s">
        <v>3516</v>
      </c>
      <c r="M1981" s="107"/>
    </row>
    <row r="1982" spans="1:13" x14ac:dyDescent="0.25">
      <c r="A1982" s="101" t="s">
        <v>266</v>
      </c>
      <c r="B1982" s="24" t="s">
        <v>357</v>
      </c>
      <c r="C1982" s="12" t="s">
        <v>3632</v>
      </c>
      <c r="D1982" s="19" t="s">
        <v>3633</v>
      </c>
      <c r="E1982" s="109" t="s">
        <v>342</v>
      </c>
      <c r="F1982" s="107" t="s">
        <v>354</v>
      </c>
      <c r="G1982" s="110" t="s">
        <v>3513</v>
      </c>
      <c r="H1982" s="104" t="s">
        <v>3514</v>
      </c>
      <c r="I1982" s="111" t="s">
        <v>3515</v>
      </c>
      <c r="J1982" s="104" t="s">
        <v>3516</v>
      </c>
      <c r="K1982" s="111" t="s">
        <v>3521</v>
      </c>
      <c r="L1982" s="105" t="s">
        <v>3516</v>
      </c>
      <c r="M1982" s="107"/>
    </row>
    <row r="1983" spans="1:13" x14ac:dyDescent="0.25">
      <c r="A1983" s="101" t="s">
        <v>266</v>
      </c>
      <c r="B1983" s="24" t="s">
        <v>357</v>
      </c>
      <c r="C1983" s="12" t="s">
        <v>3634</v>
      </c>
      <c r="D1983" s="19" t="s">
        <v>3635</v>
      </c>
      <c r="E1983" s="109" t="s">
        <v>342</v>
      </c>
      <c r="F1983" s="107" t="s">
        <v>354</v>
      </c>
      <c r="G1983" s="110" t="s">
        <v>3513</v>
      </c>
      <c r="H1983" s="104" t="s">
        <v>3514</v>
      </c>
      <c r="I1983" s="111" t="s">
        <v>3515</v>
      </c>
      <c r="J1983" s="104" t="s">
        <v>3516</v>
      </c>
      <c r="K1983" s="111" t="s">
        <v>3521</v>
      </c>
      <c r="L1983" s="105" t="s">
        <v>3516</v>
      </c>
      <c r="M1983" s="107"/>
    </row>
    <row r="1984" spans="1:13" x14ac:dyDescent="0.25">
      <c r="A1984" s="101" t="s">
        <v>266</v>
      </c>
      <c r="B1984" s="24" t="s">
        <v>357</v>
      </c>
      <c r="C1984" s="12" t="s">
        <v>3636</v>
      </c>
      <c r="D1984" s="19" t="s">
        <v>3637</v>
      </c>
      <c r="E1984" s="109" t="s">
        <v>342</v>
      </c>
      <c r="F1984" s="107" t="s">
        <v>354</v>
      </c>
      <c r="G1984" s="110" t="s">
        <v>3513</v>
      </c>
      <c r="H1984" s="104" t="s">
        <v>3514</v>
      </c>
      <c r="I1984" s="111" t="s">
        <v>3515</v>
      </c>
      <c r="J1984" s="104" t="s">
        <v>3516</v>
      </c>
      <c r="K1984" s="111" t="s">
        <v>3521</v>
      </c>
      <c r="L1984" s="105" t="s">
        <v>3516</v>
      </c>
      <c r="M1984" s="107"/>
    </row>
    <row r="1985" spans="1:13" x14ac:dyDescent="0.25">
      <c r="A1985" s="101" t="s">
        <v>266</v>
      </c>
      <c r="B1985" s="24" t="s">
        <v>357</v>
      </c>
      <c r="C1985" s="12" t="s">
        <v>3638</v>
      </c>
      <c r="D1985" s="19" t="s">
        <v>3639</v>
      </c>
      <c r="E1985" s="109" t="s">
        <v>342</v>
      </c>
      <c r="F1985" s="107" t="s">
        <v>354</v>
      </c>
      <c r="G1985" s="110" t="s">
        <v>3513</v>
      </c>
      <c r="H1985" s="104" t="s">
        <v>3514</v>
      </c>
      <c r="I1985" s="111" t="s">
        <v>3515</v>
      </c>
      <c r="J1985" s="104" t="s">
        <v>3516</v>
      </c>
      <c r="K1985" s="111" t="s">
        <v>3521</v>
      </c>
      <c r="L1985" s="105" t="s">
        <v>3516</v>
      </c>
      <c r="M1985" s="107"/>
    </row>
    <row r="1986" spans="1:13" ht="24" x14ac:dyDescent="0.25">
      <c r="A1986" s="101" t="s">
        <v>266</v>
      </c>
      <c r="B1986" s="24" t="s">
        <v>357</v>
      </c>
      <c r="C1986" s="12" t="s">
        <v>3640</v>
      </c>
      <c r="D1986" s="19" t="s">
        <v>3641</v>
      </c>
      <c r="E1986" s="109" t="s">
        <v>342</v>
      </c>
      <c r="F1986" s="107" t="s">
        <v>354</v>
      </c>
      <c r="G1986" s="110" t="s">
        <v>3513</v>
      </c>
      <c r="H1986" s="104" t="s">
        <v>3514</v>
      </c>
      <c r="I1986" s="111" t="s">
        <v>3515</v>
      </c>
      <c r="J1986" s="104" t="s">
        <v>3516</v>
      </c>
      <c r="K1986" s="111" t="s">
        <v>3521</v>
      </c>
      <c r="L1986" s="105" t="s">
        <v>3516</v>
      </c>
      <c r="M1986" s="107"/>
    </row>
    <row r="1987" spans="1:13" x14ac:dyDescent="0.25">
      <c r="A1987" s="101" t="s">
        <v>266</v>
      </c>
      <c r="B1987" s="24" t="s">
        <v>357</v>
      </c>
      <c r="C1987" s="12" t="s">
        <v>3642</v>
      </c>
      <c r="D1987" s="19" t="s">
        <v>3643</v>
      </c>
      <c r="E1987" s="109" t="s">
        <v>342</v>
      </c>
      <c r="F1987" s="107" t="s">
        <v>354</v>
      </c>
      <c r="G1987" s="110" t="s">
        <v>3513</v>
      </c>
      <c r="H1987" s="104" t="s">
        <v>3514</v>
      </c>
      <c r="I1987" s="111" t="s">
        <v>3515</v>
      </c>
      <c r="J1987" s="104" t="s">
        <v>3516</v>
      </c>
      <c r="K1987" s="111" t="s">
        <v>3521</v>
      </c>
      <c r="L1987" s="105" t="s">
        <v>3516</v>
      </c>
      <c r="M1987" s="107"/>
    </row>
    <row r="1988" spans="1:13" x14ac:dyDescent="0.25">
      <c r="A1988" s="101" t="s">
        <v>266</v>
      </c>
      <c r="B1988" s="24" t="s">
        <v>357</v>
      </c>
      <c r="C1988" s="12" t="s">
        <v>3644</v>
      </c>
      <c r="D1988" s="19" t="s">
        <v>3645</v>
      </c>
      <c r="E1988" s="109" t="s">
        <v>342</v>
      </c>
      <c r="F1988" s="107" t="s">
        <v>354</v>
      </c>
      <c r="G1988" s="110" t="s">
        <v>3513</v>
      </c>
      <c r="H1988" s="104" t="s">
        <v>3514</v>
      </c>
      <c r="I1988" s="111" t="s">
        <v>3515</v>
      </c>
      <c r="J1988" s="104" t="s">
        <v>3516</v>
      </c>
      <c r="K1988" s="111" t="s">
        <v>3521</v>
      </c>
      <c r="L1988" s="105" t="s">
        <v>3516</v>
      </c>
      <c r="M1988" s="107"/>
    </row>
    <row r="1989" spans="1:13" ht="24" x14ac:dyDescent="0.25">
      <c r="A1989" s="101" t="s">
        <v>266</v>
      </c>
      <c r="B1989" s="24" t="s">
        <v>357</v>
      </c>
      <c r="C1989" s="12" t="s">
        <v>3646</v>
      </c>
      <c r="D1989" s="19" t="s">
        <v>3647</v>
      </c>
      <c r="E1989" s="109" t="s">
        <v>342</v>
      </c>
      <c r="F1989" s="107" t="s">
        <v>354</v>
      </c>
      <c r="G1989" s="110" t="s">
        <v>3513</v>
      </c>
      <c r="H1989" s="104" t="s">
        <v>3514</v>
      </c>
      <c r="I1989" s="111" t="s">
        <v>3515</v>
      </c>
      <c r="J1989" s="104" t="s">
        <v>3516</v>
      </c>
      <c r="K1989" s="111" t="s">
        <v>3521</v>
      </c>
      <c r="L1989" s="105" t="s">
        <v>3516</v>
      </c>
      <c r="M1989" s="107"/>
    </row>
    <row r="1990" spans="1:13" x14ac:dyDescent="0.25">
      <c r="A1990" s="101" t="s">
        <v>266</v>
      </c>
      <c r="B1990" s="24" t="s">
        <v>357</v>
      </c>
      <c r="C1990" s="12" t="s">
        <v>3648</v>
      </c>
      <c r="D1990" s="19" t="s">
        <v>3649</v>
      </c>
      <c r="E1990" s="109" t="s">
        <v>342</v>
      </c>
      <c r="F1990" s="107" t="s">
        <v>354</v>
      </c>
      <c r="G1990" s="110" t="s">
        <v>3513</v>
      </c>
      <c r="H1990" s="104" t="s">
        <v>3514</v>
      </c>
      <c r="I1990" s="111" t="s">
        <v>3515</v>
      </c>
      <c r="J1990" s="104" t="s">
        <v>3516</v>
      </c>
      <c r="K1990" s="111" t="s">
        <v>3521</v>
      </c>
      <c r="L1990" s="105" t="s">
        <v>3516</v>
      </c>
      <c r="M1990" s="107"/>
    </row>
    <row r="1991" spans="1:13" x14ac:dyDescent="0.25">
      <c r="A1991" s="101" t="s">
        <v>266</v>
      </c>
      <c r="B1991" s="24" t="s">
        <v>357</v>
      </c>
      <c r="C1991" s="12" t="s">
        <v>3650</v>
      </c>
      <c r="D1991" s="19" t="s">
        <v>3651</v>
      </c>
      <c r="E1991" s="109" t="s">
        <v>342</v>
      </c>
      <c r="F1991" s="107" t="s">
        <v>354</v>
      </c>
      <c r="G1991" s="110" t="s">
        <v>3513</v>
      </c>
      <c r="H1991" s="104" t="s">
        <v>3514</v>
      </c>
      <c r="I1991" s="111" t="s">
        <v>3515</v>
      </c>
      <c r="J1991" s="104" t="s">
        <v>3516</v>
      </c>
      <c r="K1991" s="111" t="s">
        <v>3521</v>
      </c>
      <c r="L1991" s="105" t="s">
        <v>3516</v>
      </c>
      <c r="M1991" s="107"/>
    </row>
    <row r="1992" spans="1:13" x14ac:dyDescent="0.25">
      <c r="A1992" s="101" t="s">
        <v>266</v>
      </c>
      <c r="B1992" s="24" t="s">
        <v>357</v>
      </c>
      <c r="C1992" s="12" t="s">
        <v>3652</v>
      </c>
      <c r="D1992" s="19" t="s">
        <v>3653</v>
      </c>
      <c r="E1992" s="109" t="s">
        <v>342</v>
      </c>
      <c r="F1992" s="107" t="s">
        <v>354</v>
      </c>
      <c r="G1992" s="110" t="s">
        <v>3513</v>
      </c>
      <c r="H1992" s="104" t="s">
        <v>3514</v>
      </c>
      <c r="I1992" s="111" t="s">
        <v>3515</v>
      </c>
      <c r="J1992" s="104" t="s">
        <v>3516</v>
      </c>
      <c r="K1992" s="111" t="s">
        <v>3521</v>
      </c>
      <c r="L1992" s="105" t="s">
        <v>3516</v>
      </c>
      <c r="M1992" s="107"/>
    </row>
    <row r="1993" spans="1:13" x14ac:dyDescent="0.25">
      <c r="A1993" s="101" t="s">
        <v>266</v>
      </c>
      <c r="B1993" s="24" t="s">
        <v>357</v>
      </c>
      <c r="C1993" s="12" t="s">
        <v>3654</v>
      </c>
      <c r="D1993" s="19" t="s">
        <v>3655</v>
      </c>
      <c r="E1993" s="109" t="s">
        <v>342</v>
      </c>
      <c r="F1993" s="107" t="s">
        <v>354</v>
      </c>
      <c r="G1993" s="110" t="s">
        <v>3513</v>
      </c>
      <c r="H1993" s="104" t="s">
        <v>3514</v>
      </c>
      <c r="I1993" s="111" t="s">
        <v>3515</v>
      </c>
      <c r="J1993" s="104" t="s">
        <v>3516</v>
      </c>
      <c r="K1993" s="111" t="s">
        <v>3521</v>
      </c>
      <c r="L1993" s="105" t="s">
        <v>3516</v>
      </c>
      <c r="M1993" s="107"/>
    </row>
    <row r="1994" spans="1:13" x14ac:dyDescent="0.25">
      <c r="A1994" s="101" t="s">
        <v>266</v>
      </c>
      <c r="B1994" s="24" t="s">
        <v>357</v>
      </c>
      <c r="C1994" s="12" t="s">
        <v>3656</v>
      </c>
      <c r="D1994" s="19" t="s">
        <v>3657</v>
      </c>
      <c r="E1994" s="109" t="s">
        <v>342</v>
      </c>
      <c r="F1994" s="107" t="s">
        <v>354</v>
      </c>
      <c r="G1994" s="110" t="s">
        <v>3513</v>
      </c>
      <c r="H1994" s="104" t="s">
        <v>3514</v>
      </c>
      <c r="I1994" s="111" t="s">
        <v>3515</v>
      </c>
      <c r="J1994" s="104" t="s">
        <v>3516</v>
      </c>
      <c r="K1994" s="111" t="s">
        <v>3521</v>
      </c>
      <c r="L1994" s="105" t="s">
        <v>3516</v>
      </c>
      <c r="M1994" s="107"/>
    </row>
    <row r="1995" spans="1:13" x14ac:dyDescent="0.25">
      <c r="A1995" s="101" t="s">
        <v>266</v>
      </c>
      <c r="B1995" s="24" t="s">
        <v>357</v>
      </c>
      <c r="C1995" s="12" t="s">
        <v>3658</v>
      </c>
      <c r="D1995" s="19" t="s">
        <v>3659</v>
      </c>
      <c r="E1995" s="109" t="s">
        <v>342</v>
      </c>
      <c r="F1995" s="107" t="s">
        <v>354</v>
      </c>
      <c r="G1995" s="110" t="s">
        <v>3513</v>
      </c>
      <c r="H1995" s="104" t="s">
        <v>3514</v>
      </c>
      <c r="I1995" s="111" t="s">
        <v>3515</v>
      </c>
      <c r="J1995" s="104" t="s">
        <v>3516</v>
      </c>
      <c r="K1995" s="111" t="s">
        <v>3521</v>
      </c>
      <c r="L1995" s="105" t="s">
        <v>3516</v>
      </c>
      <c r="M1995" s="107"/>
    </row>
    <row r="1996" spans="1:13" ht="15.95" customHeight="1" x14ac:dyDescent="0.25">
      <c r="A1996" s="101" t="s">
        <v>266</v>
      </c>
      <c r="B1996" s="24" t="s">
        <v>357</v>
      </c>
      <c r="C1996" s="12" t="s">
        <v>3660</v>
      </c>
      <c r="D1996" s="19" t="s">
        <v>3661</v>
      </c>
      <c r="E1996" s="109" t="s">
        <v>342</v>
      </c>
      <c r="F1996" s="107" t="s">
        <v>354</v>
      </c>
      <c r="G1996" s="110" t="s">
        <v>3513</v>
      </c>
      <c r="H1996" s="104" t="s">
        <v>3514</v>
      </c>
      <c r="I1996" s="111" t="s">
        <v>3515</v>
      </c>
      <c r="J1996" s="104" t="s">
        <v>3516</v>
      </c>
      <c r="K1996" s="111" t="s">
        <v>3521</v>
      </c>
      <c r="L1996" s="105" t="s">
        <v>3516</v>
      </c>
      <c r="M1996" s="107"/>
    </row>
    <row r="1997" spans="1:13" x14ac:dyDescent="0.25">
      <c r="A1997" s="101" t="s">
        <v>266</v>
      </c>
      <c r="B1997" s="24" t="s">
        <v>357</v>
      </c>
      <c r="C1997" s="12" t="s">
        <v>3662</v>
      </c>
      <c r="D1997" s="19" t="s">
        <v>3663</v>
      </c>
      <c r="E1997" s="109" t="s">
        <v>342</v>
      </c>
      <c r="F1997" s="107" t="s">
        <v>354</v>
      </c>
      <c r="G1997" s="110" t="s">
        <v>3513</v>
      </c>
      <c r="H1997" s="104" t="s">
        <v>3514</v>
      </c>
      <c r="I1997" s="111" t="s">
        <v>3515</v>
      </c>
      <c r="J1997" s="104" t="s">
        <v>3516</v>
      </c>
      <c r="K1997" s="111" t="s">
        <v>3521</v>
      </c>
      <c r="L1997" s="105" t="s">
        <v>3516</v>
      </c>
      <c r="M1997" s="107"/>
    </row>
    <row r="1998" spans="1:13" x14ac:dyDescent="0.25">
      <c r="A1998" s="95" t="s">
        <v>266</v>
      </c>
      <c r="B1998" s="22" t="s">
        <v>267</v>
      </c>
      <c r="C1998" s="11" t="s">
        <v>3664</v>
      </c>
      <c r="D1998" s="26" t="s">
        <v>3665</v>
      </c>
      <c r="E1998" s="106" t="s">
        <v>342</v>
      </c>
      <c r="F1998" s="107" t="s">
        <v>354</v>
      </c>
      <c r="G1998" s="108" t="s">
        <v>3513</v>
      </c>
      <c r="H1998" s="99" t="s">
        <v>3514</v>
      </c>
      <c r="I1998" s="50" t="s">
        <v>3515</v>
      </c>
      <c r="J1998" s="99" t="s">
        <v>3516</v>
      </c>
      <c r="K1998" s="50" t="s">
        <v>3521</v>
      </c>
      <c r="L1998" s="100" t="s">
        <v>3516</v>
      </c>
      <c r="M1998" s="107"/>
    </row>
    <row r="1999" spans="1:13" x14ac:dyDescent="0.25">
      <c r="A1999" s="101" t="s">
        <v>266</v>
      </c>
      <c r="B1999" s="24" t="s">
        <v>357</v>
      </c>
      <c r="C1999" s="12" t="s">
        <v>3666</v>
      </c>
      <c r="D1999" s="19" t="s">
        <v>3667</v>
      </c>
      <c r="E1999" s="109" t="s">
        <v>342</v>
      </c>
      <c r="F1999" s="107" t="s">
        <v>354</v>
      </c>
      <c r="G1999" s="110" t="s">
        <v>3513</v>
      </c>
      <c r="H1999" s="104" t="s">
        <v>3514</v>
      </c>
      <c r="I1999" s="111" t="s">
        <v>3515</v>
      </c>
      <c r="J1999" s="104" t="s">
        <v>3516</v>
      </c>
      <c r="K1999" s="111" t="s">
        <v>3521</v>
      </c>
      <c r="L1999" s="105" t="s">
        <v>3516</v>
      </c>
      <c r="M1999" s="107"/>
    </row>
    <row r="2000" spans="1:13" x14ac:dyDescent="0.25">
      <c r="A2000" s="101" t="s">
        <v>266</v>
      </c>
      <c r="B2000" s="24" t="s">
        <v>357</v>
      </c>
      <c r="C2000" s="12" t="s">
        <v>3668</v>
      </c>
      <c r="D2000" s="19" t="s">
        <v>3669</v>
      </c>
      <c r="E2000" s="109" t="s">
        <v>342</v>
      </c>
      <c r="F2000" s="107" t="s">
        <v>354</v>
      </c>
      <c r="G2000" s="110" t="s">
        <v>3513</v>
      </c>
      <c r="H2000" s="104" t="s">
        <v>3514</v>
      </c>
      <c r="I2000" s="111" t="s">
        <v>3515</v>
      </c>
      <c r="J2000" s="104" t="s">
        <v>3516</v>
      </c>
      <c r="K2000" s="111" t="s">
        <v>3521</v>
      </c>
      <c r="L2000" s="105" t="s">
        <v>3516</v>
      </c>
      <c r="M2000" s="107"/>
    </row>
    <row r="2001" spans="1:13" x14ac:dyDescent="0.25">
      <c r="A2001" s="101" t="s">
        <v>266</v>
      </c>
      <c r="B2001" s="24" t="s">
        <v>357</v>
      </c>
      <c r="C2001" s="12" t="s">
        <v>3670</v>
      </c>
      <c r="D2001" s="19" t="s">
        <v>3671</v>
      </c>
      <c r="E2001" s="109" t="s">
        <v>342</v>
      </c>
      <c r="F2001" s="107" t="s">
        <v>354</v>
      </c>
      <c r="G2001" s="110" t="s">
        <v>3513</v>
      </c>
      <c r="H2001" s="104" t="s">
        <v>3514</v>
      </c>
      <c r="I2001" s="111" t="s">
        <v>3515</v>
      </c>
      <c r="J2001" s="104" t="s">
        <v>3516</v>
      </c>
      <c r="K2001" s="111" t="s">
        <v>3521</v>
      </c>
      <c r="L2001" s="105" t="s">
        <v>3516</v>
      </c>
      <c r="M2001" s="107"/>
    </row>
    <row r="2002" spans="1:13" x14ac:dyDescent="0.25">
      <c r="A2002" s="84" t="s">
        <v>266</v>
      </c>
      <c r="B2002" s="133" t="s">
        <v>280</v>
      </c>
      <c r="C2002" s="86" t="s">
        <v>3672</v>
      </c>
      <c r="D2002" s="87" t="s">
        <v>3673</v>
      </c>
      <c r="E2002" s="88" t="s">
        <v>342</v>
      </c>
      <c r="F2002" s="89" t="s">
        <v>343</v>
      </c>
      <c r="G2002" s="90" t="s">
        <v>3513</v>
      </c>
      <c r="H2002" s="91" t="s">
        <v>3514</v>
      </c>
      <c r="I2002" s="92" t="s">
        <v>3515</v>
      </c>
      <c r="J2002" s="91" t="s">
        <v>3516</v>
      </c>
      <c r="K2002" s="92"/>
      <c r="L2002" s="93"/>
      <c r="M2002" s="94"/>
    </row>
    <row r="2003" spans="1:13" x14ac:dyDescent="0.25">
      <c r="A2003" s="95" t="s">
        <v>266</v>
      </c>
      <c r="B2003" s="22" t="s">
        <v>267</v>
      </c>
      <c r="C2003" s="11" t="s">
        <v>3674</v>
      </c>
      <c r="D2003" s="26" t="s">
        <v>3675</v>
      </c>
      <c r="E2003" s="106" t="s">
        <v>342</v>
      </c>
      <c r="F2003" s="107" t="s">
        <v>354</v>
      </c>
      <c r="G2003" s="108" t="s">
        <v>3513</v>
      </c>
      <c r="H2003" s="99" t="s">
        <v>3514</v>
      </c>
      <c r="I2003" s="50" t="s">
        <v>3515</v>
      </c>
      <c r="J2003" s="99" t="s">
        <v>3516</v>
      </c>
      <c r="K2003" s="50" t="s">
        <v>3521</v>
      </c>
      <c r="L2003" s="100" t="s">
        <v>3516</v>
      </c>
      <c r="M2003" s="107"/>
    </row>
    <row r="2004" spans="1:13" x14ac:dyDescent="0.25">
      <c r="A2004" s="101" t="s">
        <v>266</v>
      </c>
      <c r="B2004" s="24" t="s">
        <v>357</v>
      </c>
      <c r="C2004" s="12" t="s">
        <v>3674</v>
      </c>
      <c r="D2004" s="19" t="s">
        <v>3676</v>
      </c>
      <c r="E2004" s="109" t="s">
        <v>342</v>
      </c>
      <c r="F2004" s="107" t="s">
        <v>354</v>
      </c>
      <c r="G2004" s="110" t="s">
        <v>3513</v>
      </c>
      <c r="H2004" s="104" t="s">
        <v>3514</v>
      </c>
      <c r="I2004" s="111" t="s">
        <v>3515</v>
      </c>
      <c r="J2004" s="104" t="s">
        <v>3516</v>
      </c>
      <c r="K2004" s="111" t="s">
        <v>3521</v>
      </c>
      <c r="L2004" s="105" t="s">
        <v>3516</v>
      </c>
      <c r="M2004" s="107"/>
    </row>
    <row r="2005" spans="1:13" x14ac:dyDescent="0.25">
      <c r="A2005" s="95" t="s">
        <v>266</v>
      </c>
      <c r="B2005" s="22" t="s">
        <v>267</v>
      </c>
      <c r="C2005" s="11" t="s">
        <v>3677</v>
      </c>
      <c r="D2005" s="26" t="s">
        <v>3678</v>
      </c>
      <c r="E2005" s="106" t="s">
        <v>342</v>
      </c>
      <c r="F2005" s="107" t="s">
        <v>354</v>
      </c>
      <c r="G2005" s="108" t="s">
        <v>3513</v>
      </c>
      <c r="H2005" s="99" t="s">
        <v>3514</v>
      </c>
      <c r="I2005" s="50" t="s">
        <v>3515</v>
      </c>
      <c r="J2005" s="99" t="s">
        <v>3516</v>
      </c>
      <c r="K2005" s="50" t="s">
        <v>3521</v>
      </c>
      <c r="L2005" s="100" t="s">
        <v>3516</v>
      </c>
      <c r="M2005" s="107"/>
    </row>
    <row r="2006" spans="1:13" x14ac:dyDescent="0.25">
      <c r="A2006" s="101" t="s">
        <v>266</v>
      </c>
      <c r="B2006" s="24" t="s">
        <v>357</v>
      </c>
      <c r="C2006" s="12" t="s">
        <v>3679</v>
      </c>
      <c r="D2006" s="19" t="s">
        <v>3680</v>
      </c>
      <c r="E2006" s="109" t="s">
        <v>342</v>
      </c>
      <c r="F2006" s="107" t="s">
        <v>354</v>
      </c>
      <c r="G2006" s="110" t="s">
        <v>3513</v>
      </c>
      <c r="H2006" s="104" t="s">
        <v>3514</v>
      </c>
      <c r="I2006" s="111" t="s">
        <v>3515</v>
      </c>
      <c r="J2006" s="104" t="s">
        <v>3516</v>
      </c>
      <c r="K2006" s="111" t="s">
        <v>3521</v>
      </c>
      <c r="L2006" s="105" t="s">
        <v>3516</v>
      </c>
      <c r="M2006" s="107"/>
    </row>
    <row r="2007" spans="1:13" x14ac:dyDescent="0.25">
      <c r="A2007" s="101" t="s">
        <v>266</v>
      </c>
      <c r="B2007" s="24" t="s">
        <v>357</v>
      </c>
      <c r="C2007" s="12" t="s">
        <v>3681</v>
      </c>
      <c r="D2007" s="19" t="s">
        <v>3682</v>
      </c>
      <c r="E2007" s="109" t="s">
        <v>342</v>
      </c>
      <c r="F2007" s="107" t="s">
        <v>354</v>
      </c>
      <c r="G2007" s="110" t="s">
        <v>3513</v>
      </c>
      <c r="H2007" s="104" t="s">
        <v>3514</v>
      </c>
      <c r="I2007" s="111" t="s">
        <v>3515</v>
      </c>
      <c r="J2007" s="104" t="s">
        <v>3516</v>
      </c>
      <c r="K2007" s="111" t="s">
        <v>3521</v>
      </c>
      <c r="L2007" s="105" t="s">
        <v>3516</v>
      </c>
      <c r="M2007" s="107"/>
    </row>
    <row r="2008" spans="1:13" x14ac:dyDescent="0.25">
      <c r="A2008" s="101" t="s">
        <v>266</v>
      </c>
      <c r="B2008" s="24" t="s">
        <v>357</v>
      </c>
      <c r="C2008" s="12" t="s">
        <v>3683</v>
      </c>
      <c r="D2008" s="19" t="s">
        <v>3684</v>
      </c>
      <c r="E2008" s="109" t="s">
        <v>342</v>
      </c>
      <c r="F2008" s="107" t="s">
        <v>354</v>
      </c>
      <c r="G2008" s="110" t="s">
        <v>3513</v>
      </c>
      <c r="H2008" s="104" t="s">
        <v>3514</v>
      </c>
      <c r="I2008" s="111" t="s">
        <v>3515</v>
      </c>
      <c r="J2008" s="104" t="s">
        <v>3516</v>
      </c>
      <c r="K2008" s="111" t="s">
        <v>3521</v>
      </c>
      <c r="L2008" s="105" t="s">
        <v>3516</v>
      </c>
      <c r="M2008" s="107"/>
    </row>
    <row r="2009" spans="1:13" x14ac:dyDescent="0.25">
      <c r="A2009" s="95" t="s">
        <v>266</v>
      </c>
      <c r="B2009" s="22" t="s">
        <v>267</v>
      </c>
      <c r="C2009" s="11" t="s">
        <v>3685</v>
      </c>
      <c r="D2009" s="26" t="s">
        <v>3686</v>
      </c>
      <c r="E2009" s="106" t="s">
        <v>342</v>
      </c>
      <c r="F2009" s="107" t="s">
        <v>354</v>
      </c>
      <c r="G2009" s="108" t="s">
        <v>3513</v>
      </c>
      <c r="H2009" s="99" t="s">
        <v>3514</v>
      </c>
      <c r="I2009" s="50" t="s">
        <v>3515</v>
      </c>
      <c r="J2009" s="99" t="s">
        <v>3516</v>
      </c>
      <c r="K2009" s="50" t="s">
        <v>3521</v>
      </c>
      <c r="L2009" s="100" t="s">
        <v>3516</v>
      </c>
      <c r="M2009" s="107"/>
    </row>
    <row r="2010" spans="1:13" x14ac:dyDescent="0.25">
      <c r="A2010" s="101" t="s">
        <v>266</v>
      </c>
      <c r="B2010" s="24" t="s">
        <v>357</v>
      </c>
      <c r="C2010" s="12" t="s">
        <v>3685</v>
      </c>
      <c r="D2010" s="19" t="s">
        <v>3687</v>
      </c>
      <c r="E2010" s="109" t="s">
        <v>342</v>
      </c>
      <c r="F2010" s="107" t="s">
        <v>354</v>
      </c>
      <c r="G2010" s="110" t="s">
        <v>3513</v>
      </c>
      <c r="H2010" s="104" t="s">
        <v>3514</v>
      </c>
      <c r="I2010" s="111" t="s">
        <v>3515</v>
      </c>
      <c r="J2010" s="104" t="s">
        <v>3516</v>
      </c>
      <c r="K2010" s="111" t="s">
        <v>3521</v>
      </c>
      <c r="L2010" s="105" t="s">
        <v>3516</v>
      </c>
      <c r="M2010" s="107"/>
    </row>
    <row r="2011" spans="1:13" x14ac:dyDescent="0.25">
      <c r="A2011" s="95" t="s">
        <v>266</v>
      </c>
      <c r="B2011" s="22" t="s">
        <v>267</v>
      </c>
      <c r="C2011" s="11" t="s">
        <v>3688</v>
      </c>
      <c r="D2011" s="26" t="s">
        <v>3689</v>
      </c>
      <c r="E2011" s="106" t="s">
        <v>342</v>
      </c>
      <c r="F2011" s="107" t="s">
        <v>354</v>
      </c>
      <c r="G2011" s="108" t="s">
        <v>3513</v>
      </c>
      <c r="H2011" s="99" t="s">
        <v>3514</v>
      </c>
      <c r="I2011" s="50" t="s">
        <v>3515</v>
      </c>
      <c r="J2011" s="99" t="s">
        <v>3516</v>
      </c>
      <c r="K2011" s="50" t="s">
        <v>3521</v>
      </c>
      <c r="L2011" s="100" t="s">
        <v>3516</v>
      </c>
      <c r="M2011" s="107"/>
    </row>
    <row r="2012" spans="1:13" x14ac:dyDescent="0.25">
      <c r="A2012" s="101" t="s">
        <v>266</v>
      </c>
      <c r="B2012" s="24" t="s">
        <v>357</v>
      </c>
      <c r="C2012" s="12" t="s">
        <v>3688</v>
      </c>
      <c r="D2012" s="19" t="s">
        <v>3690</v>
      </c>
      <c r="E2012" s="109" t="s">
        <v>342</v>
      </c>
      <c r="F2012" s="107" t="s">
        <v>354</v>
      </c>
      <c r="G2012" s="110" t="s">
        <v>3513</v>
      </c>
      <c r="H2012" s="104" t="s">
        <v>3514</v>
      </c>
      <c r="I2012" s="111" t="s">
        <v>3515</v>
      </c>
      <c r="J2012" s="104" t="s">
        <v>3516</v>
      </c>
      <c r="K2012" s="111" t="s">
        <v>3521</v>
      </c>
      <c r="L2012" s="105" t="s">
        <v>3516</v>
      </c>
      <c r="M2012" s="107"/>
    </row>
    <row r="2013" spans="1:13" x14ac:dyDescent="0.25">
      <c r="A2013" s="84" t="s">
        <v>266</v>
      </c>
      <c r="B2013" s="133" t="s">
        <v>280</v>
      </c>
      <c r="C2013" s="86" t="s">
        <v>3691</v>
      </c>
      <c r="D2013" s="87" t="s">
        <v>3692</v>
      </c>
      <c r="E2013" s="88" t="s">
        <v>342</v>
      </c>
      <c r="F2013" s="89" t="s">
        <v>343</v>
      </c>
      <c r="G2013" s="90" t="s">
        <v>3513</v>
      </c>
      <c r="H2013" s="91" t="s">
        <v>3514</v>
      </c>
      <c r="I2013" s="92" t="s">
        <v>3515</v>
      </c>
      <c r="J2013" s="91" t="s">
        <v>3516</v>
      </c>
      <c r="K2013" s="92"/>
      <c r="L2013" s="93"/>
      <c r="M2013" s="94"/>
    </row>
    <row r="2014" spans="1:13" x14ac:dyDescent="0.25">
      <c r="A2014" s="95" t="s">
        <v>266</v>
      </c>
      <c r="B2014" s="22" t="s">
        <v>267</v>
      </c>
      <c r="C2014" s="11" t="s">
        <v>3693</v>
      </c>
      <c r="D2014" s="26" t="s">
        <v>3694</v>
      </c>
      <c r="E2014" s="106" t="s">
        <v>342</v>
      </c>
      <c r="F2014" s="107" t="s">
        <v>354</v>
      </c>
      <c r="G2014" s="108" t="s">
        <v>3513</v>
      </c>
      <c r="H2014" s="99" t="s">
        <v>3514</v>
      </c>
      <c r="I2014" s="50" t="s">
        <v>3515</v>
      </c>
      <c r="J2014" s="99" t="s">
        <v>3516</v>
      </c>
      <c r="K2014" s="50" t="s">
        <v>3521</v>
      </c>
      <c r="L2014" s="100" t="s">
        <v>3516</v>
      </c>
      <c r="M2014" s="107"/>
    </row>
    <row r="2015" spans="1:13" x14ac:dyDescent="0.25">
      <c r="A2015" s="101" t="s">
        <v>266</v>
      </c>
      <c r="B2015" s="24" t="s">
        <v>357</v>
      </c>
      <c r="C2015" s="12" t="s">
        <v>3693</v>
      </c>
      <c r="D2015" s="19" t="s">
        <v>3695</v>
      </c>
      <c r="E2015" s="109" t="s">
        <v>342</v>
      </c>
      <c r="F2015" s="107" t="s">
        <v>354</v>
      </c>
      <c r="G2015" s="110" t="s">
        <v>3513</v>
      </c>
      <c r="H2015" s="104" t="s">
        <v>3514</v>
      </c>
      <c r="I2015" s="111" t="s">
        <v>3515</v>
      </c>
      <c r="J2015" s="104" t="s">
        <v>3516</v>
      </c>
      <c r="K2015" s="111" t="s">
        <v>3521</v>
      </c>
      <c r="L2015" s="105" t="s">
        <v>3516</v>
      </c>
      <c r="M2015" s="107"/>
    </row>
    <row r="2016" spans="1:13" x14ac:dyDescent="0.25">
      <c r="A2016" s="95" t="s">
        <v>266</v>
      </c>
      <c r="B2016" s="22" t="s">
        <v>267</v>
      </c>
      <c r="C2016" s="11" t="s">
        <v>3696</v>
      </c>
      <c r="D2016" s="26" t="s">
        <v>3697</v>
      </c>
      <c r="E2016" s="106" t="s">
        <v>342</v>
      </c>
      <c r="F2016" s="107" t="s">
        <v>354</v>
      </c>
      <c r="G2016" s="108" t="s">
        <v>3513</v>
      </c>
      <c r="H2016" s="99" t="s">
        <v>3514</v>
      </c>
      <c r="I2016" s="50" t="s">
        <v>3515</v>
      </c>
      <c r="J2016" s="99" t="s">
        <v>3516</v>
      </c>
      <c r="K2016" s="50" t="s">
        <v>3521</v>
      </c>
      <c r="L2016" s="100" t="s">
        <v>3516</v>
      </c>
      <c r="M2016" s="107"/>
    </row>
    <row r="2017" spans="1:13" x14ac:dyDescent="0.25">
      <c r="A2017" s="101" t="s">
        <v>266</v>
      </c>
      <c r="B2017" s="24" t="s">
        <v>357</v>
      </c>
      <c r="C2017" s="12" t="s">
        <v>3696</v>
      </c>
      <c r="D2017" s="19" t="s">
        <v>3698</v>
      </c>
      <c r="E2017" s="109" t="s">
        <v>342</v>
      </c>
      <c r="F2017" s="107" t="s">
        <v>354</v>
      </c>
      <c r="G2017" s="110" t="s">
        <v>3513</v>
      </c>
      <c r="H2017" s="104" t="s">
        <v>3514</v>
      </c>
      <c r="I2017" s="111" t="s">
        <v>3515</v>
      </c>
      <c r="J2017" s="104" t="s">
        <v>3516</v>
      </c>
      <c r="K2017" s="111" t="s">
        <v>3521</v>
      </c>
      <c r="L2017" s="105" t="s">
        <v>3516</v>
      </c>
      <c r="M2017" s="107"/>
    </row>
    <row r="2018" spans="1:13" x14ac:dyDescent="0.25">
      <c r="A2018" s="84" t="s">
        <v>266</v>
      </c>
      <c r="B2018" s="133" t="s">
        <v>280</v>
      </c>
      <c r="C2018" s="86" t="s">
        <v>3699</v>
      </c>
      <c r="D2018" s="87" t="s">
        <v>3700</v>
      </c>
      <c r="E2018" s="88" t="s">
        <v>342</v>
      </c>
      <c r="F2018" s="89" t="s">
        <v>343</v>
      </c>
      <c r="G2018" s="90" t="s">
        <v>3513</v>
      </c>
      <c r="H2018" s="91" t="s">
        <v>3514</v>
      </c>
      <c r="I2018" s="92" t="s">
        <v>3515</v>
      </c>
      <c r="J2018" s="91" t="s">
        <v>3516</v>
      </c>
      <c r="K2018" s="92"/>
      <c r="L2018" s="93"/>
      <c r="M2018" s="94"/>
    </row>
    <row r="2019" spans="1:13" x14ac:dyDescent="0.25">
      <c r="A2019" s="95" t="s">
        <v>266</v>
      </c>
      <c r="B2019" s="22" t="s">
        <v>267</v>
      </c>
      <c r="C2019" s="11" t="s">
        <v>3701</v>
      </c>
      <c r="D2019" s="26" t="s">
        <v>3702</v>
      </c>
      <c r="E2019" s="106" t="s">
        <v>342</v>
      </c>
      <c r="F2019" s="107" t="s">
        <v>354</v>
      </c>
      <c r="G2019" s="108" t="s">
        <v>3513</v>
      </c>
      <c r="H2019" s="99" t="s">
        <v>3514</v>
      </c>
      <c r="I2019" s="50" t="s">
        <v>3515</v>
      </c>
      <c r="J2019" s="99" t="s">
        <v>3516</v>
      </c>
      <c r="K2019" s="50" t="s">
        <v>3521</v>
      </c>
      <c r="L2019" s="100" t="s">
        <v>3516</v>
      </c>
      <c r="M2019" s="107"/>
    </row>
    <row r="2020" spans="1:13" x14ac:dyDescent="0.25">
      <c r="A2020" s="101" t="s">
        <v>266</v>
      </c>
      <c r="B2020" s="24" t="s">
        <v>357</v>
      </c>
      <c r="C2020" s="12" t="s">
        <v>3701</v>
      </c>
      <c r="D2020" s="19" t="s">
        <v>3703</v>
      </c>
      <c r="E2020" s="109" t="s">
        <v>342</v>
      </c>
      <c r="F2020" s="107" t="s">
        <v>354</v>
      </c>
      <c r="G2020" s="110" t="s">
        <v>3513</v>
      </c>
      <c r="H2020" s="104" t="s">
        <v>3514</v>
      </c>
      <c r="I2020" s="111" t="s">
        <v>3515</v>
      </c>
      <c r="J2020" s="104" t="s">
        <v>3516</v>
      </c>
      <c r="K2020" s="111" t="s">
        <v>3521</v>
      </c>
      <c r="L2020" s="105" t="s">
        <v>3516</v>
      </c>
      <c r="M2020" s="107"/>
    </row>
    <row r="2021" spans="1:13" x14ac:dyDescent="0.25">
      <c r="A2021" s="95" t="s">
        <v>266</v>
      </c>
      <c r="B2021" s="22" t="s">
        <v>267</v>
      </c>
      <c r="C2021" s="11" t="s">
        <v>3704</v>
      </c>
      <c r="D2021" s="26" t="s">
        <v>3705</v>
      </c>
      <c r="E2021" s="106" t="s">
        <v>342</v>
      </c>
      <c r="F2021" s="107" t="s">
        <v>354</v>
      </c>
      <c r="G2021" s="108" t="s">
        <v>3513</v>
      </c>
      <c r="H2021" s="99" t="s">
        <v>3514</v>
      </c>
      <c r="I2021" s="50" t="s">
        <v>3515</v>
      </c>
      <c r="J2021" s="99" t="s">
        <v>3516</v>
      </c>
      <c r="K2021" s="50" t="s">
        <v>3521</v>
      </c>
      <c r="L2021" s="100" t="s">
        <v>3516</v>
      </c>
      <c r="M2021" s="107"/>
    </row>
    <row r="2022" spans="1:13" x14ac:dyDescent="0.25">
      <c r="A2022" s="101" t="s">
        <v>266</v>
      </c>
      <c r="B2022" s="24" t="s">
        <v>357</v>
      </c>
      <c r="C2022" s="12" t="s">
        <v>3704</v>
      </c>
      <c r="D2022" s="19" t="s">
        <v>3706</v>
      </c>
      <c r="E2022" s="109" t="s">
        <v>342</v>
      </c>
      <c r="F2022" s="107" t="s">
        <v>354</v>
      </c>
      <c r="G2022" s="110" t="s">
        <v>3513</v>
      </c>
      <c r="H2022" s="104" t="s">
        <v>3514</v>
      </c>
      <c r="I2022" s="111" t="s">
        <v>3515</v>
      </c>
      <c r="J2022" s="104" t="s">
        <v>3516</v>
      </c>
      <c r="K2022" s="111" t="s">
        <v>3521</v>
      </c>
      <c r="L2022" s="105" t="s">
        <v>3516</v>
      </c>
      <c r="M2022" s="107"/>
    </row>
    <row r="2023" spans="1:13" x14ac:dyDescent="0.25">
      <c r="A2023" s="84" t="s">
        <v>266</v>
      </c>
      <c r="B2023" s="133" t="s">
        <v>280</v>
      </c>
      <c r="C2023" s="86" t="s">
        <v>3707</v>
      </c>
      <c r="D2023" s="87" t="s">
        <v>3708</v>
      </c>
      <c r="E2023" s="88" t="s">
        <v>342</v>
      </c>
      <c r="F2023" s="89" t="s">
        <v>343</v>
      </c>
      <c r="G2023" s="90" t="s">
        <v>3513</v>
      </c>
      <c r="H2023" s="91" t="s">
        <v>3514</v>
      </c>
      <c r="I2023" s="92" t="s">
        <v>3515</v>
      </c>
      <c r="J2023" s="91" t="s">
        <v>3516</v>
      </c>
      <c r="K2023" s="92"/>
      <c r="L2023" s="93"/>
      <c r="M2023" s="94"/>
    </row>
    <row r="2024" spans="1:13" x14ac:dyDescent="0.25">
      <c r="A2024" s="95" t="s">
        <v>266</v>
      </c>
      <c r="B2024" s="22" t="s">
        <v>267</v>
      </c>
      <c r="C2024" s="11" t="s">
        <v>3707</v>
      </c>
      <c r="D2024" s="26" t="s">
        <v>3709</v>
      </c>
      <c r="E2024" s="106" t="s">
        <v>342</v>
      </c>
      <c r="F2024" s="107" t="s">
        <v>354</v>
      </c>
      <c r="G2024" s="108" t="s">
        <v>3513</v>
      </c>
      <c r="H2024" s="99" t="s">
        <v>3514</v>
      </c>
      <c r="I2024" s="50" t="s">
        <v>3515</v>
      </c>
      <c r="J2024" s="99" t="s">
        <v>3516</v>
      </c>
      <c r="K2024" s="50" t="s">
        <v>3521</v>
      </c>
      <c r="L2024" s="100" t="s">
        <v>3516</v>
      </c>
      <c r="M2024" s="107"/>
    </row>
    <row r="2025" spans="1:13" x14ac:dyDescent="0.25">
      <c r="A2025" s="101" t="s">
        <v>266</v>
      </c>
      <c r="B2025" s="24" t="s">
        <v>357</v>
      </c>
      <c r="C2025" s="12" t="s">
        <v>3707</v>
      </c>
      <c r="D2025" s="19" t="s">
        <v>3710</v>
      </c>
      <c r="E2025" s="109" t="s">
        <v>342</v>
      </c>
      <c r="F2025" s="107" t="s">
        <v>354</v>
      </c>
      <c r="G2025" s="110" t="s">
        <v>3513</v>
      </c>
      <c r="H2025" s="104" t="s">
        <v>3514</v>
      </c>
      <c r="I2025" s="111" t="s">
        <v>3515</v>
      </c>
      <c r="J2025" s="104" t="s">
        <v>3516</v>
      </c>
      <c r="K2025" s="111" t="s">
        <v>3521</v>
      </c>
      <c r="L2025" s="105" t="s">
        <v>3516</v>
      </c>
      <c r="M2025" s="107"/>
    </row>
    <row r="2026" spans="1:13" ht="17.25" x14ac:dyDescent="0.25">
      <c r="A2026" s="62" t="s">
        <v>271</v>
      </c>
      <c r="B2026" s="63" t="s">
        <v>341</v>
      </c>
      <c r="C2026" s="181" t="s">
        <v>68</v>
      </c>
      <c r="D2026" s="65" t="s">
        <v>67</v>
      </c>
      <c r="E2026" s="66" t="s">
        <v>342</v>
      </c>
      <c r="F2026" s="67" t="s">
        <v>343</v>
      </c>
      <c r="G2026" s="68" t="s">
        <v>344</v>
      </c>
      <c r="H2026" s="69" t="s">
        <v>3711</v>
      </c>
      <c r="I2026" s="70"/>
      <c r="J2026" s="69"/>
      <c r="K2026" s="70"/>
      <c r="L2026" s="71"/>
      <c r="M2026" s="72"/>
    </row>
    <row r="2027" spans="1:13" x14ac:dyDescent="0.25">
      <c r="A2027" s="73" t="s">
        <v>271</v>
      </c>
      <c r="B2027" s="74" t="s">
        <v>346</v>
      </c>
      <c r="C2027" s="75" t="s">
        <v>70</v>
      </c>
      <c r="D2027" s="76" t="s">
        <v>69</v>
      </c>
      <c r="E2027" s="77" t="s">
        <v>342</v>
      </c>
      <c r="F2027" s="78" t="s">
        <v>343</v>
      </c>
      <c r="G2027" s="79" t="s">
        <v>344</v>
      </c>
      <c r="H2027" s="80" t="s">
        <v>3711</v>
      </c>
      <c r="I2027" s="81"/>
      <c r="J2027" s="80"/>
      <c r="K2027" s="81"/>
      <c r="L2027" s="82"/>
      <c r="M2027" s="83"/>
    </row>
    <row r="2028" spans="1:13" x14ac:dyDescent="0.25">
      <c r="A2028" s="84" t="s">
        <v>271</v>
      </c>
      <c r="B2028" s="85" t="s">
        <v>280</v>
      </c>
      <c r="C2028" s="86" t="s">
        <v>3712</v>
      </c>
      <c r="D2028" s="87" t="s">
        <v>3713</v>
      </c>
      <c r="E2028" s="88" t="s">
        <v>342</v>
      </c>
      <c r="F2028" s="89" t="s">
        <v>343</v>
      </c>
      <c r="G2028" s="90" t="s">
        <v>344</v>
      </c>
      <c r="H2028" s="91" t="s">
        <v>3711</v>
      </c>
      <c r="I2028" s="92" t="s">
        <v>948</v>
      </c>
      <c r="J2028" s="91" t="s">
        <v>3714</v>
      </c>
      <c r="K2028" s="92"/>
      <c r="L2028" s="93"/>
      <c r="M2028" s="94"/>
    </row>
    <row r="2029" spans="1:13" x14ac:dyDescent="0.25">
      <c r="A2029" s="95" t="s">
        <v>271</v>
      </c>
      <c r="B2029" s="23" t="s">
        <v>267</v>
      </c>
      <c r="C2029" s="11" t="s">
        <v>3715</v>
      </c>
      <c r="D2029" s="26" t="s">
        <v>3716</v>
      </c>
      <c r="E2029" s="106" t="s">
        <v>342</v>
      </c>
      <c r="F2029" s="107" t="s">
        <v>354</v>
      </c>
      <c r="G2029" s="108" t="s">
        <v>344</v>
      </c>
      <c r="H2029" s="99" t="s">
        <v>3711</v>
      </c>
      <c r="I2029" s="50" t="s">
        <v>948</v>
      </c>
      <c r="J2029" s="99" t="s">
        <v>3714</v>
      </c>
      <c r="K2029" s="50" t="s">
        <v>965</v>
      </c>
      <c r="L2029" s="100" t="s">
        <v>3717</v>
      </c>
      <c r="M2029" s="107"/>
    </row>
    <row r="2030" spans="1:13" x14ac:dyDescent="0.25">
      <c r="A2030" s="101" t="s">
        <v>271</v>
      </c>
      <c r="B2030" s="24" t="s">
        <v>357</v>
      </c>
      <c r="C2030" s="12" t="s">
        <v>3718</v>
      </c>
      <c r="D2030" s="19" t="s">
        <v>3719</v>
      </c>
      <c r="E2030" s="109" t="s">
        <v>342</v>
      </c>
      <c r="F2030" s="107" t="s">
        <v>354</v>
      </c>
      <c r="G2030" s="110" t="s">
        <v>344</v>
      </c>
      <c r="H2030" s="104" t="s">
        <v>3711</v>
      </c>
      <c r="I2030" s="111" t="s">
        <v>948</v>
      </c>
      <c r="J2030" s="104" t="s">
        <v>3714</v>
      </c>
      <c r="K2030" s="111" t="s">
        <v>965</v>
      </c>
      <c r="L2030" s="105" t="s">
        <v>3717</v>
      </c>
      <c r="M2030" s="107"/>
    </row>
    <row r="2031" spans="1:13" x14ac:dyDescent="0.25">
      <c r="A2031" s="101" t="s">
        <v>271</v>
      </c>
      <c r="B2031" s="24" t="s">
        <v>357</v>
      </c>
      <c r="C2031" s="12" t="s">
        <v>3720</v>
      </c>
      <c r="D2031" s="19" t="s">
        <v>3721</v>
      </c>
      <c r="E2031" s="109" t="s">
        <v>342</v>
      </c>
      <c r="F2031" s="107" t="s">
        <v>354</v>
      </c>
      <c r="G2031" s="110" t="s">
        <v>344</v>
      </c>
      <c r="H2031" s="104" t="s">
        <v>3711</v>
      </c>
      <c r="I2031" s="111" t="s">
        <v>948</v>
      </c>
      <c r="J2031" s="104" t="s">
        <v>3714</v>
      </c>
      <c r="K2031" s="111" t="s">
        <v>965</v>
      </c>
      <c r="L2031" s="105" t="s">
        <v>3717</v>
      </c>
      <c r="M2031" s="107"/>
    </row>
    <row r="2032" spans="1:13" x14ac:dyDescent="0.25">
      <c r="A2032" s="101" t="s">
        <v>271</v>
      </c>
      <c r="B2032" s="24" t="s">
        <v>357</v>
      </c>
      <c r="C2032" s="12" t="s">
        <v>3722</v>
      </c>
      <c r="D2032" s="19" t="s">
        <v>3723</v>
      </c>
      <c r="E2032" s="109" t="s">
        <v>342</v>
      </c>
      <c r="F2032" s="107" t="s">
        <v>354</v>
      </c>
      <c r="G2032" s="110" t="s">
        <v>344</v>
      </c>
      <c r="H2032" s="104" t="s">
        <v>3711</v>
      </c>
      <c r="I2032" s="111" t="s">
        <v>948</v>
      </c>
      <c r="J2032" s="104" t="s">
        <v>3714</v>
      </c>
      <c r="K2032" s="111" t="s">
        <v>965</v>
      </c>
      <c r="L2032" s="105" t="s">
        <v>3717</v>
      </c>
      <c r="M2032" s="107"/>
    </row>
    <row r="2033" spans="1:13" ht="15.95" customHeight="1" x14ac:dyDescent="0.25">
      <c r="A2033" s="101" t="s">
        <v>271</v>
      </c>
      <c r="B2033" s="24" t="s">
        <v>357</v>
      </c>
      <c r="C2033" s="12" t="s">
        <v>3724</v>
      </c>
      <c r="D2033" s="19" t="s">
        <v>3725</v>
      </c>
      <c r="E2033" s="109" t="s">
        <v>342</v>
      </c>
      <c r="F2033" s="107" t="s">
        <v>354</v>
      </c>
      <c r="G2033" s="110" t="s">
        <v>344</v>
      </c>
      <c r="H2033" s="104" t="s">
        <v>3711</v>
      </c>
      <c r="I2033" s="111" t="s">
        <v>948</v>
      </c>
      <c r="J2033" s="104" t="s">
        <v>3714</v>
      </c>
      <c r="K2033" s="111" t="s">
        <v>965</v>
      </c>
      <c r="L2033" s="105" t="s">
        <v>3717</v>
      </c>
      <c r="M2033" s="107"/>
    </row>
    <row r="2034" spans="1:13" x14ac:dyDescent="0.25">
      <c r="A2034" s="101" t="s">
        <v>271</v>
      </c>
      <c r="B2034" s="24" t="s">
        <v>357</v>
      </c>
      <c r="C2034" s="12" t="s">
        <v>3726</v>
      </c>
      <c r="D2034" s="19" t="s">
        <v>3727</v>
      </c>
      <c r="E2034" s="109" t="s">
        <v>342</v>
      </c>
      <c r="F2034" s="107" t="s">
        <v>354</v>
      </c>
      <c r="G2034" s="110" t="s">
        <v>344</v>
      </c>
      <c r="H2034" s="104" t="s">
        <v>3711</v>
      </c>
      <c r="I2034" s="111" t="s">
        <v>948</v>
      </c>
      <c r="J2034" s="104" t="s">
        <v>3714</v>
      </c>
      <c r="K2034" s="111" t="s">
        <v>965</v>
      </c>
      <c r="L2034" s="105" t="s">
        <v>3717</v>
      </c>
      <c r="M2034" s="107"/>
    </row>
    <row r="2035" spans="1:13" x14ac:dyDescent="0.25">
      <c r="A2035" s="101" t="s">
        <v>271</v>
      </c>
      <c r="B2035" s="24" t="s">
        <v>357</v>
      </c>
      <c r="C2035" s="12" t="s">
        <v>3728</v>
      </c>
      <c r="D2035" s="19" t="s">
        <v>3729</v>
      </c>
      <c r="E2035" s="109" t="s">
        <v>342</v>
      </c>
      <c r="F2035" s="107" t="s">
        <v>354</v>
      </c>
      <c r="G2035" s="110" t="s">
        <v>344</v>
      </c>
      <c r="H2035" s="104" t="s">
        <v>3711</v>
      </c>
      <c r="I2035" s="111" t="s">
        <v>948</v>
      </c>
      <c r="J2035" s="104" t="s">
        <v>3714</v>
      </c>
      <c r="K2035" s="111" t="s">
        <v>965</v>
      </c>
      <c r="L2035" s="105" t="s">
        <v>3717</v>
      </c>
      <c r="M2035" s="107"/>
    </row>
    <row r="2036" spans="1:13" x14ac:dyDescent="0.25">
      <c r="A2036" s="101" t="s">
        <v>271</v>
      </c>
      <c r="B2036" s="24" t="s">
        <v>357</v>
      </c>
      <c r="C2036" s="12" t="s">
        <v>3730</v>
      </c>
      <c r="D2036" s="19" t="s">
        <v>3731</v>
      </c>
      <c r="E2036" s="109" t="s">
        <v>342</v>
      </c>
      <c r="F2036" s="107" t="s">
        <v>354</v>
      </c>
      <c r="G2036" s="110" t="s">
        <v>344</v>
      </c>
      <c r="H2036" s="104" t="s">
        <v>3711</v>
      </c>
      <c r="I2036" s="111" t="s">
        <v>948</v>
      </c>
      <c r="J2036" s="104" t="s">
        <v>3714</v>
      </c>
      <c r="K2036" s="111" t="s">
        <v>965</v>
      </c>
      <c r="L2036" s="105" t="s">
        <v>3717</v>
      </c>
      <c r="M2036" s="107"/>
    </row>
    <row r="2037" spans="1:13" ht="24" x14ac:dyDescent="0.25">
      <c r="A2037" s="101" t="s">
        <v>271</v>
      </c>
      <c r="B2037" s="24" t="s">
        <v>357</v>
      </c>
      <c r="C2037" s="12" t="s">
        <v>3732</v>
      </c>
      <c r="D2037" s="19" t="s">
        <v>3733</v>
      </c>
      <c r="E2037" s="109" t="s">
        <v>342</v>
      </c>
      <c r="F2037" s="107" t="s">
        <v>354</v>
      </c>
      <c r="G2037" s="110" t="s">
        <v>344</v>
      </c>
      <c r="H2037" s="104" t="s">
        <v>3711</v>
      </c>
      <c r="I2037" s="111" t="s">
        <v>948</v>
      </c>
      <c r="J2037" s="104" t="s">
        <v>3714</v>
      </c>
      <c r="K2037" s="111" t="s">
        <v>965</v>
      </c>
      <c r="L2037" s="105" t="s">
        <v>3717</v>
      </c>
      <c r="M2037" s="107"/>
    </row>
    <row r="2038" spans="1:13" x14ac:dyDescent="0.25">
      <c r="A2038" s="101" t="s">
        <v>271</v>
      </c>
      <c r="B2038" s="24" t="s">
        <v>357</v>
      </c>
      <c r="C2038" s="12" t="s">
        <v>3734</v>
      </c>
      <c r="D2038" s="19" t="s">
        <v>3735</v>
      </c>
      <c r="E2038" s="109" t="s">
        <v>342</v>
      </c>
      <c r="F2038" s="107" t="s">
        <v>354</v>
      </c>
      <c r="G2038" s="110" t="s">
        <v>344</v>
      </c>
      <c r="H2038" s="104" t="s">
        <v>3711</v>
      </c>
      <c r="I2038" s="111" t="s">
        <v>948</v>
      </c>
      <c r="J2038" s="104" t="s">
        <v>3714</v>
      </c>
      <c r="K2038" s="111" t="s">
        <v>965</v>
      </c>
      <c r="L2038" s="105" t="s">
        <v>3717</v>
      </c>
      <c r="M2038" s="107"/>
    </row>
    <row r="2039" spans="1:13" x14ac:dyDescent="0.25">
      <c r="A2039" s="95" t="s">
        <v>271</v>
      </c>
      <c r="B2039" s="23" t="s">
        <v>267</v>
      </c>
      <c r="C2039" s="11" t="s">
        <v>3736</v>
      </c>
      <c r="D2039" s="26" t="s">
        <v>3737</v>
      </c>
      <c r="E2039" s="106" t="s">
        <v>342</v>
      </c>
      <c r="F2039" s="107" t="s">
        <v>354</v>
      </c>
      <c r="G2039" s="108" t="s">
        <v>344</v>
      </c>
      <c r="H2039" s="99" t="s">
        <v>3711</v>
      </c>
      <c r="I2039" s="50" t="s">
        <v>948</v>
      </c>
      <c r="J2039" s="99" t="s">
        <v>3714</v>
      </c>
      <c r="K2039" s="50" t="s">
        <v>965</v>
      </c>
      <c r="L2039" s="100" t="s">
        <v>3717</v>
      </c>
      <c r="M2039" s="107"/>
    </row>
    <row r="2040" spans="1:13" ht="24" x14ac:dyDescent="0.25">
      <c r="A2040" s="101" t="s">
        <v>271</v>
      </c>
      <c r="B2040" s="24" t="s">
        <v>357</v>
      </c>
      <c r="C2040" s="12" t="s">
        <v>3738</v>
      </c>
      <c r="D2040" s="19" t="s">
        <v>3739</v>
      </c>
      <c r="E2040" s="109" t="s">
        <v>342</v>
      </c>
      <c r="F2040" s="107" t="s">
        <v>354</v>
      </c>
      <c r="G2040" s="110" t="s">
        <v>344</v>
      </c>
      <c r="H2040" s="104" t="s">
        <v>3711</v>
      </c>
      <c r="I2040" s="111" t="s">
        <v>948</v>
      </c>
      <c r="J2040" s="104" t="s">
        <v>3714</v>
      </c>
      <c r="K2040" s="111" t="s">
        <v>965</v>
      </c>
      <c r="L2040" s="105" t="s">
        <v>3717</v>
      </c>
      <c r="M2040" s="107"/>
    </row>
    <row r="2041" spans="1:13" x14ac:dyDescent="0.25">
      <c r="A2041" s="101" t="s">
        <v>271</v>
      </c>
      <c r="B2041" s="24" t="s">
        <v>357</v>
      </c>
      <c r="C2041" s="12" t="s">
        <v>3740</v>
      </c>
      <c r="D2041" s="19" t="s">
        <v>3741</v>
      </c>
      <c r="E2041" s="109" t="s">
        <v>342</v>
      </c>
      <c r="F2041" s="107" t="s">
        <v>354</v>
      </c>
      <c r="G2041" s="110" t="s">
        <v>344</v>
      </c>
      <c r="H2041" s="104" t="s">
        <v>3711</v>
      </c>
      <c r="I2041" s="111" t="s">
        <v>948</v>
      </c>
      <c r="J2041" s="104" t="s">
        <v>3714</v>
      </c>
      <c r="K2041" s="111" t="s">
        <v>965</v>
      </c>
      <c r="L2041" s="105" t="s">
        <v>3717</v>
      </c>
      <c r="M2041" s="107"/>
    </row>
    <row r="2042" spans="1:13" x14ac:dyDescent="0.25">
      <c r="A2042" s="101" t="s">
        <v>271</v>
      </c>
      <c r="B2042" s="24" t="s">
        <v>357</v>
      </c>
      <c r="C2042" s="12" t="s">
        <v>3742</v>
      </c>
      <c r="D2042" s="19" t="s">
        <v>3743</v>
      </c>
      <c r="E2042" s="109" t="s">
        <v>342</v>
      </c>
      <c r="F2042" s="107" t="s">
        <v>354</v>
      </c>
      <c r="G2042" s="110" t="s">
        <v>344</v>
      </c>
      <c r="H2042" s="104" t="s">
        <v>3711</v>
      </c>
      <c r="I2042" s="111" t="s">
        <v>948</v>
      </c>
      <c r="J2042" s="104" t="s">
        <v>3714</v>
      </c>
      <c r="K2042" s="111" t="s">
        <v>965</v>
      </c>
      <c r="L2042" s="105" t="s">
        <v>3717</v>
      </c>
      <c r="M2042" s="107"/>
    </row>
    <row r="2043" spans="1:13" x14ac:dyDescent="0.25">
      <c r="A2043" s="84" t="s">
        <v>271</v>
      </c>
      <c r="B2043" s="85" t="s">
        <v>280</v>
      </c>
      <c r="C2043" s="86" t="s">
        <v>3744</v>
      </c>
      <c r="D2043" s="87" t="s">
        <v>3745</v>
      </c>
      <c r="E2043" s="88" t="s">
        <v>342</v>
      </c>
      <c r="F2043" s="89" t="s">
        <v>343</v>
      </c>
      <c r="G2043" s="90" t="s">
        <v>344</v>
      </c>
      <c r="H2043" s="91" t="s">
        <v>3711</v>
      </c>
      <c r="I2043" s="92"/>
      <c r="J2043" s="91"/>
      <c r="K2043" s="92"/>
      <c r="L2043" s="93"/>
      <c r="M2043" s="94"/>
    </row>
    <row r="2044" spans="1:13" x14ac:dyDescent="0.25">
      <c r="A2044" s="95" t="s">
        <v>271</v>
      </c>
      <c r="B2044" s="23" t="s">
        <v>267</v>
      </c>
      <c r="C2044" s="11" t="s">
        <v>3746</v>
      </c>
      <c r="D2044" s="26" t="s">
        <v>3747</v>
      </c>
      <c r="E2044" s="106" t="s">
        <v>342</v>
      </c>
      <c r="F2044" s="107" t="s">
        <v>354</v>
      </c>
      <c r="G2044" s="108" t="s">
        <v>344</v>
      </c>
      <c r="H2044" s="99" t="s">
        <v>3711</v>
      </c>
      <c r="I2044" s="50" t="s">
        <v>948</v>
      </c>
      <c r="J2044" s="99" t="s">
        <v>3714</v>
      </c>
      <c r="K2044" s="50" t="s">
        <v>965</v>
      </c>
      <c r="L2044" s="100" t="s">
        <v>3717</v>
      </c>
      <c r="M2044" s="107"/>
    </row>
    <row r="2045" spans="1:13" x14ac:dyDescent="0.25">
      <c r="A2045" s="101" t="s">
        <v>271</v>
      </c>
      <c r="B2045" s="24" t="s">
        <v>357</v>
      </c>
      <c r="C2045" s="12" t="s">
        <v>3748</v>
      </c>
      <c r="D2045" s="19" t="s">
        <v>3749</v>
      </c>
      <c r="E2045" s="109" t="s">
        <v>342</v>
      </c>
      <c r="F2045" s="107" t="s">
        <v>354</v>
      </c>
      <c r="G2045" s="110" t="s">
        <v>344</v>
      </c>
      <c r="H2045" s="104" t="s">
        <v>3711</v>
      </c>
      <c r="I2045" s="111" t="s">
        <v>948</v>
      </c>
      <c r="J2045" s="104" t="s">
        <v>3714</v>
      </c>
      <c r="K2045" s="111" t="s">
        <v>965</v>
      </c>
      <c r="L2045" s="105" t="s">
        <v>3717</v>
      </c>
      <c r="M2045" s="107"/>
    </row>
    <row r="2046" spans="1:13" x14ac:dyDescent="0.25">
      <c r="A2046" s="101" t="s">
        <v>271</v>
      </c>
      <c r="B2046" s="24" t="s">
        <v>357</v>
      </c>
      <c r="C2046" s="12" t="s">
        <v>3750</v>
      </c>
      <c r="D2046" s="19" t="s">
        <v>3751</v>
      </c>
      <c r="E2046" s="109" t="s">
        <v>342</v>
      </c>
      <c r="F2046" s="107" t="s">
        <v>354</v>
      </c>
      <c r="G2046" s="110" t="s">
        <v>344</v>
      </c>
      <c r="H2046" s="104" t="s">
        <v>3711</v>
      </c>
      <c r="I2046" s="111" t="s">
        <v>948</v>
      </c>
      <c r="J2046" s="104" t="s">
        <v>3714</v>
      </c>
      <c r="K2046" s="111" t="s">
        <v>965</v>
      </c>
      <c r="L2046" s="105" t="s">
        <v>3717</v>
      </c>
      <c r="M2046" s="107"/>
    </row>
    <row r="2047" spans="1:13" x14ac:dyDescent="0.25">
      <c r="A2047" s="101" t="s">
        <v>271</v>
      </c>
      <c r="B2047" s="24" t="s">
        <v>357</v>
      </c>
      <c r="C2047" s="12" t="s">
        <v>3752</v>
      </c>
      <c r="D2047" s="19" t="s">
        <v>3753</v>
      </c>
      <c r="E2047" s="109" t="s">
        <v>342</v>
      </c>
      <c r="F2047" s="107" t="s">
        <v>354</v>
      </c>
      <c r="G2047" s="110" t="s">
        <v>344</v>
      </c>
      <c r="H2047" s="104" t="s">
        <v>3711</v>
      </c>
      <c r="I2047" s="111" t="s">
        <v>948</v>
      </c>
      <c r="J2047" s="104" t="s">
        <v>3714</v>
      </c>
      <c r="K2047" s="111" t="s">
        <v>965</v>
      </c>
      <c r="L2047" s="105" t="s">
        <v>3717</v>
      </c>
      <c r="M2047" s="107"/>
    </row>
    <row r="2048" spans="1:13" x14ac:dyDescent="0.25">
      <c r="A2048" s="101" t="s">
        <v>271</v>
      </c>
      <c r="B2048" s="24" t="s">
        <v>357</v>
      </c>
      <c r="C2048" s="12" t="s">
        <v>3754</v>
      </c>
      <c r="D2048" s="19" t="s">
        <v>3755</v>
      </c>
      <c r="E2048" s="109" t="s">
        <v>342</v>
      </c>
      <c r="F2048" s="107" t="s">
        <v>354</v>
      </c>
      <c r="G2048" s="110" t="s">
        <v>344</v>
      </c>
      <c r="H2048" s="104" t="s">
        <v>3711</v>
      </c>
      <c r="I2048" s="111" t="s">
        <v>948</v>
      </c>
      <c r="J2048" s="104" t="s">
        <v>3714</v>
      </c>
      <c r="K2048" s="111" t="s">
        <v>965</v>
      </c>
      <c r="L2048" s="105" t="s">
        <v>3717</v>
      </c>
      <c r="M2048" s="107"/>
    </row>
    <row r="2049" spans="1:13" x14ac:dyDescent="0.25">
      <c r="A2049" s="95" t="s">
        <v>271</v>
      </c>
      <c r="B2049" s="23" t="s">
        <v>267</v>
      </c>
      <c r="C2049" s="11" t="s">
        <v>3756</v>
      </c>
      <c r="D2049" s="26" t="s">
        <v>3757</v>
      </c>
      <c r="E2049" s="106" t="s">
        <v>342</v>
      </c>
      <c r="F2049" s="107" t="s">
        <v>354</v>
      </c>
      <c r="G2049" s="108" t="s">
        <v>344</v>
      </c>
      <c r="H2049" s="99" t="s">
        <v>3711</v>
      </c>
      <c r="I2049" s="50" t="s">
        <v>948</v>
      </c>
      <c r="J2049" s="99" t="s">
        <v>3714</v>
      </c>
      <c r="K2049" s="50" t="s">
        <v>965</v>
      </c>
      <c r="L2049" s="100" t="s">
        <v>3717</v>
      </c>
      <c r="M2049" s="107"/>
    </row>
    <row r="2050" spans="1:13" x14ac:dyDescent="0.25">
      <c r="A2050" s="101" t="s">
        <v>271</v>
      </c>
      <c r="B2050" s="24" t="s">
        <v>357</v>
      </c>
      <c r="C2050" s="12" t="s">
        <v>3758</v>
      </c>
      <c r="D2050" s="19" t="s">
        <v>3759</v>
      </c>
      <c r="E2050" s="109" t="s">
        <v>342</v>
      </c>
      <c r="F2050" s="107" t="s">
        <v>354</v>
      </c>
      <c r="G2050" s="110" t="s">
        <v>344</v>
      </c>
      <c r="H2050" s="104" t="s">
        <v>3711</v>
      </c>
      <c r="I2050" s="111" t="s">
        <v>948</v>
      </c>
      <c r="J2050" s="104" t="s">
        <v>3714</v>
      </c>
      <c r="K2050" s="111" t="s">
        <v>965</v>
      </c>
      <c r="L2050" s="105" t="s">
        <v>3717</v>
      </c>
      <c r="M2050" s="107"/>
    </row>
    <row r="2051" spans="1:13" x14ac:dyDescent="0.25">
      <c r="A2051" s="101" t="s">
        <v>271</v>
      </c>
      <c r="B2051" s="24" t="s">
        <v>357</v>
      </c>
      <c r="C2051" s="12" t="s">
        <v>3760</v>
      </c>
      <c r="D2051" s="19" t="s">
        <v>3761</v>
      </c>
      <c r="E2051" s="109" t="s">
        <v>342</v>
      </c>
      <c r="F2051" s="107" t="s">
        <v>354</v>
      </c>
      <c r="G2051" s="110" t="s">
        <v>344</v>
      </c>
      <c r="H2051" s="104" t="s">
        <v>3711</v>
      </c>
      <c r="I2051" s="111" t="s">
        <v>948</v>
      </c>
      <c r="J2051" s="104" t="s">
        <v>3714</v>
      </c>
      <c r="K2051" s="111" t="s">
        <v>965</v>
      </c>
      <c r="L2051" s="105" t="s">
        <v>3717</v>
      </c>
      <c r="M2051" s="107"/>
    </row>
    <row r="2052" spans="1:13" x14ac:dyDescent="0.25">
      <c r="A2052" s="101" t="s">
        <v>271</v>
      </c>
      <c r="B2052" s="24" t="s">
        <v>357</v>
      </c>
      <c r="C2052" s="12" t="s">
        <v>3762</v>
      </c>
      <c r="D2052" s="19" t="s">
        <v>3763</v>
      </c>
      <c r="E2052" s="109" t="s">
        <v>342</v>
      </c>
      <c r="F2052" s="107" t="s">
        <v>354</v>
      </c>
      <c r="G2052" s="110" t="s">
        <v>1520</v>
      </c>
      <c r="H2052" s="104" t="s">
        <v>3764</v>
      </c>
      <c r="I2052" s="111" t="s">
        <v>2207</v>
      </c>
      <c r="J2052" s="104" t="s">
        <v>3765</v>
      </c>
      <c r="K2052" s="111" t="s">
        <v>3766</v>
      </c>
      <c r="L2052" s="105" t="s">
        <v>3767</v>
      </c>
      <c r="M2052" s="107" t="s">
        <v>3768</v>
      </c>
    </row>
    <row r="2053" spans="1:13" ht="15.95" customHeight="1" x14ac:dyDescent="0.25">
      <c r="A2053" s="101" t="s">
        <v>271</v>
      </c>
      <c r="B2053" s="24" t="s">
        <v>357</v>
      </c>
      <c r="C2053" s="12" t="s">
        <v>3769</v>
      </c>
      <c r="D2053" s="19" t="s">
        <v>3770</v>
      </c>
      <c r="E2053" s="109" t="s">
        <v>342</v>
      </c>
      <c r="F2053" s="107" t="s">
        <v>354</v>
      </c>
      <c r="G2053" s="110" t="s">
        <v>344</v>
      </c>
      <c r="H2053" s="104" t="s">
        <v>3711</v>
      </c>
      <c r="I2053" s="111" t="s">
        <v>3771</v>
      </c>
      <c r="J2053" s="104" t="s">
        <v>3772</v>
      </c>
      <c r="K2053" s="111" t="s">
        <v>3773</v>
      </c>
      <c r="L2053" s="105" t="s">
        <v>3774</v>
      </c>
      <c r="M2053" s="107"/>
    </row>
    <row r="2054" spans="1:13" ht="15.95" customHeight="1" x14ac:dyDescent="0.25">
      <c r="A2054" s="101" t="s">
        <v>271</v>
      </c>
      <c r="B2054" s="24" t="s">
        <v>357</v>
      </c>
      <c r="C2054" s="12" t="s">
        <v>3775</v>
      </c>
      <c r="D2054" s="19" t="s">
        <v>3776</v>
      </c>
      <c r="E2054" s="109" t="s">
        <v>342</v>
      </c>
      <c r="F2054" s="107" t="s">
        <v>354</v>
      </c>
      <c r="G2054" s="110" t="s">
        <v>344</v>
      </c>
      <c r="H2054" s="104" t="s">
        <v>3711</v>
      </c>
      <c r="I2054" s="111" t="s">
        <v>3771</v>
      </c>
      <c r="J2054" s="104" t="s">
        <v>3772</v>
      </c>
      <c r="K2054" s="111" t="s">
        <v>3773</v>
      </c>
      <c r="L2054" s="105" t="s">
        <v>3774</v>
      </c>
      <c r="M2054" s="107"/>
    </row>
    <row r="2055" spans="1:13" ht="15.95" customHeight="1" x14ac:dyDescent="0.25">
      <c r="A2055" s="101" t="s">
        <v>271</v>
      </c>
      <c r="B2055" s="24" t="s">
        <v>357</v>
      </c>
      <c r="C2055" s="12" t="s">
        <v>3777</v>
      </c>
      <c r="D2055" s="19" t="s">
        <v>3778</v>
      </c>
      <c r="E2055" s="109" t="s">
        <v>342</v>
      </c>
      <c r="F2055" s="107" t="s">
        <v>354</v>
      </c>
      <c r="G2055" s="110" t="s">
        <v>344</v>
      </c>
      <c r="H2055" s="104" t="s">
        <v>3711</v>
      </c>
      <c r="I2055" s="111" t="s">
        <v>948</v>
      </c>
      <c r="J2055" s="104" t="s">
        <v>3714</v>
      </c>
      <c r="K2055" s="111" t="s">
        <v>965</v>
      </c>
      <c r="L2055" s="105" t="s">
        <v>3717</v>
      </c>
      <c r="M2055" s="107"/>
    </row>
    <row r="2056" spans="1:13" x14ac:dyDescent="0.25">
      <c r="A2056" s="73" t="s">
        <v>271</v>
      </c>
      <c r="B2056" s="74" t="s">
        <v>346</v>
      </c>
      <c r="C2056" s="75" t="s">
        <v>72</v>
      </c>
      <c r="D2056" s="76" t="s">
        <v>71</v>
      </c>
      <c r="E2056" s="77" t="s">
        <v>342</v>
      </c>
      <c r="F2056" s="78" t="s">
        <v>343</v>
      </c>
      <c r="G2056" s="79" t="s">
        <v>344</v>
      </c>
      <c r="H2056" s="80" t="s">
        <v>3711</v>
      </c>
      <c r="I2056" s="81" t="s">
        <v>994</v>
      </c>
      <c r="J2056" s="80" t="s">
        <v>3779</v>
      </c>
      <c r="K2056" s="81"/>
      <c r="L2056" s="82"/>
      <c r="M2056" s="83"/>
    </row>
    <row r="2057" spans="1:13" x14ac:dyDescent="0.25">
      <c r="A2057" s="84" t="s">
        <v>271</v>
      </c>
      <c r="B2057" s="85" t="s">
        <v>280</v>
      </c>
      <c r="C2057" s="86" t="s">
        <v>3780</v>
      </c>
      <c r="D2057" s="87" t="s">
        <v>3781</v>
      </c>
      <c r="E2057" s="88" t="s">
        <v>342</v>
      </c>
      <c r="F2057" s="89" t="s">
        <v>343</v>
      </c>
      <c r="G2057" s="90" t="s">
        <v>344</v>
      </c>
      <c r="H2057" s="91" t="s">
        <v>3711</v>
      </c>
      <c r="I2057" s="92" t="s">
        <v>994</v>
      </c>
      <c r="J2057" s="91" t="s">
        <v>3779</v>
      </c>
      <c r="K2057" s="92"/>
      <c r="L2057" s="93"/>
      <c r="M2057" s="94"/>
    </row>
    <row r="2058" spans="1:13" x14ac:dyDescent="0.25">
      <c r="A2058" s="95" t="s">
        <v>271</v>
      </c>
      <c r="B2058" s="23" t="s">
        <v>267</v>
      </c>
      <c r="C2058" s="11" t="s">
        <v>3782</v>
      </c>
      <c r="D2058" s="26" t="s">
        <v>3783</v>
      </c>
      <c r="E2058" s="106" t="s">
        <v>342</v>
      </c>
      <c r="F2058" s="107" t="s">
        <v>354</v>
      </c>
      <c r="G2058" s="108" t="s">
        <v>344</v>
      </c>
      <c r="H2058" s="99" t="s">
        <v>3711</v>
      </c>
      <c r="I2058" s="50" t="s">
        <v>994</v>
      </c>
      <c r="J2058" s="99" t="s">
        <v>3779</v>
      </c>
      <c r="K2058" s="50" t="s">
        <v>1015</v>
      </c>
      <c r="L2058" s="100" t="s">
        <v>3784</v>
      </c>
      <c r="M2058" s="107"/>
    </row>
    <row r="2059" spans="1:13" x14ac:dyDescent="0.25">
      <c r="A2059" s="101" t="s">
        <v>271</v>
      </c>
      <c r="B2059" s="24" t="s">
        <v>357</v>
      </c>
      <c r="C2059" s="12" t="s">
        <v>3782</v>
      </c>
      <c r="D2059" s="19" t="s">
        <v>3785</v>
      </c>
      <c r="E2059" s="109" t="s">
        <v>342</v>
      </c>
      <c r="F2059" s="107" t="s">
        <v>354</v>
      </c>
      <c r="G2059" s="110" t="s">
        <v>344</v>
      </c>
      <c r="H2059" s="104" t="s">
        <v>3711</v>
      </c>
      <c r="I2059" s="111" t="s">
        <v>994</v>
      </c>
      <c r="J2059" s="104" t="s">
        <v>3779</v>
      </c>
      <c r="K2059" s="111" t="s">
        <v>1015</v>
      </c>
      <c r="L2059" s="105" t="s">
        <v>3784</v>
      </c>
      <c r="M2059" s="107"/>
    </row>
    <row r="2060" spans="1:13" x14ac:dyDescent="0.25">
      <c r="A2060" s="95" t="s">
        <v>271</v>
      </c>
      <c r="B2060" s="23" t="s">
        <v>267</v>
      </c>
      <c r="C2060" s="11" t="s">
        <v>3786</v>
      </c>
      <c r="D2060" s="26" t="s">
        <v>3787</v>
      </c>
      <c r="E2060" s="106" t="s">
        <v>342</v>
      </c>
      <c r="F2060" s="107" t="s">
        <v>354</v>
      </c>
      <c r="G2060" s="108" t="s">
        <v>344</v>
      </c>
      <c r="H2060" s="99" t="s">
        <v>3711</v>
      </c>
      <c r="I2060" s="50" t="s">
        <v>994</v>
      </c>
      <c r="J2060" s="99" t="s">
        <v>3779</v>
      </c>
      <c r="K2060" s="50" t="s">
        <v>1015</v>
      </c>
      <c r="L2060" s="100" t="s">
        <v>3784</v>
      </c>
      <c r="M2060" s="107"/>
    </row>
    <row r="2061" spans="1:13" x14ac:dyDescent="0.25">
      <c r="A2061" s="101" t="s">
        <v>271</v>
      </c>
      <c r="B2061" s="24" t="s">
        <v>357</v>
      </c>
      <c r="C2061" s="12" t="s">
        <v>3786</v>
      </c>
      <c r="D2061" s="19" t="s">
        <v>3788</v>
      </c>
      <c r="E2061" s="109" t="s">
        <v>342</v>
      </c>
      <c r="F2061" s="107" t="s">
        <v>354</v>
      </c>
      <c r="G2061" s="110" t="s">
        <v>344</v>
      </c>
      <c r="H2061" s="104" t="s">
        <v>3711</v>
      </c>
      <c r="I2061" s="111" t="s">
        <v>994</v>
      </c>
      <c r="J2061" s="104" t="s">
        <v>3779</v>
      </c>
      <c r="K2061" s="111" t="s">
        <v>1015</v>
      </c>
      <c r="L2061" s="105" t="s">
        <v>3784</v>
      </c>
      <c r="M2061" s="107"/>
    </row>
    <row r="2062" spans="1:13" x14ac:dyDescent="0.25">
      <c r="A2062" s="95" t="s">
        <v>271</v>
      </c>
      <c r="B2062" s="23" t="s">
        <v>267</v>
      </c>
      <c r="C2062" s="11" t="s">
        <v>652</v>
      </c>
      <c r="D2062" s="26" t="s">
        <v>3789</v>
      </c>
      <c r="E2062" s="106" t="s">
        <v>342</v>
      </c>
      <c r="F2062" s="107" t="s">
        <v>354</v>
      </c>
      <c r="G2062" s="108" t="s">
        <v>344</v>
      </c>
      <c r="H2062" s="99" t="s">
        <v>3711</v>
      </c>
      <c r="I2062" s="50" t="s">
        <v>994</v>
      </c>
      <c r="J2062" s="99" t="s">
        <v>3779</v>
      </c>
      <c r="K2062" s="50" t="s">
        <v>1015</v>
      </c>
      <c r="L2062" s="100" t="s">
        <v>3784</v>
      </c>
      <c r="M2062" s="107"/>
    </row>
    <row r="2063" spans="1:13" x14ac:dyDescent="0.25">
      <c r="A2063" s="101" t="s">
        <v>271</v>
      </c>
      <c r="B2063" s="24" t="s">
        <v>357</v>
      </c>
      <c r="C2063" s="12" t="s">
        <v>652</v>
      </c>
      <c r="D2063" s="19" t="s">
        <v>3790</v>
      </c>
      <c r="E2063" s="109" t="s">
        <v>342</v>
      </c>
      <c r="F2063" s="107" t="s">
        <v>354</v>
      </c>
      <c r="G2063" s="110" t="s">
        <v>344</v>
      </c>
      <c r="H2063" s="104" t="s">
        <v>3711</v>
      </c>
      <c r="I2063" s="111" t="s">
        <v>994</v>
      </c>
      <c r="J2063" s="104" t="s">
        <v>3779</v>
      </c>
      <c r="K2063" s="111" t="s">
        <v>1015</v>
      </c>
      <c r="L2063" s="105" t="s">
        <v>3784</v>
      </c>
      <c r="M2063" s="107"/>
    </row>
    <row r="2064" spans="1:13" x14ac:dyDescent="0.25">
      <c r="A2064" s="95" t="s">
        <v>271</v>
      </c>
      <c r="B2064" s="23" t="s">
        <v>267</v>
      </c>
      <c r="C2064" s="11" t="s">
        <v>686</v>
      </c>
      <c r="D2064" s="26" t="s">
        <v>3791</v>
      </c>
      <c r="E2064" s="106" t="s">
        <v>342</v>
      </c>
      <c r="F2064" s="107" t="s">
        <v>354</v>
      </c>
      <c r="G2064" s="108" t="s">
        <v>344</v>
      </c>
      <c r="H2064" s="99" t="s">
        <v>3711</v>
      </c>
      <c r="I2064" s="50" t="s">
        <v>994</v>
      </c>
      <c r="J2064" s="99" t="s">
        <v>3779</v>
      </c>
      <c r="K2064" s="50" t="s">
        <v>1015</v>
      </c>
      <c r="L2064" s="100" t="s">
        <v>3784</v>
      </c>
      <c r="M2064" s="107"/>
    </row>
    <row r="2065" spans="1:13" x14ac:dyDescent="0.25">
      <c r="A2065" s="101" t="s">
        <v>271</v>
      </c>
      <c r="B2065" s="24" t="s">
        <v>357</v>
      </c>
      <c r="C2065" s="12" t="s">
        <v>686</v>
      </c>
      <c r="D2065" s="19" t="s">
        <v>3792</v>
      </c>
      <c r="E2065" s="109" t="s">
        <v>342</v>
      </c>
      <c r="F2065" s="107" t="s">
        <v>354</v>
      </c>
      <c r="G2065" s="110" t="s">
        <v>344</v>
      </c>
      <c r="H2065" s="104" t="s">
        <v>3711</v>
      </c>
      <c r="I2065" s="111" t="s">
        <v>994</v>
      </c>
      <c r="J2065" s="104" t="s">
        <v>3779</v>
      </c>
      <c r="K2065" s="111" t="s">
        <v>1015</v>
      </c>
      <c r="L2065" s="105" t="s">
        <v>3784</v>
      </c>
      <c r="M2065" s="107"/>
    </row>
    <row r="2066" spans="1:13" x14ac:dyDescent="0.25">
      <c r="A2066" s="95" t="s">
        <v>271</v>
      </c>
      <c r="B2066" s="23" t="s">
        <v>267</v>
      </c>
      <c r="C2066" s="11" t="s">
        <v>3793</v>
      </c>
      <c r="D2066" s="26" t="s">
        <v>3794</v>
      </c>
      <c r="E2066" s="106" t="s">
        <v>342</v>
      </c>
      <c r="F2066" s="107" t="s">
        <v>354</v>
      </c>
      <c r="G2066" s="108" t="s">
        <v>344</v>
      </c>
      <c r="H2066" s="99" t="s">
        <v>3711</v>
      </c>
      <c r="I2066" s="50" t="s">
        <v>994</v>
      </c>
      <c r="J2066" s="99" t="s">
        <v>3779</v>
      </c>
      <c r="K2066" s="50" t="s">
        <v>1015</v>
      </c>
      <c r="L2066" s="100" t="s">
        <v>3784</v>
      </c>
      <c r="M2066" s="107"/>
    </row>
    <row r="2067" spans="1:13" x14ac:dyDescent="0.25">
      <c r="A2067" s="101" t="s">
        <v>271</v>
      </c>
      <c r="B2067" s="24" t="s">
        <v>357</v>
      </c>
      <c r="C2067" s="12" t="s">
        <v>3793</v>
      </c>
      <c r="D2067" s="19" t="s">
        <v>3795</v>
      </c>
      <c r="E2067" s="109" t="s">
        <v>342</v>
      </c>
      <c r="F2067" s="107" t="s">
        <v>354</v>
      </c>
      <c r="G2067" s="110" t="s">
        <v>344</v>
      </c>
      <c r="H2067" s="104" t="s">
        <v>3711</v>
      </c>
      <c r="I2067" s="111" t="s">
        <v>994</v>
      </c>
      <c r="J2067" s="104" t="s">
        <v>3779</v>
      </c>
      <c r="K2067" s="111" t="s">
        <v>1015</v>
      </c>
      <c r="L2067" s="105" t="s">
        <v>3784</v>
      </c>
      <c r="M2067" s="107"/>
    </row>
    <row r="2068" spans="1:13" x14ac:dyDescent="0.25">
      <c r="A2068" s="95" t="s">
        <v>271</v>
      </c>
      <c r="B2068" s="23" t="s">
        <v>267</v>
      </c>
      <c r="C2068" s="11" t="s">
        <v>3796</v>
      </c>
      <c r="D2068" s="26" t="s">
        <v>3797</v>
      </c>
      <c r="E2068" s="106" t="s">
        <v>342</v>
      </c>
      <c r="F2068" s="107" t="s">
        <v>354</v>
      </c>
      <c r="G2068" s="108" t="s">
        <v>344</v>
      </c>
      <c r="H2068" s="99" t="s">
        <v>3711</v>
      </c>
      <c r="I2068" s="50" t="s">
        <v>994</v>
      </c>
      <c r="J2068" s="99" t="s">
        <v>3779</v>
      </c>
      <c r="K2068" s="50" t="s">
        <v>1015</v>
      </c>
      <c r="L2068" s="100" t="s">
        <v>3784</v>
      </c>
      <c r="M2068" s="107"/>
    </row>
    <row r="2069" spans="1:13" x14ac:dyDescent="0.25">
      <c r="A2069" s="101" t="s">
        <v>271</v>
      </c>
      <c r="B2069" s="24" t="s">
        <v>357</v>
      </c>
      <c r="C2069" s="12" t="s">
        <v>3796</v>
      </c>
      <c r="D2069" s="19" t="s">
        <v>3798</v>
      </c>
      <c r="E2069" s="109" t="s">
        <v>342</v>
      </c>
      <c r="F2069" s="107" t="s">
        <v>354</v>
      </c>
      <c r="G2069" s="110" t="s">
        <v>344</v>
      </c>
      <c r="H2069" s="104" t="s">
        <v>3711</v>
      </c>
      <c r="I2069" s="111" t="s">
        <v>994</v>
      </c>
      <c r="J2069" s="104" t="s">
        <v>3779</v>
      </c>
      <c r="K2069" s="111" t="s">
        <v>1015</v>
      </c>
      <c r="L2069" s="105" t="s">
        <v>3784</v>
      </c>
      <c r="M2069" s="107"/>
    </row>
    <row r="2070" spans="1:13" x14ac:dyDescent="0.25">
      <c r="A2070" s="95" t="s">
        <v>271</v>
      </c>
      <c r="B2070" s="23" t="s">
        <v>267</v>
      </c>
      <c r="C2070" s="11" t="s">
        <v>3799</v>
      </c>
      <c r="D2070" s="26" t="s">
        <v>3800</v>
      </c>
      <c r="E2070" s="106" t="s">
        <v>342</v>
      </c>
      <c r="F2070" s="107" t="s">
        <v>354</v>
      </c>
      <c r="G2070" s="108" t="s">
        <v>344</v>
      </c>
      <c r="H2070" s="99" t="s">
        <v>3711</v>
      </c>
      <c r="I2070" s="50" t="s">
        <v>994</v>
      </c>
      <c r="J2070" s="99" t="s">
        <v>3779</v>
      </c>
      <c r="K2070" s="50" t="s">
        <v>1015</v>
      </c>
      <c r="L2070" s="100" t="s">
        <v>3784</v>
      </c>
      <c r="M2070" s="107"/>
    </row>
    <row r="2071" spans="1:13" x14ac:dyDescent="0.25">
      <c r="A2071" s="101" t="s">
        <v>271</v>
      </c>
      <c r="B2071" s="24" t="s">
        <v>357</v>
      </c>
      <c r="C2071" s="12" t="s">
        <v>3799</v>
      </c>
      <c r="D2071" s="19" t="s">
        <v>3801</v>
      </c>
      <c r="E2071" s="109" t="s">
        <v>342</v>
      </c>
      <c r="F2071" s="107" t="s">
        <v>354</v>
      </c>
      <c r="G2071" s="110" t="s">
        <v>344</v>
      </c>
      <c r="H2071" s="104" t="s">
        <v>3711</v>
      </c>
      <c r="I2071" s="111" t="s">
        <v>994</v>
      </c>
      <c r="J2071" s="104" t="s">
        <v>3779</v>
      </c>
      <c r="K2071" s="111" t="s">
        <v>1015</v>
      </c>
      <c r="L2071" s="105" t="s">
        <v>3784</v>
      </c>
      <c r="M2071" s="107"/>
    </row>
    <row r="2072" spans="1:13" x14ac:dyDescent="0.25">
      <c r="A2072" s="95" t="s">
        <v>271</v>
      </c>
      <c r="B2072" s="23" t="s">
        <v>267</v>
      </c>
      <c r="C2072" s="11" t="s">
        <v>316</v>
      </c>
      <c r="D2072" s="26" t="s">
        <v>3802</v>
      </c>
      <c r="E2072" s="106" t="s">
        <v>342</v>
      </c>
      <c r="F2072" s="107" t="s">
        <v>354</v>
      </c>
      <c r="G2072" s="108" t="s">
        <v>344</v>
      </c>
      <c r="H2072" s="99" t="s">
        <v>3711</v>
      </c>
      <c r="I2072" s="50" t="s">
        <v>994</v>
      </c>
      <c r="J2072" s="99" t="s">
        <v>3779</v>
      </c>
      <c r="K2072" s="50" t="s">
        <v>1015</v>
      </c>
      <c r="L2072" s="100" t="s">
        <v>3784</v>
      </c>
      <c r="M2072" s="107"/>
    </row>
    <row r="2073" spans="1:13" x14ac:dyDescent="0.25">
      <c r="A2073" s="101" t="s">
        <v>271</v>
      </c>
      <c r="B2073" s="24" t="s">
        <v>357</v>
      </c>
      <c r="C2073" s="12" t="s">
        <v>316</v>
      </c>
      <c r="D2073" s="19" t="s">
        <v>3803</v>
      </c>
      <c r="E2073" s="109" t="s">
        <v>342</v>
      </c>
      <c r="F2073" s="107" t="s">
        <v>354</v>
      </c>
      <c r="G2073" s="110" t="s">
        <v>344</v>
      </c>
      <c r="H2073" s="104" t="s">
        <v>3711</v>
      </c>
      <c r="I2073" s="111" t="s">
        <v>994</v>
      </c>
      <c r="J2073" s="104" t="s">
        <v>3779</v>
      </c>
      <c r="K2073" s="111" t="s">
        <v>1015</v>
      </c>
      <c r="L2073" s="105" t="s">
        <v>3784</v>
      </c>
      <c r="M2073" s="107"/>
    </row>
    <row r="2074" spans="1:13" x14ac:dyDescent="0.25">
      <c r="A2074" s="95" t="s">
        <v>271</v>
      </c>
      <c r="B2074" s="23" t="s">
        <v>267</v>
      </c>
      <c r="C2074" s="11" t="s">
        <v>314</v>
      </c>
      <c r="D2074" s="26" t="s">
        <v>3804</v>
      </c>
      <c r="E2074" s="106" t="s">
        <v>342</v>
      </c>
      <c r="F2074" s="107" t="s">
        <v>354</v>
      </c>
      <c r="G2074" s="108" t="s">
        <v>344</v>
      </c>
      <c r="H2074" s="99" t="s">
        <v>3711</v>
      </c>
      <c r="I2074" s="50" t="s">
        <v>994</v>
      </c>
      <c r="J2074" s="99" t="s">
        <v>3779</v>
      </c>
      <c r="K2074" s="50" t="s">
        <v>1015</v>
      </c>
      <c r="L2074" s="100" t="s">
        <v>3784</v>
      </c>
      <c r="M2074" s="107"/>
    </row>
    <row r="2075" spans="1:13" x14ac:dyDescent="0.25">
      <c r="A2075" s="101" t="s">
        <v>271</v>
      </c>
      <c r="B2075" s="24" t="s">
        <v>357</v>
      </c>
      <c r="C2075" s="12" t="s">
        <v>314</v>
      </c>
      <c r="D2075" s="19" t="s">
        <v>3805</v>
      </c>
      <c r="E2075" s="109" t="s">
        <v>342</v>
      </c>
      <c r="F2075" s="107" t="s">
        <v>354</v>
      </c>
      <c r="G2075" s="110" t="s">
        <v>344</v>
      </c>
      <c r="H2075" s="104" t="s">
        <v>3711</v>
      </c>
      <c r="I2075" s="111" t="s">
        <v>994</v>
      </c>
      <c r="J2075" s="104" t="s">
        <v>3779</v>
      </c>
      <c r="K2075" s="111" t="s">
        <v>1015</v>
      </c>
      <c r="L2075" s="105" t="s">
        <v>3784</v>
      </c>
      <c r="M2075" s="107"/>
    </row>
    <row r="2076" spans="1:13" x14ac:dyDescent="0.25">
      <c r="A2076" s="95" t="s">
        <v>271</v>
      </c>
      <c r="B2076" s="23" t="s">
        <v>267</v>
      </c>
      <c r="C2076" s="11" t="s">
        <v>3806</v>
      </c>
      <c r="D2076" s="26" t="s">
        <v>3807</v>
      </c>
      <c r="E2076" s="106" t="s">
        <v>342</v>
      </c>
      <c r="F2076" s="107" t="s">
        <v>354</v>
      </c>
      <c r="G2076" s="108" t="s">
        <v>344</v>
      </c>
      <c r="H2076" s="99" t="s">
        <v>3711</v>
      </c>
      <c r="I2076" s="50" t="s">
        <v>994</v>
      </c>
      <c r="J2076" s="99" t="s">
        <v>3779</v>
      </c>
      <c r="K2076" s="50" t="s">
        <v>1015</v>
      </c>
      <c r="L2076" s="100" t="s">
        <v>3784</v>
      </c>
      <c r="M2076" s="107"/>
    </row>
    <row r="2077" spans="1:13" x14ac:dyDescent="0.25">
      <c r="A2077" s="101" t="s">
        <v>271</v>
      </c>
      <c r="B2077" s="24" t="s">
        <v>357</v>
      </c>
      <c r="C2077" s="12" t="s">
        <v>3806</v>
      </c>
      <c r="D2077" s="19" t="s">
        <v>3808</v>
      </c>
      <c r="E2077" s="109" t="s">
        <v>342</v>
      </c>
      <c r="F2077" s="107" t="s">
        <v>354</v>
      </c>
      <c r="G2077" s="110" t="s">
        <v>344</v>
      </c>
      <c r="H2077" s="104" t="s">
        <v>3711</v>
      </c>
      <c r="I2077" s="111" t="s">
        <v>994</v>
      </c>
      <c r="J2077" s="104" t="s">
        <v>3779</v>
      </c>
      <c r="K2077" s="111" t="s">
        <v>1015</v>
      </c>
      <c r="L2077" s="105" t="s">
        <v>3784</v>
      </c>
      <c r="M2077" s="107"/>
    </row>
    <row r="2078" spans="1:13" x14ac:dyDescent="0.25">
      <c r="A2078" s="95" t="s">
        <v>271</v>
      </c>
      <c r="B2078" s="23" t="s">
        <v>267</v>
      </c>
      <c r="C2078" s="11" t="s">
        <v>396</v>
      </c>
      <c r="D2078" s="26" t="s">
        <v>3809</v>
      </c>
      <c r="E2078" s="106" t="s">
        <v>342</v>
      </c>
      <c r="F2078" s="107" t="s">
        <v>354</v>
      </c>
      <c r="G2078" s="108" t="s">
        <v>344</v>
      </c>
      <c r="H2078" s="99" t="s">
        <v>3711</v>
      </c>
      <c r="I2078" s="50" t="s">
        <v>994</v>
      </c>
      <c r="J2078" s="99" t="s">
        <v>3779</v>
      </c>
      <c r="K2078" s="50" t="s">
        <v>1015</v>
      </c>
      <c r="L2078" s="100" t="s">
        <v>3784</v>
      </c>
      <c r="M2078" s="107"/>
    </row>
    <row r="2079" spans="1:13" x14ac:dyDescent="0.25">
      <c r="A2079" s="101" t="s">
        <v>271</v>
      </c>
      <c r="B2079" s="24" t="s">
        <v>357</v>
      </c>
      <c r="C2079" s="12" t="s">
        <v>396</v>
      </c>
      <c r="D2079" s="19" t="s">
        <v>3810</v>
      </c>
      <c r="E2079" s="109" t="s">
        <v>342</v>
      </c>
      <c r="F2079" s="107" t="s">
        <v>354</v>
      </c>
      <c r="G2079" s="110" t="s">
        <v>344</v>
      </c>
      <c r="H2079" s="104" t="s">
        <v>3711</v>
      </c>
      <c r="I2079" s="111" t="s">
        <v>994</v>
      </c>
      <c r="J2079" s="104" t="s">
        <v>3779</v>
      </c>
      <c r="K2079" s="111" t="s">
        <v>1015</v>
      </c>
      <c r="L2079" s="105" t="s">
        <v>3784</v>
      </c>
      <c r="M2079" s="107"/>
    </row>
    <row r="2080" spans="1:13" x14ac:dyDescent="0.25">
      <c r="A2080" s="95" t="s">
        <v>271</v>
      </c>
      <c r="B2080" s="23" t="s">
        <v>267</v>
      </c>
      <c r="C2080" s="11" t="s">
        <v>3811</v>
      </c>
      <c r="D2080" s="26" t="s">
        <v>3812</v>
      </c>
      <c r="E2080" s="106" t="s">
        <v>342</v>
      </c>
      <c r="F2080" s="107" t="s">
        <v>354</v>
      </c>
      <c r="G2080" s="108" t="s">
        <v>344</v>
      </c>
      <c r="H2080" s="99" t="s">
        <v>3711</v>
      </c>
      <c r="I2080" s="50" t="s">
        <v>994</v>
      </c>
      <c r="J2080" s="99" t="s">
        <v>3779</v>
      </c>
      <c r="K2080" s="50" t="s">
        <v>1015</v>
      </c>
      <c r="L2080" s="100" t="s">
        <v>3784</v>
      </c>
      <c r="M2080" s="107"/>
    </row>
    <row r="2081" spans="1:13" x14ac:dyDescent="0.25">
      <c r="A2081" s="101" t="s">
        <v>271</v>
      </c>
      <c r="B2081" s="24" t="s">
        <v>357</v>
      </c>
      <c r="C2081" s="12" t="s">
        <v>3811</v>
      </c>
      <c r="D2081" s="19" t="s">
        <v>3813</v>
      </c>
      <c r="E2081" s="109" t="s">
        <v>342</v>
      </c>
      <c r="F2081" s="107" t="s">
        <v>354</v>
      </c>
      <c r="G2081" s="110" t="s">
        <v>344</v>
      </c>
      <c r="H2081" s="104" t="s">
        <v>3711</v>
      </c>
      <c r="I2081" s="111" t="s">
        <v>994</v>
      </c>
      <c r="J2081" s="104" t="s">
        <v>3779</v>
      </c>
      <c r="K2081" s="111" t="s">
        <v>1015</v>
      </c>
      <c r="L2081" s="105" t="s">
        <v>3784</v>
      </c>
      <c r="M2081" s="107"/>
    </row>
    <row r="2082" spans="1:13" x14ac:dyDescent="0.25">
      <c r="A2082" s="95" t="s">
        <v>271</v>
      </c>
      <c r="B2082" s="23" t="s">
        <v>267</v>
      </c>
      <c r="C2082" s="11" t="s">
        <v>294</v>
      </c>
      <c r="D2082" s="26" t="s">
        <v>3814</v>
      </c>
      <c r="E2082" s="106" t="s">
        <v>342</v>
      </c>
      <c r="F2082" s="107" t="s">
        <v>354</v>
      </c>
      <c r="G2082" s="108" t="s">
        <v>344</v>
      </c>
      <c r="H2082" s="99" t="s">
        <v>3711</v>
      </c>
      <c r="I2082" s="50" t="s">
        <v>994</v>
      </c>
      <c r="J2082" s="99" t="s">
        <v>3779</v>
      </c>
      <c r="K2082" s="50" t="s">
        <v>1015</v>
      </c>
      <c r="L2082" s="100" t="s">
        <v>3784</v>
      </c>
      <c r="M2082" s="107"/>
    </row>
    <row r="2083" spans="1:13" x14ac:dyDescent="0.25">
      <c r="A2083" s="101" t="s">
        <v>271</v>
      </c>
      <c r="B2083" s="24" t="s">
        <v>357</v>
      </c>
      <c r="C2083" s="12" t="s">
        <v>294</v>
      </c>
      <c r="D2083" s="19" t="s">
        <v>3815</v>
      </c>
      <c r="E2083" s="109" t="s">
        <v>342</v>
      </c>
      <c r="F2083" s="107" t="s">
        <v>354</v>
      </c>
      <c r="G2083" s="110" t="s">
        <v>344</v>
      </c>
      <c r="H2083" s="104" t="s">
        <v>3711</v>
      </c>
      <c r="I2083" s="111" t="s">
        <v>994</v>
      </c>
      <c r="J2083" s="104" t="s">
        <v>3779</v>
      </c>
      <c r="K2083" s="111" t="s">
        <v>1015</v>
      </c>
      <c r="L2083" s="105" t="s">
        <v>3784</v>
      </c>
      <c r="M2083" s="107"/>
    </row>
    <row r="2084" spans="1:13" x14ac:dyDescent="0.25">
      <c r="A2084" s="95" t="s">
        <v>271</v>
      </c>
      <c r="B2084" s="23" t="s">
        <v>267</v>
      </c>
      <c r="C2084" s="11" t="s">
        <v>3816</v>
      </c>
      <c r="D2084" s="26" t="s">
        <v>3817</v>
      </c>
      <c r="E2084" s="106" t="s">
        <v>342</v>
      </c>
      <c r="F2084" s="107" t="s">
        <v>354</v>
      </c>
      <c r="G2084" s="108" t="s">
        <v>344</v>
      </c>
      <c r="H2084" s="99" t="s">
        <v>3711</v>
      </c>
      <c r="I2084" s="50" t="s">
        <v>994</v>
      </c>
      <c r="J2084" s="99" t="s">
        <v>3779</v>
      </c>
      <c r="K2084" s="50" t="s">
        <v>1015</v>
      </c>
      <c r="L2084" s="100" t="s">
        <v>3784</v>
      </c>
      <c r="M2084" s="107"/>
    </row>
    <row r="2085" spans="1:13" x14ac:dyDescent="0.25">
      <c r="A2085" s="101" t="s">
        <v>271</v>
      </c>
      <c r="B2085" s="24" t="s">
        <v>357</v>
      </c>
      <c r="C2085" s="12" t="s">
        <v>3816</v>
      </c>
      <c r="D2085" s="19" t="s">
        <v>3818</v>
      </c>
      <c r="E2085" s="109" t="s">
        <v>342</v>
      </c>
      <c r="F2085" s="107" t="s">
        <v>354</v>
      </c>
      <c r="G2085" s="110" t="s">
        <v>344</v>
      </c>
      <c r="H2085" s="104" t="s">
        <v>3711</v>
      </c>
      <c r="I2085" s="111" t="s">
        <v>994</v>
      </c>
      <c r="J2085" s="104" t="s">
        <v>3779</v>
      </c>
      <c r="K2085" s="111" t="s">
        <v>1015</v>
      </c>
      <c r="L2085" s="105" t="s">
        <v>3784</v>
      </c>
      <c r="M2085" s="107"/>
    </row>
    <row r="2086" spans="1:13" x14ac:dyDescent="0.25">
      <c r="A2086" s="95" t="s">
        <v>271</v>
      </c>
      <c r="B2086" s="23" t="s">
        <v>267</v>
      </c>
      <c r="C2086" s="11" t="s">
        <v>3819</v>
      </c>
      <c r="D2086" s="26" t="s">
        <v>3820</v>
      </c>
      <c r="E2086" s="106" t="s">
        <v>342</v>
      </c>
      <c r="F2086" s="107" t="s">
        <v>354</v>
      </c>
      <c r="G2086" s="108" t="s">
        <v>344</v>
      </c>
      <c r="H2086" s="99" t="s">
        <v>3711</v>
      </c>
      <c r="I2086" s="50" t="s">
        <v>994</v>
      </c>
      <c r="J2086" s="99" t="s">
        <v>3779</v>
      </c>
      <c r="K2086" s="50" t="s">
        <v>1015</v>
      </c>
      <c r="L2086" s="100" t="s">
        <v>3784</v>
      </c>
      <c r="M2086" s="107"/>
    </row>
    <row r="2087" spans="1:13" x14ac:dyDescent="0.25">
      <c r="A2087" s="101" t="s">
        <v>271</v>
      </c>
      <c r="B2087" s="24" t="s">
        <v>357</v>
      </c>
      <c r="C2087" s="12" t="s">
        <v>3819</v>
      </c>
      <c r="D2087" s="19" t="s">
        <v>3821</v>
      </c>
      <c r="E2087" s="109" t="s">
        <v>342</v>
      </c>
      <c r="F2087" s="107" t="s">
        <v>354</v>
      </c>
      <c r="G2087" s="110" t="s">
        <v>344</v>
      </c>
      <c r="H2087" s="104" t="s">
        <v>3711</v>
      </c>
      <c r="I2087" s="111" t="s">
        <v>994</v>
      </c>
      <c r="J2087" s="104" t="s">
        <v>3779</v>
      </c>
      <c r="K2087" s="111" t="s">
        <v>1015</v>
      </c>
      <c r="L2087" s="105" t="s">
        <v>3784</v>
      </c>
      <c r="M2087" s="107"/>
    </row>
    <row r="2088" spans="1:13" x14ac:dyDescent="0.25">
      <c r="A2088" s="73" t="s">
        <v>271</v>
      </c>
      <c r="B2088" s="74" t="s">
        <v>346</v>
      </c>
      <c r="C2088" s="75" t="s">
        <v>74</v>
      </c>
      <c r="D2088" s="76" t="s">
        <v>73</v>
      </c>
      <c r="E2088" s="77" t="s">
        <v>342</v>
      </c>
      <c r="F2088" s="78" t="s">
        <v>343</v>
      </c>
      <c r="G2088" s="79" t="s">
        <v>344</v>
      </c>
      <c r="H2088" s="80" t="s">
        <v>3711</v>
      </c>
      <c r="I2088" s="81" t="s">
        <v>948</v>
      </c>
      <c r="J2088" s="80" t="s">
        <v>3714</v>
      </c>
      <c r="K2088" s="81"/>
      <c r="L2088" s="82"/>
      <c r="M2088" s="83"/>
    </row>
    <row r="2089" spans="1:13" x14ac:dyDescent="0.25">
      <c r="A2089" s="84" t="s">
        <v>271</v>
      </c>
      <c r="B2089" s="85" t="s">
        <v>280</v>
      </c>
      <c r="C2089" s="86" t="s">
        <v>3822</v>
      </c>
      <c r="D2089" s="87" t="s">
        <v>3823</v>
      </c>
      <c r="E2089" s="88" t="s">
        <v>342</v>
      </c>
      <c r="F2089" s="89" t="s">
        <v>343</v>
      </c>
      <c r="G2089" s="90" t="s">
        <v>344</v>
      </c>
      <c r="H2089" s="91" t="s">
        <v>3711</v>
      </c>
      <c r="I2089" s="92" t="s">
        <v>948</v>
      </c>
      <c r="J2089" s="91" t="s">
        <v>3714</v>
      </c>
      <c r="K2089" s="92"/>
      <c r="L2089" s="93"/>
      <c r="M2089" s="94"/>
    </row>
    <row r="2090" spans="1:13" x14ac:dyDescent="0.25">
      <c r="A2090" s="95" t="s">
        <v>271</v>
      </c>
      <c r="B2090" s="23" t="s">
        <v>267</v>
      </c>
      <c r="C2090" s="11" t="s">
        <v>197</v>
      </c>
      <c r="D2090" s="26" t="s">
        <v>3824</v>
      </c>
      <c r="E2090" s="106" t="s">
        <v>342</v>
      </c>
      <c r="F2090" s="107" t="s">
        <v>354</v>
      </c>
      <c r="G2090" s="108" t="s">
        <v>344</v>
      </c>
      <c r="H2090" s="99" t="s">
        <v>3711</v>
      </c>
      <c r="I2090" s="50" t="s">
        <v>948</v>
      </c>
      <c r="J2090" s="99" t="s">
        <v>3714</v>
      </c>
      <c r="K2090" s="50" t="s">
        <v>3825</v>
      </c>
      <c r="L2090" s="100" t="s">
        <v>3826</v>
      </c>
      <c r="M2090" s="107"/>
    </row>
    <row r="2091" spans="1:13" x14ac:dyDescent="0.25">
      <c r="A2091" s="101" t="s">
        <v>271</v>
      </c>
      <c r="B2091" s="24" t="s">
        <v>357</v>
      </c>
      <c r="C2091" s="12" t="s">
        <v>3827</v>
      </c>
      <c r="D2091" s="19" t="s">
        <v>3828</v>
      </c>
      <c r="E2091" s="109" t="s">
        <v>342</v>
      </c>
      <c r="F2091" s="107" t="s">
        <v>354</v>
      </c>
      <c r="G2091" s="110" t="s">
        <v>344</v>
      </c>
      <c r="H2091" s="104" t="s">
        <v>3711</v>
      </c>
      <c r="I2091" s="111" t="s">
        <v>948</v>
      </c>
      <c r="J2091" s="104" t="s">
        <v>3714</v>
      </c>
      <c r="K2091" s="111" t="s">
        <v>3825</v>
      </c>
      <c r="L2091" s="105" t="s">
        <v>3826</v>
      </c>
      <c r="M2091" s="107"/>
    </row>
    <row r="2092" spans="1:13" x14ac:dyDescent="0.25">
      <c r="A2092" s="101" t="s">
        <v>271</v>
      </c>
      <c r="B2092" s="24" t="s">
        <v>357</v>
      </c>
      <c r="C2092" s="12" t="s">
        <v>3829</v>
      </c>
      <c r="D2092" s="19" t="s">
        <v>3830</v>
      </c>
      <c r="E2092" s="109" t="s">
        <v>342</v>
      </c>
      <c r="F2092" s="107" t="s">
        <v>354</v>
      </c>
      <c r="G2092" s="110" t="s">
        <v>344</v>
      </c>
      <c r="H2092" s="104" t="s">
        <v>3711</v>
      </c>
      <c r="I2092" s="111" t="s">
        <v>948</v>
      </c>
      <c r="J2092" s="104" t="s">
        <v>3714</v>
      </c>
      <c r="K2092" s="111" t="s">
        <v>3825</v>
      </c>
      <c r="L2092" s="105" t="s">
        <v>3826</v>
      </c>
      <c r="M2092" s="107"/>
    </row>
    <row r="2093" spans="1:13" x14ac:dyDescent="0.25">
      <c r="A2093" s="95" t="s">
        <v>271</v>
      </c>
      <c r="B2093" s="23" t="s">
        <v>267</v>
      </c>
      <c r="C2093" s="11" t="s">
        <v>3831</v>
      </c>
      <c r="D2093" s="26" t="s">
        <v>3832</v>
      </c>
      <c r="E2093" s="106" t="s">
        <v>342</v>
      </c>
      <c r="F2093" s="107" t="s">
        <v>354</v>
      </c>
      <c r="G2093" s="108" t="s">
        <v>344</v>
      </c>
      <c r="H2093" s="99" t="s">
        <v>3711</v>
      </c>
      <c r="I2093" s="50" t="s">
        <v>948</v>
      </c>
      <c r="J2093" s="99" t="s">
        <v>3714</v>
      </c>
      <c r="K2093" s="50" t="s">
        <v>3825</v>
      </c>
      <c r="L2093" s="100" t="s">
        <v>3826</v>
      </c>
      <c r="M2093" s="107"/>
    </row>
    <row r="2094" spans="1:13" x14ac:dyDescent="0.25">
      <c r="A2094" s="101" t="s">
        <v>271</v>
      </c>
      <c r="B2094" s="24" t="s">
        <v>357</v>
      </c>
      <c r="C2094" s="12" t="s">
        <v>196</v>
      </c>
      <c r="D2094" s="19" t="s">
        <v>3833</v>
      </c>
      <c r="E2094" s="109" t="s">
        <v>342</v>
      </c>
      <c r="F2094" s="107" t="s">
        <v>354</v>
      </c>
      <c r="G2094" s="110" t="s">
        <v>344</v>
      </c>
      <c r="H2094" s="104" t="s">
        <v>3711</v>
      </c>
      <c r="I2094" s="111" t="s">
        <v>948</v>
      </c>
      <c r="J2094" s="104" t="s">
        <v>3714</v>
      </c>
      <c r="K2094" s="111" t="s">
        <v>3825</v>
      </c>
      <c r="L2094" s="105" t="s">
        <v>3826</v>
      </c>
      <c r="M2094" s="107"/>
    </row>
    <row r="2095" spans="1:13" x14ac:dyDescent="0.25">
      <c r="A2095" s="101" t="s">
        <v>271</v>
      </c>
      <c r="B2095" s="24" t="s">
        <v>357</v>
      </c>
      <c r="C2095" s="12" t="s">
        <v>3834</v>
      </c>
      <c r="D2095" s="19" t="s">
        <v>3835</v>
      </c>
      <c r="E2095" s="109" t="s">
        <v>342</v>
      </c>
      <c r="F2095" s="107" t="s">
        <v>354</v>
      </c>
      <c r="G2095" s="110" t="s">
        <v>344</v>
      </c>
      <c r="H2095" s="104" t="s">
        <v>3711</v>
      </c>
      <c r="I2095" s="111" t="s">
        <v>948</v>
      </c>
      <c r="J2095" s="104" t="s">
        <v>3714</v>
      </c>
      <c r="K2095" s="111" t="s">
        <v>3825</v>
      </c>
      <c r="L2095" s="105" t="s">
        <v>3826</v>
      </c>
      <c r="M2095" s="107"/>
    </row>
    <row r="2096" spans="1:13" x14ac:dyDescent="0.25">
      <c r="A2096" s="101" t="s">
        <v>271</v>
      </c>
      <c r="B2096" s="24" t="s">
        <v>357</v>
      </c>
      <c r="C2096" s="12" t="s">
        <v>3836</v>
      </c>
      <c r="D2096" s="19" t="s">
        <v>3837</v>
      </c>
      <c r="E2096" s="109" t="s">
        <v>342</v>
      </c>
      <c r="F2096" s="107" t="s">
        <v>354</v>
      </c>
      <c r="G2096" s="110" t="s">
        <v>344</v>
      </c>
      <c r="H2096" s="104" t="s">
        <v>3711</v>
      </c>
      <c r="I2096" s="111" t="s">
        <v>948</v>
      </c>
      <c r="J2096" s="104" t="s">
        <v>3714</v>
      </c>
      <c r="K2096" s="111" t="s">
        <v>3825</v>
      </c>
      <c r="L2096" s="105" t="s">
        <v>3826</v>
      </c>
      <c r="M2096" s="107"/>
    </row>
    <row r="2097" spans="1:13" x14ac:dyDescent="0.25">
      <c r="A2097" s="101" t="s">
        <v>271</v>
      </c>
      <c r="B2097" s="24" t="s">
        <v>357</v>
      </c>
      <c r="C2097" s="12" t="s">
        <v>3838</v>
      </c>
      <c r="D2097" s="19" t="s">
        <v>3839</v>
      </c>
      <c r="E2097" s="109" t="s">
        <v>342</v>
      </c>
      <c r="F2097" s="107" t="s">
        <v>354</v>
      </c>
      <c r="G2097" s="110" t="s">
        <v>344</v>
      </c>
      <c r="H2097" s="104" t="s">
        <v>3711</v>
      </c>
      <c r="I2097" s="111" t="s">
        <v>948</v>
      </c>
      <c r="J2097" s="104" t="s">
        <v>3714</v>
      </c>
      <c r="K2097" s="111" t="s">
        <v>3825</v>
      </c>
      <c r="L2097" s="105" t="s">
        <v>3826</v>
      </c>
      <c r="M2097" s="107"/>
    </row>
    <row r="2098" spans="1:13" x14ac:dyDescent="0.25">
      <c r="A2098" s="101" t="s">
        <v>271</v>
      </c>
      <c r="B2098" s="24" t="s">
        <v>357</v>
      </c>
      <c r="C2098" s="12" t="s">
        <v>3840</v>
      </c>
      <c r="D2098" s="19" t="s">
        <v>3841</v>
      </c>
      <c r="E2098" s="109" t="s">
        <v>342</v>
      </c>
      <c r="F2098" s="107" t="s">
        <v>354</v>
      </c>
      <c r="G2098" s="110" t="s">
        <v>344</v>
      </c>
      <c r="H2098" s="104" t="s">
        <v>3711</v>
      </c>
      <c r="I2098" s="111" t="s">
        <v>948</v>
      </c>
      <c r="J2098" s="104" t="s">
        <v>3714</v>
      </c>
      <c r="K2098" s="111" t="s">
        <v>3825</v>
      </c>
      <c r="L2098" s="105" t="s">
        <v>3826</v>
      </c>
      <c r="M2098" s="107"/>
    </row>
    <row r="2099" spans="1:13" x14ac:dyDescent="0.25">
      <c r="A2099" s="101" t="s">
        <v>271</v>
      </c>
      <c r="B2099" s="24" t="s">
        <v>357</v>
      </c>
      <c r="C2099" s="12" t="s">
        <v>3842</v>
      </c>
      <c r="D2099" s="19" t="s">
        <v>3843</v>
      </c>
      <c r="E2099" s="109" t="s">
        <v>342</v>
      </c>
      <c r="F2099" s="107" t="s">
        <v>354</v>
      </c>
      <c r="G2099" s="110" t="s">
        <v>344</v>
      </c>
      <c r="H2099" s="104" t="s">
        <v>3711</v>
      </c>
      <c r="I2099" s="111" t="s">
        <v>948</v>
      </c>
      <c r="J2099" s="104" t="s">
        <v>3714</v>
      </c>
      <c r="K2099" s="111" t="s">
        <v>3825</v>
      </c>
      <c r="L2099" s="105" t="s">
        <v>3826</v>
      </c>
      <c r="M2099" s="107"/>
    </row>
    <row r="2100" spans="1:13" x14ac:dyDescent="0.25">
      <c r="A2100" s="101" t="s">
        <v>271</v>
      </c>
      <c r="B2100" s="24" t="s">
        <v>357</v>
      </c>
      <c r="C2100" s="12" t="s">
        <v>3844</v>
      </c>
      <c r="D2100" s="19" t="s">
        <v>3845</v>
      </c>
      <c r="E2100" s="109" t="s">
        <v>342</v>
      </c>
      <c r="F2100" s="107" t="s">
        <v>354</v>
      </c>
      <c r="G2100" s="110" t="s">
        <v>344</v>
      </c>
      <c r="H2100" s="104" t="s">
        <v>3711</v>
      </c>
      <c r="I2100" s="111" t="s">
        <v>948</v>
      </c>
      <c r="J2100" s="104" t="s">
        <v>3714</v>
      </c>
      <c r="K2100" s="111" t="s">
        <v>3825</v>
      </c>
      <c r="L2100" s="105" t="s">
        <v>3826</v>
      </c>
      <c r="M2100" s="107"/>
    </row>
    <row r="2101" spans="1:13" x14ac:dyDescent="0.25">
      <c r="A2101" s="101" t="s">
        <v>271</v>
      </c>
      <c r="B2101" s="24" t="s">
        <v>357</v>
      </c>
      <c r="C2101" s="12" t="s">
        <v>3846</v>
      </c>
      <c r="D2101" s="19" t="s">
        <v>3847</v>
      </c>
      <c r="E2101" s="109" t="s">
        <v>342</v>
      </c>
      <c r="F2101" s="107" t="s">
        <v>354</v>
      </c>
      <c r="G2101" s="110" t="s">
        <v>344</v>
      </c>
      <c r="H2101" s="104" t="s">
        <v>3711</v>
      </c>
      <c r="I2101" s="111" t="s">
        <v>948</v>
      </c>
      <c r="J2101" s="104" t="s">
        <v>3714</v>
      </c>
      <c r="K2101" s="111" t="s">
        <v>3825</v>
      </c>
      <c r="L2101" s="105" t="s">
        <v>3826</v>
      </c>
      <c r="M2101" s="107"/>
    </row>
    <row r="2102" spans="1:13" x14ac:dyDescent="0.25">
      <c r="A2102" s="101" t="s">
        <v>271</v>
      </c>
      <c r="B2102" s="24" t="s">
        <v>357</v>
      </c>
      <c r="C2102" s="12" t="s">
        <v>3848</v>
      </c>
      <c r="D2102" s="19" t="s">
        <v>3849</v>
      </c>
      <c r="E2102" s="109" t="s">
        <v>342</v>
      </c>
      <c r="F2102" s="107" t="s">
        <v>354</v>
      </c>
      <c r="G2102" s="110" t="s">
        <v>344</v>
      </c>
      <c r="H2102" s="104" t="s">
        <v>3711</v>
      </c>
      <c r="I2102" s="111" t="s">
        <v>948</v>
      </c>
      <c r="J2102" s="104" t="s">
        <v>3714</v>
      </c>
      <c r="K2102" s="111" t="s">
        <v>3825</v>
      </c>
      <c r="L2102" s="105" t="s">
        <v>3826</v>
      </c>
      <c r="M2102" s="107"/>
    </row>
    <row r="2103" spans="1:13" x14ac:dyDescent="0.25">
      <c r="A2103" s="101" t="s">
        <v>271</v>
      </c>
      <c r="B2103" s="24" t="s">
        <v>357</v>
      </c>
      <c r="C2103" s="12" t="s">
        <v>3850</v>
      </c>
      <c r="D2103" s="19" t="s">
        <v>3851</v>
      </c>
      <c r="E2103" s="109" t="s">
        <v>342</v>
      </c>
      <c r="F2103" s="107" t="s">
        <v>354</v>
      </c>
      <c r="G2103" s="110" t="s">
        <v>344</v>
      </c>
      <c r="H2103" s="104" t="s">
        <v>3711</v>
      </c>
      <c r="I2103" s="111" t="s">
        <v>948</v>
      </c>
      <c r="J2103" s="104" t="s">
        <v>3714</v>
      </c>
      <c r="K2103" s="111" t="s">
        <v>3825</v>
      </c>
      <c r="L2103" s="105" t="s">
        <v>3826</v>
      </c>
      <c r="M2103" s="107"/>
    </row>
    <row r="2104" spans="1:13" x14ac:dyDescent="0.25">
      <c r="A2104" s="101" t="s">
        <v>271</v>
      </c>
      <c r="B2104" s="24" t="s">
        <v>357</v>
      </c>
      <c r="C2104" s="12" t="s">
        <v>3852</v>
      </c>
      <c r="D2104" s="19" t="s">
        <v>3853</v>
      </c>
      <c r="E2104" s="109" t="s">
        <v>342</v>
      </c>
      <c r="F2104" s="107" t="s">
        <v>354</v>
      </c>
      <c r="G2104" s="110" t="s">
        <v>344</v>
      </c>
      <c r="H2104" s="104" t="s">
        <v>3711</v>
      </c>
      <c r="I2104" s="111" t="s">
        <v>948</v>
      </c>
      <c r="J2104" s="104" t="s">
        <v>3714</v>
      </c>
      <c r="K2104" s="111" t="s">
        <v>3825</v>
      </c>
      <c r="L2104" s="105" t="s">
        <v>3826</v>
      </c>
      <c r="M2104" s="107"/>
    </row>
    <row r="2105" spans="1:13" x14ac:dyDescent="0.25">
      <c r="A2105" s="101" t="s">
        <v>271</v>
      </c>
      <c r="B2105" s="24" t="s">
        <v>357</v>
      </c>
      <c r="C2105" s="12" t="s">
        <v>3854</v>
      </c>
      <c r="D2105" s="19" t="s">
        <v>3855</v>
      </c>
      <c r="E2105" s="109" t="s">
        <v>342</v>
      </c>
      <c r="F2105" s="107" t="s">
        <v>354</v>
      </c>
      <c r="G2105" s="110" t="s">
        <v>344</v>
      </c>
      <c r="H2105" s="104" t="s">
        <v>3711</v>
      </c>
      <c r="I2105" s="111" t="s">
        <v>948</v>
      </c>
      <c r="J2105" s="104" t="s">
        <v>3714</v>
      </c>
      <c r="K2105" s="111" t="s">
        <v>3825</v>
      </c>
      <c r="L2105" s="105" t="s">
        <v>3826</v>
      </c>
      <c r="M2105" s="107"/>
    </row>
    <row r="2106" spans="1:13" x14ac:dyDescent="0.25">
      <c r="A2106" s="101" t="s">
        <v>271</v>
      </c>
      <c r="B2106" s="24" t="s">
        <v>357</v>
      </c>
      <c r="C2106" s="12" t="s">
        <v>3856</v>
      </c>
      <c r="D2106" s="19" t="s">
        <v>3857</v>
      </c>
      <c r="E2106" s="109" t="s">
        <v>342</v>
      </c>
      <c r="F2106" s="107" t="s">
        <v>354</v>
      </c>
      <c r="G2106" s="110" t="s">
        <v>344</v>
      </c>
      <c r="H2106" s="104" t="s">
        <v>3711</v>
      </c>
      <c r="I2106" s="111" t="s">
        <v>948</v>
      </c>
      <c r="J2106" s="104" t="s">
        <v>3714</v>
      </c>
      <c r="K2106" s="111" t="s">
        <v>3825</v>
      </c>
      <c r="L2106" s="105" t="s">
        <v>3826</v>
      </c>
      <c r="M2106" s="107"/>
    </row>
    <row r="2107" spans="1:13" x14ac:dyDescent="0.25">
      <c r="A2107" s="101" t="s">
        <v>271</v>
      </c>
      <c r="B2107" s="24" t="s">
        <v>357</v>
      </c>
      <c r="C2107" s="12" t="s">
        <v>3858</v>
      </c>
      <c r="D2107" s="19" t="s">
        <v>3859</v>
      </c>
      <c r="E2107" s="109" t="s">
        <v>342</v>
      </c>
      <c r="F2107" s="107" t="s">
        <v>354</v>
      </c>
      <c r="G2107" s="110" t="s">
        <v>344</v>
      </c>
      <c r="H2107" s="104" t="s">
        <v>3711</v>
      </c>
      <c r="I2107" s="111" t="s">
        <v>948</v>
      </c>
      <c r="J2107" s="104" t="s">
        <v>3714</v>
      </c>
      <c r="K2107" s="111" t="s">
        <v>3825</v>
      </c>
      <c r="L2107" s="105" t="s">
        <v>3826</v>
      </c>
      <c r="M2107" s="107"/>
    </row>
    <row r="2108" spans="1:13" x14ac:dyDescent="0.25">
      <c r="A2108" s="101" t="s">
        <v>271</v>
      </c>
      <c r="B2108" s="24" t="s">
        <v>357</v>
      </c>
      <c r="C2108" s="12" t="s">
        <v>3860</v>
      </c>
      <c r="D2108" s="19" t="s">
        <v>3861</v>
      </c>
      <c r="E2108" s="109" t="s">
        <v>342</v>
      </c>
      <c r="F2108" s="107" t="s">
        <v>354</v>
      </c>
      <c r="G2108" s="110" t="s">
        <v>344</v>
      </c>
      <c r="H2108" s="104" t="s">
        <v>3711</v>
      </c>
      <c r="I2108" s="111" t="s">
        <v>948</v>
      </c>
      <c r="J2108" s="104" t="s">
        <v>3714</v>
      </c>
      <c r="K2108" s="111" t="s">
        <v>3825</v>
      </c>
      <c r="L2108" s="105" t="s">
        <v>3826</v>
      </c>
      <c r="M2108" s="107"/>
    </row>
    <row r="2109" spans="1:13" x14ac:dyDescent="0.25">
      <c r="A2109" s="95" t="s">
        <v>271</v>
      </c>
      <c r="B2109" s="23" t="s">
        <v>267</v>
      </c>
      <c r="C2109" s="11" t="s">
        <v>3862</v>
      </c>
      <c r="D2109" s="26" t="s">
        <v>3863</v>
      </c>
      <c r="E2109" s="106" t="s">
        <v>342</v>
      </c>
      <c r="F2109" s="107" t="s">
        <v>354</v>
      </c>
      <c r="G2109" s="108" t="s">
        <v>344</v>
      </c>
      <c r="H2109" s="99" t="s">
        <v>3711</v>
      </c>
      <c r="I2109" s="50" t="s">
        <v>948</v>
      </c>
      <c r="J2109" s="99" t="s">
        <v>3714</v>
      </c>
      <c r="K2109" s="50" t="s">
        <v>3825</v>
      </c>
      <c r="L2109" s="100" t="s">
        <v>3826</v>
      </c>
      <c r="M2109" s="107"/>
    </row>
    <row r="2110" spans="1:13" x14ac:dyDescent="0.25">
      <c r="A2110" s="101" t="s">
        <v>271</v>
      </c>
      <c r="B2110" s="24" t="s">
        <v>357</v>
      </c>
      <c r="C2110" s="12" t="s">
        <v>3864</v>
      </c>
      <c r="D2110" s="19" t="s">
        <v>3865</v>
      </c>
      <c r="E2110" s="109" t="s">
        <v>342</v>
      </c>
      <c r="F2110" s="107" t="s">
        <v>354</v>
      </c>
      <c r="G2110" s="110" t="s">
        <v>344</v>
      </c>
      <c r="H2110" s="104" t="s">
        <v>3711</v>
      </c>
      <c r="I2110" s="111" t="s">
        <v>948</v>
      </c>
      <c r="J2110" s="104" t="s">
        <v>3714</v>
      </c>
      <c r="K2110" s="111" t="s">
        <v>3825</v>
      </c>
      <c r="L2110" s="105" t="s">
        <v>3826</v>
      </c>
      <c r="M2110" s="107"/>
    </row>
    <row r="2111" spans="1:13" x14ac:dyDescent="0.25">
      <c r="A2111" s="101" t="s">
        <v>271</v>
      </c>
      <c r="B2111" s="24" t="s">
        <v>357</v>
      </c>
      <c r="C2111" s="12" t="s">
        <v>3866</v>
      </c>
      <c r="D2111" s="19" t="s">
        <v>3867</v>
      </c>
      <c r="E2111" s="109" t="s">
        <v>342</v>
      </c>
      <c r="F2111" s="107" t="s">
        <v>354</v>
      </c>
      <c r="G2111" s="110" t="s">
        <v>344</v>
      </c>
      <c r="H2111" s="104" t="s">
        <v>3711</v>
      </c>
      <c r="I2111" s="111" t="s">
        <v>948</v>
      </c>
      <c r="J2111" s="104" t="s">
        <v>3714</v>
      </c>
      <c r="K2111" s="111" t="s">
        <v>3825</v>
      </c>
      <c r="L2111" s="105" t="s">
        <v>3826</v>
      </c>
      <c r="M2111" s="107"/>
    </row>
    <row r="2112" spans="1:13" x14ac:dyDescent="0.25">
      <c r="A2112" s="95" t="s">
        <v>271</v>
      </c>
      <c r="B2112" s="23" t="s">
        <v>267</v>
      </c>
      <c r="C2112" s="11" t="s">
        <v>3868</v>
      </c>
      <c r="D2112" s="26" t="s">
        <v>3869</v>
      </c>
      <c r="E2112" s="106" t="s">
        <v>342</v>
      </c>
      <c r="F2112" s="107" t="s">
        <v>354</v>
      </c>
      <c r="G2112" s="108" t="s">
        <v>344</v>
      </c>
      <c r="H2112" s="99" t="s">
        <v>3711</v>
      </c>
      <c r="I2112" s="50" t="s">
        <v>948</v>
      </c>
      <c r="J2112" s="99" t="s">
        <v>3714</v>
      </c>
      <c r="K2112" s="50" t="s">
        <v>3825</v>
      </c>
      <c r="L2112" s="100" t="s">
        <v>3826</v>
      </c>
      <c r="M2112" s="107"/>
    </row>
    <row r="2113" spans="1:13" x14ac:dyDescent="0.25">
      <c r="A2113" s="101" t="s">
        <v>271</v>
      </c>
      <c r="B2113" s="24" t="s">
        <v>357</v>
      </c>
      <c r="C2113" s="12" t="s">
        <v>3870</v>
      </c>
      <c r="D2113" s="19" t="s">
        <v>3871</v>
      </c>
      <c r="E2113" s="109" t="s">
        <v>342</v>
      </c>
      <c r="F2113" s="107" t="s">
        <v>354</v>
      </c>
      <c r="G2113" s="110" t="s">
        <v>344</v>
      </c>
      <c r="H2113" s="104" t="s">
        <v>3711</v>
      </c>
      <c r="I2113" s="111" t="s">
        <v>948</v>
      </c>
      <c r="J2113" s="104" t="s">
        <v>3714</v>
      </c>
      <c r="K2113" s="111" t="s">
        <v>3825</v>
      </c>
      <c r="L2113" s="105" t="s">
        <v>3826</v>
      </c>
      <c r="M2113" s="107"/>
    </row>
    <row r="2114" spans="1:13" x14ac:dyDescent="0.25">
      <c r="A2114" s="101" t="s">
        <v>271</v>
      </c>
      <c r="B2114" s="24" t="s">
        <v>357</v>
      </c>
      <c r="C2114" s="12" t="s">
        <v>3872</v>
      </c>
      <c r="D2114" s="19" t="s">
        <v>3873</v>
      </c>
      <c r="E2114" s="109" t="s">
        <v>342</v>
      </c>
      <c r="F2114" s="107" t="s">
        <v>354</v>
      </c>
      <c r="G2114" s="110" t="s">
        <v>344</v>
      </c>
      <c r="H2114" s="104" t="s">
        <v>3711</v>
      </c>
      <c r="I2114" s="111" t="s">
        <v>948</v>
      </c>
      <c r="J2114" s="104" t="s">
        <v>3714</v>
      </c>
      <c r="K2114" s="111" t="s">
        <v>3825</v>
      </c>
      <c r="L2114" s="105" t="s">
        <v>3826</v>
      </c>
      <c r="M2114" s="107"/>
    </row>
    <row r="2115" spans="1:13" x14ac:dyDescent="0.25">
      <c r="A2115" s="95" t="s">
        <v>271</v>
      </c>
      <c r="B2115" s="23" t="s">
        <v>267</v>
      </c>
      <c r="C2115" s="11" t="s">
        <v>3874</v>
      </c>
      <c r="D2115" s="26" t="s">
        <v>3875</v>
      </c>
      <c r="E2115" s="106" t="s">
        <v>342</v>
      </c>
      <c r="F2115" s="107" t="s">
        <v>354</v>
      </c>
      <c r="G2115" s="108" t="s">
        <v>344</v>
      </c>
      <c r="H2115" s="99" t="s">
        <v>3711</v>
      </c>
      <c r="I2115" s="50" t="s">
        <v>948</v>
      </c>
      <c r="J2115" s="99" t="s">
        <v>3714</v>
      </c>
      <c r="K2115" s="50" t="s">
        <v>3825</v>
      </c>
      <c r="L2115" s="100" t="s">
        <v>3826</v>
      </c>
      <c r="M2115" s="107"/>
    </row>
    <row r="2116" spans="1:13" x14ac:dyDescent="0.25">
      <c r="A2116" s="101" t="s">
        <v>271</v>
      </c>
      <c r="B2116" s="24" t="s">
        <v>357</v>
      </c>
      <c r="C2116" s="12" t="s">
        <v>3876</v>
      </c>
      <c r="D2116" s="19" t="s">
        <v>3877</v>
      </c>
      <c r="E2116" s="109" t="s">
        <v>342</v>
      </c>
      <c r="F2116" s="107" t="s">
        <v>354</v>
      </c>
      <c r="G2116" s="110" t="s">
        <v>344</v>
      </c>
      <c r="H2116" s="104" t="s">
        <v>3711</v>
      </c>
      <c r="I2116" s="111" t="s">
        <v>948</v>
      </c>
      <c r="J2116" s="104" t="s">
        <v>3714</v>
      </c>
      <c r="K2116" s="111" t="s">
        <v>3825</v>
      </c>
      <c r="L2116" s="105" t="s">
        <v>3826</v>
      </c>
      <c r="M2116" s="107"/>
    </row>
    <row r="2117" spans="1:13" x14ac:dyDescent="0.25">
      <c r="A2117" s="101" t="s">
        <v>271</v>
      </c>
      <c r="B2117" s="24" t="s">
        <v>357</v>
      </c>
      <c r="C2117" s="12" t="s">
        <v>3878</v>
      </c>
      <c r="D2117" s="19" t="s">
        <v>3879</v>
      </c>
      <c r="E2117" s="109" t="s">
        <v>342</v>
      </c>
      <c r="F2117" s="107" t="s">
        <v>354</v>
      </c>
      <c r="G2117" s="110" t="s">
        <v>344</v>
      </c>
      <c r="H2117" s="104" t="s">
        <v>3711</v>
      </c>
      <c r="I2117" s="111" t="s">
        <v>948</v>
      </c>
      <c r="J2117" s="104" t="s">
        <v>3714</v>
      </c>
      <c r="K2117" s="111" t="s">
        <v>3825</v>
      </c>
      <c r="L2117" s="105" t="s">
        <v>3826</v>
      </c>
      <c r="M2117" s="107"/>
    </row>
    <row r="2118" spans="1:13" x14ac:dyDescent="0.25">
      <c r="A2118" s="101" t="s">
        <v>271</v>
      </c>
      <c r="B2118" s="24" t="s">
        <v>357</v>
      </c>
      <c r="C2118" s="12" t="s">
        <v>3880</v>
      </c>
      <c r="D2118" s="19" t="s">
        <v>3881</v>
      </c>
      <c r="E2118" s="109" t="s">
        <v>342</v>
      </c>
      <c r="F2118" s="107" t="s">
        <v>354</v>
      </c>
      <c r="G2118" s="110" t="s">
        <v>344</v>
      </c>
      <c r="H2118" s="104" t="s">
        <v>3711</v>
      </c>
      <c r="I2118" s="111" t="s">
        <v>948</v>
      </c>
      <c r="J2118" s="104" t="s">
        <v>3714</v>
      </c>
      <c r="K2118" s="111" t="s">
        <v>3825</v>
      </c>
      <c r="L2118" s="105" t="s">
        <v>3826</v>
      </c>
      <c r="M2118" s="107"/>
    </row>
    <row r="2119" spans="1:13" x14ac:dyDescent="0.25">
      <c r="A2119" s="101" t="s">
        <v>271</v>
      </c>
      <c r="B2119" s="24" t="s">
        <v>357</v>
      </c>
      <c r="C2119" s="12" t="s">
        <v>3882</v>
      </c>
      <c r="D2119" s="19" t="s">
        <v>3883</v>
      </c>
      <c r="E2119" s="109" t="s">
        <v>342</v>
      </c>
      <c r="F2119" s="107" t="s">
        <v>354</v>
      </c>
      <c r="G2119" s="110" t="s">
        <v>344</v>
      </c>
      <c r="H2119" s="104" t="s">
        <v>3711</v>
      </c>
      <c r="I2119" s="111" t="s">
        <v>948</v>
      </c>
      <c r="J2119" s="104" t="s">
        <v>3714</v>
      </c>
      <c r="K2119" s="111" t="s">
        <v>3825</v>
      </c>
      <c r="L2119" s="105" t="s">
        <v>3826</v>
      </c>
      <c r="M2119" s="107"/>
    </row>
    <row r="2120" spans="1:13" x14ac:dyDescent="0.25">
      <c r="A2120" s="101" t="s">
        <v>271</v>
      </c>
      <c r="B2120" s="24" t="s">
        <v>357</v>
      </c>
      <c r="C2120" s="12" t="s">
        <v>3884</v>
      </c>
      <c r="D2120" s="19" t="s">
        <v>3885</v>
      </c>
      <c r="E2120" s="109" t="s">
        <v>342</v>
      </c>
      <c r="F2120" s="107" t="s">
        <v>354</v>
      </c>
      <c r="G2120" s="110" t="s">
        <v>344</v>
      </c>
      <c r="H2120" s="104" t="s">
        <v>3711</v>
      </c>
      <c r="I2120" s="111" t="s">
        <v>948</v>
      </c>
      <c r="J2120" s="104" t="s">
        <v>3714</v>
      </c>
      <c r="K2120" s="111" t="s">
        <v>3825</v>
      </c>
      <c r="L2120" s="105" t="s">
        <v>3826</v>
      </c>
      <c r="M2120" s="107"/>
    </row>
    <row r="2121" spans="1:13" x14ac:dyDescent="0.25">
      <c r="A2121" s="101" t="s">
        <v>271</v>
      </c>
      <c r="B2121" s="24" t="s">
        <v>357</v>
      </c>
      <c r="C2121" s="12" t="s">
        <v>3886</v>
      </c>
      <c r="D2121" s="19" t="s">
        <v>3887</v>
      </c>
      <c r="E2121" s="109" t="s">
        <v>342</v>
      </c>
      <c r="F2121" s="107" t="s">
        <v>354</v>
      </c>
      <c r="G2121" s="110" t="s">
        <v>344</v>
      </c>
      <c r="H2121" s="104" t="s">
        <v>3711</v>
      </c>
      <c r="I2121" s="111" t="s">
        <v>948</v>
      </c>
      <c r="J2121" s="104" t="s">
        <v>3714</v>
      </c>
      <c r="K2121" s="111" t="s">
        <v>3825</v>
      </c>
      <c r="L2121" s="105" t="s">
        <v>3826</v>
      </c>
      <c r="M2121" s="107"/>
    </row>
    <row r="2122" spans="1:13" x14ac:dyDescent="0.25">
      <c r="A2122" s="101" t="s">
        <v>271</v>
      </c>
      <c r="B2122" s="24" t="s">
        <v>357</v>
      </c>
      <c r="C2122" s="12" t="s">
        <v>3888</v>
      </c>
      <c r="D2122" s="19" t="s">
        <v>3889</v>
      </c>
      <c r="E2122" s="109" t="s">
        <v>342</v>
      </c>
      <c r="F2122" s="107" t="s">
        <v>354</v>
      </c>
      <c r="G2122" s="110" t="s">
        <v>344</v>
      </c>
      <c r="H2122" s="104" t="s">
        <v>3711</v>
      </c>
      <c r="I2122" s="111" t="s">
        <v>948</v>
      </c>
      <c r="J2122" s="104" t="s">
        <v>3714</v>
      </c>
      <c r="K2122" s="111" t="s">
        <v>3825</v>
      </c>
      <c r="L2122" s="105" t="s">
        <v>3826</v>
      </c>
      <c r="M2122" s="107"/>
    </row>
    <row r="2123" spans="1:13" x14ac:dyDescent="0.25">
      <c r="A2123" s="101" t="s">
        <v>271</v>
      </c>
      <c r="B2123" s="24" t="s">
        <v>357</v>
      </c>
      <c r="C2123" s="12" t="s">
        <v>3890</v>
      </c>
      <c r="D2123" s="19" t="s">
        <v>3891</v>
      </c>
      <c r="E2123" s="109" t="s">
        <v>342</v>
      </c>
      <c r="F2123" s="107" t="s">
        <v>354</v>
      </c>
      <c r="G2123" s="110" t="s">
        <v>344</v>
      </c>
      <c r="H2123" s="104" t="s">
        <v>3711</v>
      </c>
      <c r="I2123" s="111" t="s">
        <v>948</v>
      </c>
      <c r="J2123" s="104" t="s">
        <v>3714</v>
      </c>
      <c r="K2123" s="111" t="s">
        <v>3825</v>
      </c>
      <c r="L2123" s="105" t="s">
        <v>3826</v>
      </c>
      <c r="M2123" s="107"/>
    </row>
    <row r="2124" spans="1:13" x14ac:dyDescent="0.25">
      <c r="A2124" s="84" t="s">
        <v>271</v>
      </c>
      <c r="B2124" s="85" t="s">
        <v>280</v>
      </c>
      <c r="C2124" s="86" t="s">
        <v>3892</v>
      </c>
      <c r="D2124" s="87" t="s">
        <v>3893</v>
      </c>
      <c r="E2124" s="88" t="s">
        <v>342</v>
      </c>
      <c r="F2124" s="89" t="s">
        <v>343</v>
      </c>
      <c r="G2124" s="90" t="s">
        <v>344</v>
      </c>
      <c r="H2124" s="91" t="s">
        <v>3711</v>
      </c>
      <c r="I2124" s="92" t="s">
        <v>948</v>
      </c>
      <c r="J2124" s="91" t="s">
        <v>3714</v>
      </c>
      <c r="K2124" s="92"/>
      <c r="L2124" s="93"/>
      <c r="M2124" s="94"/>
    </row>
    <row r="2125" spans="1:13" x14ac:dyDescent="0.25">
      <c r="A2125" s="95" t="s">
        <v>271</v>
      </c>
      <c r="B2125" s="23" t="s">
        <v>267</v>
      </c>
      <c r="C2125" s="11" t="s">
        <v>3894</v>
      </c>
      <c r="D2125" s="26" t="s">
        <v>3895</v>
      </c>
      <c r="E2125" s="106" t="s">
        <v>342</v>
      </c>
      <c r="F2125" s="107" t="s">
        <v>354</v>
      </c>
      <c r="G2125" s="108" t="s">
        <v>344</v>
      </c>
      <c r="H2125" s="99" t="s">
        <v>3711</v>
      </c>
      <c r="I2125" s="50" t="s">
        <v>948</v>
      </c>
      <c r="J2125" s="99" t="s">
        <v>3714</v>
      </c>
      <c r="K2125" s="50" t="s">
        <v>954</v>
      </c>
      <c r="L2125" s="100" t="s">
        <v>3896</v>
      </c>
      <c r="M2125" s="107"/>
    </row>
    <row r="2126" spans="1:13" x14ac:dyDescent="0.25">
      <c r="A2126" s="101" t="s">
        <v>271</v>
      </c>
      <c r="B2126" s="24" t="s">
        <v>357</v>
      </c>
      <c r="C2126" s="12" t="s">
        <v>3897</v>
      </c>
      <c r="D2126" s="19" t="s">
        <v>3898</v>
      </c>
      <c r="E2126" s="109" t="s">
        <v>342</v>
      </c>
      <c r="F2126" s="107" t="s">
        <v>354</v>
      </c>
      <c r="G2126" s="110" t="s">
        <v>344</v>
      </c>
      <c r="H2126" s="104" t="s">
        <v>3711</v>
      </c>
      <c r="I2126" s="111" t="s">
        <v>948</v>
      </c>
      <c r="J2126" s="104" t="s">
        <v>3714</v>
      </c>
      <c r="K2126" s="111" t="s">
        <v>954</v>
      </c>
      <c r="L2126" s="105" t="s">
        <v>3896</v>
      </c>
      <c r="M2126" s="107"/>
    </row>
    <row r="2127" spans="1:13" x14ac:dyDescent="0.25">
      <c r="A2127" s="101" t="s">
        <v>271</v>
      </c>
      <c r="B2127" s="24" t="s">
        <v>357</v>
      </c>
      <c r="C2127" s="12" t="s">
        <v>3899</v>
      </c>
      <c r="D2127" s="19" t="s">
        <v>3900</v>
      </c>
      <c r="E2127" s="109" t="s">
        <v>342</v>
      </c>
      <c r="F2127" s="107" t="s">
        <v>354</v>
      </c>
      <c r="G2127" s="110" t="s">
        <v>344</v>
      </c>
      <c r="H2127" s="104" t="s">
        <v>3711</v>
      </c>
      <c r="I2127" s="111" t="s">
        <v>948</v>
      </c>
      <c r="J2127" s="104" t="s">
        <v>3714</v>
      </c>
      <c r="K2127" s="111" t="s">
        <v>954</v>
      </c>
      <c r="L2127" s="105" t="s">
        <v>3896</v>
      </c>
      <c r="M2127" s="107"/>
    </row>
    <row r="2128" spans="1:13" x14ac:dyDescent="0.25">
      <c r="A2128" s="101" t="s">
        <v>271</v>
      </c>
      <c r="B2128" s="24" t="s">
        <v>357</v>
      </c>
      <c r="C2128" s="12" t="s">
        <v>3901</v>
      </c>
      <c r="D2128" s="19" t="s">
        <v>3902</v>
      </c>
      <c r="E2128" s="102" t="s">
        <v>353</v>
      </c>
      <c r="F2128" s="97" t="s">
        <v>354</v>
      </c>
      <c r="G2128" s="101" t="s">
        <v>344</v>
      </c>
      <c r="H2128" s="103" t="s">
        <v>3711</v>
      </c>
      <c r="I2128" s="25" t="s">
        <v>948</v>
      </c>
      <c r="J2128" s="104" t="s">
        <v>3714</v>
      </c>
      <c r="K2128" s="25" t="s">
        <v>954</v>
      </c>
      <c r="L2128" s="105" t="s">
        <v>3896</v>
      </c>
      <c r="M2128" s="97"/>
    </row>
    <row r="2129" spans="1:13" x14ac:dyDescent="0.25">
      <c r="A2129" s="101" t="s">
        <v>271</v>
      </c>
      <c r="B2129" s="24" t="s">
        <v>357</v>
      </c>
      <c r="C2129" s="12" t="s">
        <v>3903</v>
      </c>
      <c r="D2129" s="19" t="s">
        <v>3904</v>
      </c>
      <c r="E2129" s="102" t="s">
        <v>353</v>
      </c>
      <c r="F2129" s="97" t="s">
        <v>354</v>
      </c>
      <c r="G2129" s="101" t="s">
        <v>344</v>
      </c>
      <c r="H2129" s="103" t="s">
        <v>3711</v>
      </c>
      <c r="I2129" s="25" t="s">
        <v>948</v>
      </c>
      <c r="J2129" s="104" t="s">
        <v>3714</v>
      </c>
      <c r="K2129" s="25" t="s">
        <v>954</v>
      </c>
      <c r="L2129" s="105" t="s">
        <v>3896</v>
      </c>
      <c r="M2129" s="97"/>
    </row>
    <row r="2130" spans="1:13" x14ac:dyDescent="0.25">
      <c r="A2130" s="101" t="s">
        <v>271</v>
      </c>
      <c r="B2130" s="24" t="s">
        <v>357</v>
      </c>
      <c r="C2130" s="12" t="s">
        <v>3905</v>
      </c>
      <c r="D2130" s="19" t="s">
        <v>3906</v>
      </c>
      <c r="E2130" s="102" t="s">
        <v>353</v>
      </c>
      <c r="F2130" s="97" t="s">
        <v>354</v>
      </c>
      <c r="G2130" s="101" t="s">
        <v>344</v>
      </c>
      <c r="H2130" s="103" t="s">
        <v>3711</v>
      </c>
      <c r="I2130" s="25" t="s">
        <v>948</v>
      </c>
      <c r="J2130" s="104" t="s">
        <v>3714</v>
      </c>
      <c r="K2130" s="25" t="s">
        <v>954</v>
      </c>
      <c r="L2130" s="105" t="s">
        <v>3896</v>
      </c>
      <c r="M2130" s="97"/>
    </row>
    <row r="2131" spans="1:13" x14ac:dyDescent="0.25">
      <c r="A2131" s="101" t="s">
        <v>271</v>
      </c>
      <c r="B2131" s="24" t="s">
        <v>357</v>
      </c>
      <c r="C2131" s="12" t="s">
        <v>3907</v>
      </c>
      <c r="D2131" s="19" t="s">
        <v>3908</v>
      </c>
      <c r="E2131" s="102" t="s">
        <v>353</v>
      </c>
      <c r="F2131" s="97" t="s">
        <v>354</v>
      </c>
      <c r="G2131" s="101" t="s">
        <v>344</v>
      </c>
      <c r="H2131" s="103" t="s">
        <v>3711</v>
      </c>
      <c r="I2131" s="25" t="s">
        <v>948</v>
      </c>
      <c r="J2131" s="104" t="s">
        <v>3714</v>
      </c>
      <c r="K2131" s="25" t="s">
        <v>954</v>
      </c>
      <c r="L2131" s="105" t="s">
        <v>3896</v>
      </c>
      <c r="M2131" s="97"/>
    </row>
    <row r="2132" spans="1:13" x14ac:dyDescent="0.25">
      <c r="A2132" s="101" t="s">
        <v>271</v>
      </c>
      <c r="B2132" s="24" t="s">
        <v>357</v>
      </c>
      <c r="C2132" s="12" t="s">
        <v>3909</v>
      </c>
      <c r="D2132" s="19" t="s">
        <v>3910</v>
      </c>
      <c r="E2132" s="109" t="s">
        <v>342</v>
      </c>
      <c r="F2132" s="107" t="s">
        <v>354</v>
      </c>
      <c r="G2132" s="110" t="s">
        <v>344</v>
      </c>
      <c r="H2132" s="104" t="s">
        <v>3711</v>
      </c>
      <c r="I2132" s="111" t="s">
        <v>948</v>
      </c>
      <c r="J2132" s="104" t="s">
        <v>3714</v>
      </c>
      <c r="K2132" s="111" t="s">
        <v>954</v>
      </c>
      <c r="L2132" s="105" t="s">
        <v>3896</v>
      </c>
      <c r="M2132" s="107"/>
    </row>
    <row r="2133" spans="1:13" ht="15.75" customHeight="1" x14ac:dyDescent="0.25">
      <c r="A2133" s="101" t="s">
        <v>271</v>
      </c>
      <c r="B2133" s="24" t="s">
        <v>357</v>
      </c>
      <c r="C2133" s="12" t="s">
        <v>3911</v>
      </c>
      <c r="D2133" s="19" t="s">
        <v>3912</v>
      </c>
      <c r="E2133" s="109" t="s">
        <v>342</v>
      </c>
      <c r="F2133" s="107" t="s">
        <v>354</v>
      </c>
      <c r="G2133" s="110" t="s">
        <v>344</v>
      </c>
      <c r="H2133" s="104" t="s">
        <v>3711</v>
      </c>
      <c r="I2133" s="111" t="s">
        <v>948</v>
      </c>
      <c r="J2133" s="104" t="s">
        <v>3714</v>
      </c>
      <c r="K2133" s="111" t="s">
        <v>954</v>
      </c>
      <c r="L2133" s="105" t="s">
        <v>3896</v>
      </c>
      <c r="M2133" s="107"/>
    </row>
    <row r="2134" spans="1:13" x14ac:dyDescent="0.25">
      <c r="A2134" s="95" t="s">
        <v>271</v>
      </c>
      <c r="B2134" s="23" t="s">
        <v>267</v>
      </c>
      <c r="C2134" s="163" t="s">
        <v>3913</v>
      </c>
      <c r="D2134" s="26" t="s">
        <v>3914</v>
      </c>
      <c r="E2134" s="106" t="s">
        <v>342</v>
      </c>
      <c r="F2134" s="107" t="s">
        <v>354</v>
      </c>
      <c r="G2134" s="108" t="s">
        <v>344</v>
      </c>
      <c r="H2134" s="99" t="s">
        <v>3711</v>
      </c>
      <c r="I2134" s="50" t="s">
        <v>994</v>
      </c>
      <c r="J2134" s="99" t="s">
        <v>3779</v>
      </c>
      <c r="K2134" s="50" t="s">
        <v>3825</v>
      </c>
      <c r="L2134" s="100" t="s">
        <v>3826</v>
      </c>
      <c r="M2134" s="107"/>
    </row>
    <row r="2135" spans="1:13" x14ac:dyDescent="0.25">
      <c r="A2135" s="101" t="s">
        <v>271</v>
      </c>
      <c r="B2135" s="24" t="s">
        <v>357</v>
      </c>
      <c r="C2135" s="12" t="s">
        <v>3915</v>
      </c>
      <c r="D2135" s="19" t="s">
        <v>3916</v>
      </c>
      <c r="E2135" s="109" t="s">
        <v>342</v>
      </c>
      <c r="F2135" s="107" t="s">
        <v>354</v>
      </c>
      <c r="G2135" s="110" t="s">
        <v>344</v>
      </c>
      <c r="H2135" s="104" t="s">
        <v>3711</v>
      </c>
      <c r="I2135" s="111" t="s">
        <v>994</v>
      </c>
      <c r="J2135" s="104" t="s">
        <v>3779</v>
      </c>
      <c r="K2135" s="111" t="s">
        <v>1001</v>
      </c>
      <c r="L2135" s="105" t="s">
        <v>3917</v>
      </c>
      <c r="M2135" s="107"/>
    </row>
    <row r="2136" spans="1:13" x14ac:dyDescent="0.25">
      <c r="A2136" s="101" t="s">
        <v>271</v>
      </c>
      <c r="B2136" s="24" t="s">
        <v>357</v>
      </c>
      <c r="C2136" s="12" t="s">
        <v>3918</v>
      </c>
      <c r="D2136" s="19" t="s">
        <v>3919</v>
      </c>
      <c r="E2136" s="109" t="s">
        <v>342</v>
      </c>
      <c r="F2136" s="107" t="s">
        <v>354</v>
      </c>
      <c r="G2136" s="110" t="s">
        <v>344</v>
      </c>
      <c r="H2136" s="104" t="s">
        <v>3711</v>
      </c>
      <c r="I2136" s="111" t="s">
        <v>948</v>
      </c>
      <c r="J2136" s="104" t="s">
        <v>3714</v>
      </c>
      <c r="K2136" s="111" t="s">
        <v>965</v>
      </c>
      <c r="L2136" s="105" t="s">
        <v>3717</v>
      </c>
      <c r="M2136" s="107"/>
    </row>
    <row r="2137" spans="1:13" x14ac:dyDescent="0.25">
      <c r="A2137" s="101" t="s">
        <v>271</v>
      </c>
      <c r="B2137" s="24" t="s">
        <v>357</v>
      </c>
      <c r="C2137" s="12" t="s">
        <v>3920</v>
      </c>
      <c r="D2137" s="19" t="s">
        <v>3921</v>
      </c>
      <c r="E2137" s="109" t="s">
        <v>342</v>
      </c>
      <c r="F2137" s="107" t="s">
        <v>354</v>
      </c>
      <c r="G2137" s="110" t="s">
        <v>344</v>
      </c>
      <c r="H2137" s="104" t="s">
        <v>3711</v>
      </c>
      <c r="I2137" s="111" t="s">
        <v>994</v>
      </c>
      <c r="J2137" s="104" t="s">
        <v>3779</v>
      </c>
      <c r="K2137" s="111" t="s">
        <v>1001</v>
      </c>
      <c r="L2137" s="105" t="s">
        <v>3917</v>
      </c>
      <c r="M2137" s="107"/>
    </row>
    <row r="2138" spans="1:13" x14ac:dyDescent="0.25">
      <c r="A2138" s="101" t="s">
        <v>271</v>
      </c>
      <c r="B2138" s="24" t="s">
        <v>357</v>
      </c>
      <c r="C2138" s="12" t="s">
        <v>3922</v>
      </c>
      <c r="D2138" s="19" t="s">
        <v>3923</v>
      </c>
      <c r="E2138" s="109" t="s">
        <v>342</v>
      </c>
      <c r="F2138" s="107" t="s">
        <v>354</v>
      </c>
      <c r="G2138" s="110" t="s">
        <v>344</v>
      </c>
      <c r="H2138" s="104" t="s">
        <v>3711</v>
      </c>
      <c r="I2138" s="111" t="s">
        <v>994</v>
      </c>
      <c r="J2138" s="104" t="s">
        <v>3779</v>
      </c>
      <c r="K2138" s="111" t="s">
        <v>1001</v>
      </c>
      <c r="L2138" s="105" t="s">
        <v>3917</v>
      </c>
      <c r="M2138" s="107"/>
    </row>
    <row r="2139" spans="1:13" x14ac:dyDescent="0.25">
      <c r="A2139" s="101" t="s">
        <v>271</v>
      </c>
      <c r="B2139" s="24" t="s">
        <v>357</v>
      </c>
      <c r="C2139" s="12" t="s">
        <v>3924</v>
      </c>
      <c r="D2139" s="19" t="s">
        <v>3925</v>
      </c>
      <c r="E2139" s="109" t="s">
        <v>342</v>
      </c>
      <c r="F2139" s="107" t="s">
        <v>354</v>
      </c>
      <c r="G2139" s="110" t="s">
        <v>344</v>
      </c>
      <c r="H2139" s="104" t="s">
        <v>3711</v>
      </c>
      <c r="I2139" s="111" t="s">
        <v>994</v>
      </c>
      <c r="J2139" s="104" t="s">
        <v>3779</v>
      </c>
      <c r="K2139" s="111" t="s">
        <v>1001</v>
      </c>
      <c r="L2139" s="105" t="s">
        <v>3917</v>
      </c>
      <c r="M2139" s="107"/>
    </row>
    <row r="2140" spans="1:13" x14ac:dyDescent="0.25">
      <c r="A2140" s="147" t="s">
        <v>3926</v>
      </c>
      <c r="B2140" s="148" t="s">
        <v>357</v>
      </c>
      <c r="C2140" s="149" t="s">
        <v>3927</v>
      </c>
      <c r="D2140" s="150" t="s">
        <v>3928</v>
      </c>
      <c r="E2140" s="151" t="s">
        <v>353</v>
      </c>
      <c r="F2140" s="152" t="s">
        <v>354</v>
      </c>
      <c r="G2140" s="153" t="s">
        <v>344</v>
      </c>
      <c r="H2140" s="154" t="s">
        <v>3711</v>
      </c>
      <c r="I2140" s="155" t="s">
        <v>994</v>
      </c>
      <c r="J2140" s="154" t="s">
        <v>3779</v>
      </c>
      <c r="K2140" s="155" t="s">
        <v>1001</v>
      </c>
      <c r="L2140" s="156" t="s">
        <v>3917</v>
      </c>
      <c r="M2140" s="157"/>
    </row>
    <row r="2141" spans="1:13" x14ac:dyDescent="0.25">
      <c r="A2141" s="101" t="s">
        <v>271</v>
      </c>
      <c r="B2141" s="24" t="s">
        <v>357</v>
      </c>
      <c r="C2141" s="12" t="s">
        <v>3929</v>
      </c>
      <c r="D2141" s="19" t="s">
        <v>3930</v>
      </c>
      <c r="E2141" s="109" t="s">
        <v>342</v>
      </c>
      <c r="F2141" s="107" t="s">
        <v>354</v>
      </c>
      <c r="G2141" s="110" t="s">
        <v>344</v>
      </c>
      <c r="H2141" s="104" t="s">
        <v>3711</v>
      </c>
      <c r="I2141" s="111" t="s">
        <v>994</v>
      </c>
      <c r="J2141" s="104" t="s">
        <v>3779</v>
      </c>
      <c r="K2141" s="111" t="s">
        <v>1001</v>
      </c>
      <c r="L2141" s="105" t="s">
        <v>3917</v>
      </c>
      <c r="M2141" s="107"/>
    </row>
    <row r="2142" spans="1:13" x14ac:dyDescent="0.25">
      <c r="A2142" s="95" t="s">
        <v>271</v>
      </c>
      <c r="B2142" s="23" t="s">
        <v>267</v>
      </c>
      <c r="C2142" s="163" t="s">
        <v>3931</v>
      </c>
      <c r="D2142" s="26" t="s">
        <v>3932</v>
      </c>
      <c r="E2142" s="106" t="s">
        <v>342</v>
      </c>
      <c r="F2142" s="107" t="s">
        <v>354</v>
      </c>
      <c r="G2142" s="108" t="s">
        <v>344</v>
      </c>
      <c r="H2142" s="99" t="s">
        <v>3711</v>
      </c>
      <c r="I2142" s="50" t="s">
        <v>948</v>
      </c>
      <c r="J2142" s="99" t="s">
        <v>3714</v>
      </c>
      <c r="K2142" s="50" t="s">
        <v>3825</v>
      </c>
      <c r="L2142" s="100" t="s">
        <v>3826</v>
      </c>
      <c r="M2142" s="107"/>
    </row>
    <row r="2143" spans="1:13" x14ac:dyDescent="0.25">
      <c r="A2143" s="101" t="s">
        <v>271</v>
      </c>
      <c r="B2143" s="24" t="s">
        <v>357</v>
      </c>
      <c r="C2143" s="12" t="s">
        <v>3933</v>
      </c>
      <c r="D2143" s="19" t="s">
        <v>3934</v>
      </c>
      <c r="E2143" s="102" t="s">
        <v>353</v>
      </c>
      <c r="F2143" s="97" t="s">
        <v>354</v>
      </c>
      <c r="G2143" s="101" t="s">
        <v>344</v>
      </c>
      <c r="H2143" s="103" t="s">
        <v>3711</v>
      </c>
      <c r="I2143" s="25" t="s">
        <v>948</v>
      </c>
      <c r="J2143" s="104" t="s">
        <v>3714</v>
      </c>
      <c r="K2143" s="25" t="s">
        <v>3825</v>
      </c>
      <c r="L2143" s="105" t="s">
        <v>3826</v>
      </c>
      <c r="M2143" s="97"/>
    </row>
    <row r="2144" spans="1:13" x14ac:dyDescent="0.25">
      <c r="A2144" s="300" t="s">
        <v>271</v>
      </c>
      <c r="B2144" s="301" t="s">
        <v>357</v>
      </c>
      <c r="C2144" s="12" t="s">
        <v>3935</v>
      </c>
      <c r="D2144" s="302" t="s">
        <v>3936</v>
      </c>
      <c r="E2144" s="303" t="s">
        <v>342</v>
      </c>
      <c r="F2144" s="304" t="s">
        <v>354</v>
      </c>
      <c r="G2144" s="305" t="s">
        <v>344</v>
      </c>
      <c r="H2144" s="306" t="s">
        <v>3711</v>
      </c>
      <c r="I2144" s="307" t="s">
        <v>948</v>
      </c>
      <c r="J2144" s="306" t="s">
        <v>3714</v>
      </c>
      <c r="K2144" s="307" t="s">
        <v>3825</v>
      </c>
      <c r="L2144" s="308" t="s">
        <v>3826</v>
      </c>
      <c r="M2144" s="304"/>
    </row>
    <row r="2145" spans="1:13" x14ac:dyDescent="0.25">
      <c r="A2145" s="95" t="s">
        <v>271</v>
      </c>
      <c r="B2145" s="23" t="s">
        <v>267</v>
      </c>
      <c r="C2145" s="11" t="s">
        <v>3937</v>
      </c>
      <c r="D2145" s="26" t="s">
        <v>3938</v>
      </c>
      <c r="E2145" s="106" t="s">
        <v>342</v>
      </c>
      <c r="F2145" s="107" t="s">
        <v>354</v>
      </c>
      <c r="G2145" s="108" t="s">
        <v>344</v>
      </c>
      <c r="H2145" s="99" t="s">
        <v>3711</v>
      </c>
      <c r="I2145" s="50" t="s">
        <v>948</v>
      </c>
      <c r="J2145" s="99" t="s">
        <v>3714</v>
      </c>
      <c r="K2145" s="50" t="s">
        <v>3825</v>
      </c>
      <c r="L2145" s="100" t="s">
        <v>3826</v>
      </c>
      <c r="M2145" s="107"/>
    </row>
    <row r="2146" spans="1:13" x14ac:dyDescent="0.25">
      <c r="A2146" s="101" t="s">
        <v>271</v>
      </c>
      <c r="B2146" s="24" t="s">
        <v>357</v>
      </c>
      <c r="C2146" s="12" t="s">
        <v>3939</v>
      </c>
      <c r="D2146" s="19" t="s">
        <v>3940</v>
      </c>
      <c r="E2146" s="109" t="s">
        <v>342</v>
      </c>
      <c r="F2146" s="107" t="s">
        <v>354</v>
      </c>
      <c r="G2146" s="110" t="s">
        <v>344</v>
      </c>
      <c r="H2146" s="104" t="s">
        <v>3711</v>
      </c>
      <c r="I2146" s="111" t="s">
        <v>948</v>
      </c>
      <c r="J2146" s="104" t="s">
        <v>3714</v>
      </c>
      <c r="K2146" s="111" t="s">
        <v>3825</v>
      </c>
      <c r="L2146" s="105" t="s">
        <v>3826</v>
      </c>
      <c r="M2146" s="107"/>
    </row>
    <row r="2147" spans="1:13" x14ac:dyDescent="0.25">
      <c r="A2147" s="101" t="s">
        <v>271</v>
      </c>
      <c r="B2147" s="24" t="s">
        <v>357</v>
      </c>
      <c r="C2147" s="12" t="s">
        <v>3941</v>
      </c>
      <c r="D2147" s="19" t="s">
        <v>3942</v>
      </c>
      <c r="E2147" s="109" t="s">
        <v>342</v>
      </c>
      <c r="F2147" s="107" t="s">
        <v>354</v>
      </c>
      <c r="G2147" s="110" t="s">
        <v>344</v>
      </c>
      <c r="H2147" s="104" t="s">
        <v>3711</v>
      </c>
      <c r="I2147" s="111" t="s">
        <v>948</v>
      </c>
      <c r="J2147" s="104" t="s">
        <v>3714</v>
      </c>
      <c r="K2147" s="111" t="s">
        <v>3825</v>
      </c>
      <c r="L2147" s="105" t="s">
        <v>3826</v>
      </c>
      <c r="M2147" s="107"/>
    </row>
    <row r="2148" spans="1:13" x14ac:dyDescent="0.25">
      <c r="A2148" s="101" t="s">
        <v>271</v>
      </c>
      <c r="B2148" s="24" t="s">
        <v>357</v>
      </c>
      <c r="C2148" s="12" t="s">
        <v>3943</v>
      </c>
      <c r="D2148" s="19" t="s">
        <v>3944</v>
      </c>
      <c r="E2148" s="109" t="s">
        <v>342</v>
      </c>
      <c r="F2148" s="107" t="s">
        <v>354</v>
      </c>
      <c r="G2148" s="110" t="s">
        <v>344</v>
      </c>
      <c r="H2148" s="104" t="s">
        <v>3711</v>
      </c>
      <c r="I2148" s="111" t="s">
        <v>948</v>
      </c>
      <c r="J2148" s="104" t="s">
        <v>3714</v>
      </c>
      <c r="K2148" s="111" t="s">
        <v>3825</v>
      </c>
      <c r="L2148" s="105" t="s">
        <v>3826</v>
      </c>
      <c r="M2148" s="107"/>
    </row>
    <row r="2149" spans="1:13" x14ac:dyDescent="0.25">
      <c r="A2149" s="101" t="s">
        <v>271</v>
      </c>
      <c r="B2149" s="24" t="s">
        <v>357</v>
      </c>
      <c r="C2149" s="12" t="s">
        <v>3945</v>
      </c>
      <c r="D2149" s="19" t="s">
        <v>3946</v>
      </c>
      <c r="E2149" s="109" t="s">
        <v>342</v>
      </c>
      <c r="F2149" s="107" t="s">
        <v>354</v>
      </c>
      <c r="G2149" s="110" t="s">
        <v>344</v>
      </c>
      <c r="H2149" s="104" t="s">
        <v>3711</v>
      </c>
      <c r="I2149" s="111" t="s">
        <v>948</v>
      </c>
      <c r="J2149" s="104" t="s">
        <v>3714</v>
      </c>
      <c r="K2149" s="111" t="s">
        <v>3825</v>
      </c>
      <c r="L2149" s="105" t="s">
        <v>3826</v>
      </c>
      <c r="M2149" s="107"/>
    </row>
    <row r="2150" spans="1:13" x14ac:dyDescent="0.25">
      <c r="A2150" s="95" t="s">
        <v>271</v>
      </c>
      <c r="B2150" s="23" t="s">
        <v>267</v>
      </c>
      <c r="C2150" s="163" t="s">
        <v>206</v>
      </c>
      <c r="D2150" s="26" t="s">
        <v>3947</v>
      </c>
      <c r="E2150" s="106" t="s">
        <v>342</v>
      </c>
      <c r="F2150" s="107" t="s">
        <v>354</v>
      </c>
      <c r="G2150" s="108" t="s">
        <v>344</v>
      </c>
      <c r="H2150" s="99" t="s">
        <v>3711</v>
      </c>
      <c r="I2150" s="50" t="s">
        <v>948</v>
      </c>
      <c r="J2150" s="99" t="s">
        <v>3714</v>
      </c>
      <c r="K2150" s="50" t="s">
        <v>3825</v>
      </c>
      <c r="L2150" s="100" t="s">
        <v>3826</v>
      </c>
      <c r="M2150" s="107"/>
    </row>
    <row r="2151" spans="1:13" x14ac:dyDescent="0.25">
      <c r="A2151" s="101" t="s">
        <v>271</v>
      </c>
      <c r="B2151" s="24" t="s">
        <v>357</v>
      </c>
      <c r="C2151" s="12" t="s">
        <v>3948</v>
      </c>
      <c r="D2151" s="19" t="s">
        <v>3949</v>
      </c>
      <c r="E2151" s="109" t="s">
        <v>342</v>
      </c>
      <c r="F2151" s="107" t="s">
        <v>354</v>
      </c>
      <c r="G2151" s="110" t="s">
        <v>344</v>
      </c>
      <c r="H2151" s="104" t="s">
        <v>3711</v>
      </c>
      <c r="I2151" s="111" t="s">
        <v>948</v>
      </c>
      <c r="J2151" s="104" t="s">
        <v>3714</v>
      </c>
      <c r="K2151" s="111" t="s">
        <v>3825</v>
      </c>
      <c r="L2151" s="105" t="s">
        <v>3826</v>
      </c>
      <c r="M2151" s="107"/>
    </row>
    <row r="2152" spans="1:13" x14ac:dyDescent="0.25">
      <c r="A2152" s="101" t="s">
        <v>271</v>
      </c>
      <c r="B2152" s="24" t="s">
        <v>357</v>
      </c>
      <c r="C2152" s="12" t="s">
        <v>3950</v>
      </c>
      <c r="D2152" s="19" t="s">
        <v>3951</v>
      </c>
      <c r="E2152" s="109" t="s">
        <v>342</v>
      </c>
      <c r="F2152" s="107" t="s">
        <v>354</v>
      </c>
      <c r="G2152" s="110" t="s">
        <v>344</v>
      </c>
      <c r="H2152" s="104" t="s">
        <v>3711</v>
      </c>
      <c r="I2152" s="111" t="s">
        <v>948</v>
      </c>
      <c r="J2152" s="104" t="s">
        <v>3714</v>
      </c>
      <c r="K2152" s="111" t="s">
        <v>3825</v>
      </c>
      <c r="L2152" s="105" t="s">
        <v>3826</v>
      </c>
      <c r="M2152" s="107"/>
    </row>
    <row r="2153" spans="1:13" x14ac:dyDescent="0.25">
      <c r="A2153" s="101" t="s">
        <v>271</v>
      </c>
      <c r="B2153" s="24" t="s">
        <v>357</v>
      </c>
      <c r="C2153" s="12" t="s">
        <v>3952</v>
      </c>
      <c r="D2153" s="19" t="s">
        <v>3953</v>
      </c>
      <c r="E2153" s="109" t="s">
        <v>342</v>
      </c>
      <c r="F2153" s="107" t="s">
        <v>354</v>
      </c>
      <c r="G2153" s="110" t="s">
        <v>344</v>
      </c>
      <c r="H2153" s="104" t="s">
        <v>3711</v>
      </c>
      <c r="I2153" s="111" t="s">
        <v>948</v>
      </c>
      <c r="J2153" s="104" t="s">
        <v>3714</v>
      </c>
      <c r="K2153" s="111" t="s">
        <v>3825</v>
      </c>
      <c r="L2153" s="105" t="s">
        <v>3826</v>
      </c>
      <c r="M2153" s="107"/>
    </row>
    <row r="2154" spans="1:13" x14ac:dyDescent="0.25">
      <c r="A2154" s="101" t="s">
        <v>271</v>
      </c>
      <c r="B2154" s="24" t="s">
        <v>357</v>
      </c>
      <c r="C2154" s="12" t="s">
        <v>3954</v>
      </c>
      <c r="D2154" s="19" t="s">
        <v>3955</v>
      </c>
      <c r="E2154" s="109" t="s">
        <v>342</v>
      </c>
      <c r="F2154" s="107" t="s">
        <v>354</v>
      </c>
      <c r="G2154" s="110" t="s">
        <v>344</v>
      </c>
      <c r="H2154" s="104" t="s">
        <v>3711</v>
      </c>
      <c r="I2154" s="111" t="s">
        <v>948</v>
      </c>
      <c r="J2154" s="104" t="s">
        <v>3714</v>
      </c>
      <c r="K2154" s="111" t="s">
        <v>3825</v>
      </c>
      <c r="L2154" s="105" t="s">
        <v>3826</v>
      </c>
      <c r="M2154" s="107"/>
    </row>
    <row r="2155" spans="1:13" x14ac:dyDescent="0.25">
      <c r="A2155" s="101" t="s">
        <v>271</v>
      </c>
      <c r="B2155" s="24" t="s">
        <v>357</v>
      </c>
      <c r="C2155" s="12" t="s">
        <v>3956</v>
      </c>
      <c r="D2155" s="19" t="s">
        <v>3957</v>
      </c>
      <c r="E2155" s="109" t="s">
        <v>342</v>
      </c>
      <c r="F2155" s="107" t="s">
        <v>354</v>
      </c>
      <c r="G2155" s="110" t="s">
        <v>344</v>
      </c>
      <c r="H2155" s="104" t="s">
        <v>3711</v>
      </c>
      <c r="I2155" s="111" t="s">
        <v>948</v>
      </c>
      <c r="J2155" s="104" t="s">
        <v>3714</v>
      </c>
      <c r="K2155" s="111" t="s">
        <v>3825</v>
      </c>
      <c r="L2155" s="105" t="s">
        <v>3826</v>
      </c>
      <c r="M2155" s="107"/>
    </row>
    <row r="2156" spans="1:13" x14ac:dyDescent="0.25">
      <c r="A2156" s="101" t="s">
        <v>271</v>
      </c>
      <c r="B2156" s="24" t="s">
        <v>357</v>
      </c>
      <c r="C2156" s="12" t="s">
        <v>3958</v>
      </c>
      <c r="D2156" s="19" t="s">
        <v>3959</v>
      </c>
      <c r="E2156" s="109" t="s">
        <v>342</v>
      </c>
      <c r="F2156" s="107" t="s">
        <v>354</v>
      </c>
      <c r="G2156" s="110" t="s">
        <v>344</v>
      </c>
      <c r="H2156" s="104" t="s">
        <v>3711</v>
      </c>
      <c r="I2156" s="111" t="s">
        <v>948</v>
      </c>
      <c r="J2156" s="104" t="s">
        <v>3714</v>
      </c>
      <c r="K2156" s="111" t="s">
        <v>3825</v>
      </c>
      <c r="L2156" s="105" t="s">
        <v>3826</v>
      </c>
      <c r="M2156" s="107"/>
    </row>
    <row r="2157" spans="1:13" x14ac:dyDescent="0.25">
      <c r="A2157" s="147" t="s">
        <v>3960</v>
      </c>
      <c r="B2157" s="148" t="s">
        <v>357</v>
      </c>
      <c r="C2157" s="8" t="s">
        <v>3961</v>
      </c>
      <c r="D2157" s="150" t="s">
        <v>3962</v>
      </c>
      <c r="E2157" s="151" t="s">
        <v>353</v>
      </c>
      <c r="F2157" s="152" t="s">
        <v>354</v>
      </c>
      <c r="G2157" s="153" t="s">
        <v>344</v>
      </c>
      <c r="H2157" s="154" t="s">
        <v>3711</v>
      </c>
      <c r="I2157" s="155" t="s">
        <v>948</v>
      </c>
      <c r="J2157" s="154" t="s">
        <v>3714</v>
      </c>
      <c r="K2157" s="155" t="s">
        <v>3825</v>
      </c>
      <c r="L2157" s="156" t="s">
        <v>3826</v>
      </c>
      <c r="M2157" s="157"/>
    </row>
    <row r="2158" spans="1:13" x14ac:dyDescent="0.25">
      <c r="A2158" s="101" t="s">
        <v>271</v>
      </c>
      <c r="B2158" s="24" t="s">
        <v>357</v>
      </c>
      <c r="C2158" s="12" t="s">
        <v>3963</v>
      </c>
      <c r="D2158" s="19" t="s">
        <v>3964</v>
      </c>
      <c r="E2158" s="109" t="s">
        <v>342</v>
      </c>
      <c r="F2158" s="107" t="s">
        <v>354</v>
      </c>
      <c r="G2158" s="110" t="s">
        <v>344</v>
      </c>
      <c r="H2158" s="104" t="s">
        <v>3711</v>
      </c>
      <c r="I2158" s="111" t="s">
        <v>948</v>
      </c>
      <c r="J2158" s="104" t="s">
        <v>3714</v>
      </c>
      <c r="K2158" s="111" t="s">
        <v>3825</v>
      </c>
      <c r="L2158" s="105" t="s">
        <v>3826</v>
      </c>
      <c r="M2158" s="107"/>
    </row>
    <row r="2159" spans="1:13" x14ac:dyDescent="0.25">
      <c r="A2159" s="95" t="s">
        <v>271</v>
      </c>
      <c r="B2159" s="23" t="s">
        <v>267</v>
      </c>
      <c r="C2159" s="163" t="s">
        <v>3965</v>
      </c>
      <c r="D2159" s="26" t="s">
        <v>3966</v>
      </c>
      <c r="E2159" s="106" t="s">
        <v>342</v>
      </c>
      <c r="F2159" s="107" t="s">
        <v>354</v>
      </c>
      <c r="G2159" s="108" t="s">
        <v>344</v>
      </c>
      <c r="H2159" s="99" t="s">
        <v>3711</v>
      </c>
      <c r="I2159" s="50" t="s">
        <v>948</v>
      </c>
      <c r="J2159" s="99" t="s">
        <v>3714</v>
      </c>
      <c r="K2159" s="50" t="s">
        <v>3825</v>
      </c>
      <c r="L2159" s="100" t="s">
        <v>3826</v>
      </c>
      <c r="M2159" s="107"/>
    </row>
    <row r="2160" spans="1:13" x14ac:dyDescent="0.25">
      <c r="A2160" s="101" t="s">
        <v>271</v>
      </c>
      <c r="B2160" s="24" t="s">
        <v>357</v>
      </c>
      <c r="C2160" s="12" t="s">
        <v>3967</v>
      </c>
      <c r="D2160" s="19" t="s">
        <v>3968</v>
      </c>
      <c r="E2160" s="109" t="s">
        <v>342</v>
      </c>
      <c r="F2160" s="107" t="s">
        <v>354</v>
      </c>
      <c r="G2160" s="110" t="s">
        <v>344</v>
      </c>
      <c r="H2160" s="104" t="s">
        <v>3711</v>
      </c>
      <c r="I2160" s="111" t="s">
        <v>948</v>
      </c>
      <c r="J2160" s="104" t="s">
        <v>3714</v>
      </c>
      <c r="K2160" s="111" t="s">
        <v>3825</v>
      </c>
      <c r="L2160" s="105" t="s">
        <v>3826</v>
      </c>
      <c r="M2160" s="107"/>
    </row>
    <row r="2161" spans="1:13" x14ac:dyDescent="0.25">
      <c r="A2161" s="101" t="s">
        <v>271</v>
      </c>
      <c r="B2161" s="24" t="s">
        <v>357</v>
      </c>
      <c r="C2161" s="12" t="s">
        <v>3969</v>
      </c>
      <c r="D2161" s="19" t="s">
        <v>3970</v>
      </c>
      <c r="E2161" s="109" t="s">
        <v>342</v>
      </c>
      <c r="F2161" s="107" t="s">
        <v>354</v>
      </c>
      <c r="G2161" s="110" t="s">
        <v>344</v>
      </c>
      <c r="H2161" s="104" t="s">
        <v>3711</v>
      </c>
      <c r="I2161" s="111" t="s">
        <v>948</v>
      </c>
      <c r="J2161" s="104" t="s">
        <v>3714</v>
      </c>
      <c r="K2161" s="111" t="s">
        <v>3825</v>
      </c>
      <c r="L2161" s="105" t="s">
        <v>3826</v>
      </c>
      <c r="M2161" s="107"/>
    </row>
    <row r="2162" spans="1:13" x14ac:dyDescent="0.25">
      <c r="A2162" s="101" t="s">
        <v>271</v>
      </c>
      <c r="B2162" s="24" t="s">
        <v>357</v>
      </c>
      <c r="C2162" s="12" t="s">
        <v>3971</v>
      </c>
      <c r="D2162" s="19" t="s">
        <v>3972</v>
      </c>
      <c r="E2162" s="109" t="s">
        <v>342</v>
      </c>
      <c r="F2162" s="107" t="s">
        <v>354</v>
      </c>
      <c r="G2162" s="110" t="s">
        <v>344</v>
      </c>
      <c r="H2162" s="104" t="s">
        <v>3711</v>
      </c>
      <c r="I2162" s="111" t="s">
        <v>948</v>
      </c>
      <c r="J2162" s="104" t="s">
        <v>3714</v>
      </c>
      <c r="K2162" s="111" t="s">
        <v>3825</v>
      </c>
      <c r="L2162" s="105" t="s">
        <v>3826</v>
      </c>
      <c r="M2162" s="107"/>
    </row>
    <row r="2163" spans="1:13" x14ac:dyDescent="0.25">
      <c r="A2163" s="95" t="s">
        <v>271</v>
      </c>
      <c r="B2163" s="23" t="s">
        <v>267</v>
      </c>
      <c r="C2163" s="163" t="s">
        <v>205</v>
      </c>
      <c r="D2163" s="26" t="s">
        <v>3973</v>
      </c>
      <c r="E2163" s="106" t="s">
        <v>342</v>
      </c>
      <c r="F2163" s="107" t="s">
        <v>354</v>
      </c>
      <c r="G2163" s="108" t="s">
        <v>344</v>
      </c>
      <c r="H2163" s="99" t="s">
        <v>3711</v>
      </c>
      <c r="I2163" s="50" t="s">
        <v>948</v>
      </c>
      <c r="J2163" s="99" t="s">
        <v>3714</v>
      </c>
      <c r="K2163" s="50" t="s">
        <v>3825</v>
      </c>
      <c r="L2163" s="100" t="s">
        <v>3826</v>
      </c>
      <c r="M2163" s="107"/>
    </row>
    <row r="2164" spans="1:13" x14ac:dyDescent="0.25">
      <c r="A2164" s="101" t="s">
        <v>271</v>
      </c>
      <c r="B2164" s="24" t="s">
        <v>357</v>
      </c>
      <c r="C2164" s="12" t="s">
        <v>3974</v>
      </c>
      <c r="D2164" s="19" t="s">
        <v>3975</v>
      </c>
      <c r="E2164" s="109" t="s">
        <v>342</v>
      </c>
      <c r="F2164" s="107" t="s">
        <v>354</v>
      </c>
      <c r="G2164" s="110" t="s">
        <v>344</v>
      </c>
      <c r="H2164" s="104" t="s">
        <v>3711</v>
      </c>
      <c r="I2164" s="111" t="s">
        <v>948</v>
      </c>
      <c r="J2164" s="104" t="s">
        <v>3714</v>
      </c>
      <c r="K2164" s="111" t="s">
        <v>3825</v>
      </c>
      <c r="L2164" s="105" t="s">
        <v>3826</v>
      </c>
      <c r="M2164" s="107"/>
    </row>
    <row r="2165" spans="1:13" x14ac:dyDescent="0.25">
      <c r="A2165" s="101" t="s">
        <v>271</v>
      </c>
      <c r="B2165" s="24" t="s">
        <v>357</v>
      </c>
      <c r="C2165" s="12" t="s">
        <v>3976</v>
      </c>
      <c r="D2165" s="19" t="s">
        <v>3977</v>
      </c>
      <c r="E2165" s="109" t="s">
        <v>342</v>
      </c>
      <c r="F2165" s="107" t="s">
        <v>354</v>
      </c>
      <c r="G2165" s="110" t="s">
        <v>344</v>
      </c>
      <c r="H2165" s="104" t="s">
        <v>3711</v>
      </c>
      <c r="I2165" s="111" t="s">
        <v>948</v>
      </c>
      <c r="J2165" s="104" t="s">
        <v>3714</v>
      </c>
      <c r="K2165" s="111" t="s">
        <v>3825</v>
      </c>
      <c r="L2165" s="105" t="s">
        <v>3826</v>
      </c>
      <c r="M2165" s="107"/>
    </row>
    <row r="2166" spans="1:13" x14ac:dyDescent="0.25">
      <c r="A2166" s="101" t="s">
        <v>271</v>
      </c>
      <c r="B2166" s="24" t="s">
        <v>357</v>
      </c>
      <c r="C2166" s="12" t="s">
        <v>3978</v>
      </c>
      <c r="D2166" s="19" t="s">
        <v>3979</v>
      </c>
      <c r="E2166" s="109" t="s">
        <v>342</v>
      </c>
      <c r="F2166" s="107" t="s">
        <v>354</v>
      </c>
      <c r="G2166" s="110" t="s">
        <v>344</v>
      </c>
      <c r="H2166" s="104" t="s">
        <v>3711</v>
      </c>
      <c r="I2166" s="111" t="s">
        <v>948</v>
      </c>
      <c r="J2166" s="104" t="s">
        <v>3714</v>
      </c>
      <c r="K2166" s="111" t="s">
        <v>3825</v>
      </c>
      <c r="L2166" s="105" t="s">
        <v>3826</v>
      </c>
      <c r="M2166" s="107"/>
    </row>
    <row r="2167" spans="1:13" x14ac:dyDescent="0.25">
      <c r="A2167" s="101" t="s">
        <v>271</v>
      </c>
      <c r="B2167" s="24" t="s">
        <v>357</v>
      </c>
      <c r="C2167" s="12" t="s">
        <v>3980</v>
      </c>
      <c r="D2167" s="19" t="s">
        <v>3981</v>
      </c>
      <c r="E2167" s="109" t="s">
        <v>342</v>
      </c>
      <c r="F2167" s="107" t="s">
        <v>354</v>
      </c>
      <c r="G2167" s="110" t="s">
        <v>344</v>
      </c>
      <c r="H2167" s="104" t="s">
        <v>3711</v>
      </c>
      <c r="I2167" s="111" t="s">
        <v>948</v>
      </c>
      <c r="J2167" s="104" t="s">
        <v>3714</v>
      </c>
      <c r="K2167" s="111" t="s">
        <v>3825</v>
      </c>
      <c r="L2167" s="105" t="s">
        <v>3826</v>
      </c>
      <c r="M2167" s="107"/>
    </row>
    <row r="2168" spans="1:13" x14ac:dyDescent="0.25">
      <c r="A2168" s="101" t="s">
        <v>271</v>
      </c>
      <c r="B2168" s="24" t="s">
        <v>357</v>
      </c>
      <c r="C2168" s="12" t="s">
        <v>3982</v>
      </c>
      <c r="D2168" s="19" t="s">
        <v>3983</v>
      </c>
      <c r="E2168" s="109" t="s">
        <v>342</v>
      </c>
      <c r="F2168" s="107" t="s">
        <v>354</v>
      </c>
      <c r="G2168" s="110" t="s">
        <v>344</v>
      </c>
      <c r="H2168" s="104" t="s">
        <v>3711</v>
      </c>
      <c r="I2168" s="111" t="s">
        <v>948</v>
      </c>
      <c r="J2168" s="104" t="s">
        <v>3714</v>
      </c>
      <c r="K2168" s="111" t="s">
        <v>3825</v>
      </c>
      <c r="L2168" s="105" t="s">
        <v>3826</v>
      </c>
      <c r="M2168" s="107"/>
    </row>
    <row r="2169" spans="1:13" x14ac:dyDescent="0.25">
      <c r="A2169" s="101" t="s">
        <v>271</v>
      </c>
      <c r="B2169" s="24" t="s">
        <v>357</v>
      </c>
      <c r="C2169" s="12" t="s">
        <v>3984</v>
      </c>
      <c r="D2169" s="19" t="s">
        <v>3985</v>
      </c>
      <c r="E2169" s="109" t="s">
        <v>342</v>
      </c>
      <c r="F2169" s="107" t="s">
        <v>354</v>
      </c>
      <c r="G2169" s="110" t="s">
        <v>344</v>
      </c>
      <c r="H2169" s="104" t="s">
        <v>3711</v>
      </c>
      <c r="I2169" s="111" t="s">
        <v>948</v>
      </c>
      <c r="J2169" s="104" t="s">
        <v>3714</v>
      </c>
      <c r="K2169" s="111" t="s">
        <v>3825</v>
      </c>
      <c r="L2169" s="105" t="s">
        <v>3826</v>
      </c>
      <c r="M2169" s="107"/>
    </row>
    <row r="2170" spans="1:13" x14ac:dyDescent="0.25">
      <c r="A2170" s="101" t="s">
        <v>271</v>
      </c>
      <c r="B2170" s="24" t="s">
        <v>357</v>
      </c>
      <c r="C2170" s="12" t="s">
        <v>3986</v>
      </c>
      <c r="D2170" s="19" t="s">
        <v>3987</v>
      </c>
      <c r="E2170" s="109" t="s">
        <v>342</v>
      </c>
      <c r="F2170" s="107" t="s">
        <v>354</v>
      </c>
      <c r="G2170" s="110" t="s">
        <v>344</v>
      </c>
      <c r="H2170" s="104" t="s">
        <v>3711</v>
      </c>
      <c r="I2170" s="111" t="s">
        <v>948</v>
      </c>
      <c r="J2170" s="104" t="s">
        <v>3714</v>
      </c>
      <c r="K2170" s="111" t="s">
        <v>3825</v>
      </c>
      <c r="L2170" s="105" t="s">
        <v>3826</v>
      </c>
      <c r="M2170" s="107"/>
    </row>
    <row r="2171" spans="1:13" x14ac:dyDescent="0.25">
      <c r="A2171" s="101" t="s">
        <v>271</v>
      </c>
      <c r="B2171" s="24" t="s">
        <v>357</v>
      </c>
      <c r="C2171" s="12" t="s">
        <v>3988</v>
      </c>
      <c r="D2171" s="19" t="s">
        <v>3989</v>
      </c>
      <c r="E2171" s="109" t="s">
        <v>342</v>
      </c>
      <c r="F2171" s="107" t="s">
        <v>354</v>
      </c>
      <c r="G2171" s="110" t="s">
        <v>344</v>
      </c>
      <c r="H2171" s="104" t="s">
        <v>3711</v>
      </c>
      <c r="I2171" s="111" t="s">
        <v>948</v>
      </c>
      <c r="J2171" s="104" t="s">
        <v>3714</v>
      </c>
      <c r="K2171" s="111" t="s">
        <v>3825</v>
      </c>
      <c r="L2171" s="105" t="s">
        <v>3826</v>
      </c>
      <c r="M2171" s="107"/>
    </row>
    <row r="2172" spans="1:13" x14ac:dyDescent="0.25">
      <c r="A2172" s="101" t="s">
        <v>271</v>
      </c>
      <c r="B2172" s="24" t="s">
        <v>357</v>
      </c>
      <c r="C2172" s="12" t="s">
        <v>3990</v>
      </c>
      <c r="D2172" s="19" t="s">
        <v>3991</v>
      </c>
      <c r="E2172" s="109" t="s">
        <v>342</v>
      </c>
      <c r="F2172" s="107" t="s">
        <v>354</v>
      </c>
      <c r="G2172" s="110" t="s">
        <v>344</v>
      </c>
      <c r="H2172" s="104" t="s">
        <v>3711</v>
      </c>
      <c r="I2172" s="111" t="s">
        <v>948</v>
      </c>
      <c r="J2172" s="104" t="s">
        <v>3714</v>
      </c>
      <c r="K2172" s="111" t="s">
        <v>3825</v>
      </c>
      <c r="L2172" s="105" t="s">
        <v>3826</v>
      </c>
      <c r="M2172" s="107"/>
    </row>
    <row r="2173" spans="1:13" x14ac:dyDescent="0.25">
      <c r="A2173" s="101" t="s">
        <v>271</v>
      </c>
      <c r="B2173" s="24" t="s">
        <v>357</v>
      </c>
      <c r="C2173" s="12" t="s">
        <v>3992</v>
      </c>
      <c r="D2173" s="19" t="s">
        <v>3993</v>
      </c>
      <c r="E2173" s="109" t="s">
        <v>342</v>
      </c>
      <c r="F2173" s="107" t="s">
        <v>354</v>
      </c>
      <c r="G2173" s="110" t="s">
        <v>344</v>
      </c>
      <c r="H2173" s="104" t="s">
        <v>3711</v>
      </c>
      <c r="I2173" s="111" t="s">
        <v>948</v>
      </c>
      <c r="J2173" s="104" t="s">
        <v>3714</v>
      </c>
      <c r="K2173" s="111" t="s">
        <v>3825</v>
      </c>
      <c r="L2173" s="105" t="s">
        <v>3826</v>
      </c>
      <c r="M2173" s="107"/>
    </row>
    <row r="2174" spans="1:13" x14ac:dyDescent="0.25">
      <c r="A2174" s="95" t="s">
        <v>271</v>
      </c>
      <c r="B2174" s="23" t="s">
        <v>267</v>
      </c>
      <c r="C2174" s="11" t="s">
        <v>3994</v>
      </c>
      <c r="D2174" s="26" t="s">
        <v>3995</v>
      </c>
      <c r="E2174" s="106" t="s">
        <v>342</v>
      </c>
      <c r="F2174" s="107" t="s">
        <v>354</v>
      </c>
      <c r="G2174" s="108" t="s">
        <v>344</v>
      </c>
      <c r="H2174" s="99" t="s">
        <v>3711</v>
      </c>
      <c r="I2174" s="50" t="s">
        <v>948</v>
      </c>
      <c r="J2174" s="99" t="s">
        <v>3714</v>
      </c>
      <c r="K2174" s="50" t="s">
        <v>3825</v>
      </c>
      <c r="L2174" s="100" t="s">
        <v>3826</v>
      </c>
      <c r="M2174" s="107"/>
    </row>
    <row r="2175" spans="1:13" x14ac:dyDescent="0.25">
      <c r="A2175" s="101" t="s">
        <v>271</v>
      </c>
      <c r="B2175" s="24" t="s">
        <v>357</v>
      </c>
      <c r="C2175" s="12" t="s">
        <v>3996</v>
      </c>
      <c r="D2175" s="19" t="s">
        <v>3997</v>
      </c>
      <c r="E2175" s="109" t="s">
        <v>342</v>
      </c>
      <c r="F2175" s="107" t="s">
        <v>354</v>
      </c>
      <c r="G2175" s="110" t="s">
        <v>344</v>
      </c>
      <c r="H2175" s="104" t="s">
        <v>3711</v>
      </c>
      <c r="I2175" s="111" t="s">
        <v>948</v>
      </c>
      <c r="J2175" s="104" t="s">
        <v>3714</v>
      </c>
      <c r="K2175" s="111" t="s">
        <v>3825</v>
      </c>
      <c r="L2175" s="105" t="s">
        <v>3826</v>
      </c>
      <c r="M2175" s="107"/>
    </row>
    <row r="2176" spans="1:13" x14ac:dyDescent="0.25">
      <c r="A2176" s="101" t="s">
        <v>271</v>
      </c>
      <c r="B2176" s="24" t="s">
        <v>357</v>
      </c>
      <c r="C2176" s="12" t="s">
        <v>3998</v>
      </c>
      <c r="D2176" s="19" t="s">
        <v>3999</v>
      </c>
      <c r="E2176" s="109" t="s">
        <v>342</v>
      </c>
      <c r="F2176" s="107" t="s">
        <v>354</v>
      </c>
      <c r="G2176" s="110" t="s">
        <v>344</v>
      </c>
      <c r="H2176" s="104" t="s">
        <v>3711</v>
      </c>
      <c r="I2176" s="111" t="s">
        <v>948</v>
      </c>
      <c r="J2176" s="104" t="s">
        <v>3714</v>
      </c>
      <c r="K2176" s="111" t="s">
        <v>3825</v>
      </c>
      <c r="L2176" s="105" t="s">
        <v>3826</v>
      </c>
      <c r="M2176" s="107"/>
    </row>
    <row r="2177" spans="1:13" x14ac:dyDescent="0.25">
      <c r="A2177" s="300" t="s">
        <v>271</v>
      </c>
      <c r="B2177" s="301" t="s">
        <v>357</v>
      </c>
      <c r="C2177" s="12" t="s">
        <v>4000</v>
      </c>
      <c r="D2177" s="302" t="s">
        <v>4001</v>
      </c>
      <c r="E2177" s="303" t="s">
        <v>342</v>
      </c>
      <c r="F2177" s="304" t="s">
        <v>354</v>
      </c>
      <c r="G2177" s="305" t="s">
        <v>344</v>
      </c>
      <c r="H2177" s="306" t="s">
        <v>3711</v>
      </c>
      <c r="I2177" s="307" t="s">
        <v>948</v>
      </c>
      <c r="J2177" s="306" t="s">
        <v>3714</v>
      </c>
      <c r="K2177" s="307" t="s">
        <v>3825</v>
      </c>
      <c r="L2177" s="308" t="s">
        <v>3826</v>
      </c>
      <c r="M2177" s="304"/>
    </row>
    <row r="2178" spans="1:13" x14ac:dyDescent="0.25">
      <c r="A2178" s="95" t="s">
        <v>271</v>
      </c>
      <c r="B2178" s="23" t="s">
        <v>267</v>
      </c>
      <c r="C2178" s="163" t="s">
        <v>204</v>
      </c>
      <c r="D2178" s="26" t="s">
        <v>4002</v>
      </c>
      <c r="E2178" s="106" t="s">
        <v>342</v>
      </c>
      <c r="F2178" s="107" t="s">
        <v>354</v>
      </c>
      <c r="G2178" s="108" t="s">
        <v>344</v>
      </c>
      <c r="H2178" s="99" t="s">
        <v>3711</v>
      </c>
      <c r="I2178" s="50" t="s">
        <v>948</v>
      </c>
      <c r="J2178" s="99" t="s">
        <v>3714</v>
      </c>
      <c r="K2178" s="50" t="s">
        <v>3825</v>
      </c>
      <c r="L2178" s="100" t="s">
        <v>3826</v>
      </c>
      <c r="M2178" s="107"/>
    </row>
    <row r="2179" spans="1:13" x14ac:dyDescent="0.25">
      <c r="A2179" s="101" t="s">
        <v>271</v>
      </c>
      <c r="B2179" s="24" t="s">
        <v>357</v>
      </c>
      <c r="C2179" s="12" t="s">
        <v>4003</v>
      </c>
      <c r="D2179" s="19" t="s">
        <v>4004</v>
      </c>
      <c r="E2179" s="109" t="s">
        <v>342</v>
      </c>
      <c r="F2179" s="107" t="s">
        <v>354</v>
      </c>
      <c r="G2179" s="110" t="s">
        <v>344</v>
      </c>
      <c r="H2179" s="104" t="s">
        <v>3711</v>
      </c>
      <c r="I2179" s="111" t="s">
        <v>948</v>
      </c>
      <c r="J2179" s="104" t="s">
        <v>3714</v>
      </c>
      <c r="K2179" s="111" t="s">
        <v>3825</v>
      </c>
      <c r="L2179" s="105" t="s">
        <v>3826</v>
      </c>
      <c r="M2179" s="107"/>
    </row>
    <row r="2180" spans="1:13" x14ac:dyDescent="0.25">
      <c r="A2180" s="101" t="s">
        <v>271</v>
      </c>
      <c r="B2180" s="24" t="s">
        <v>357</v>
      </c>
      <c r="C2180" s="12" t="s">
        <v>4005</v>
      </c>
      <c r="D2180" s="19" t="s">
        <v>4006</v>
      </c>
      <c r="E2180" s="109" t="s">
        <v>342</v>
      </c>
      <c r="F2180" s="107" t="s">
        <v>354</v>
      </c>
      <c r="G2180" s="110" t="s">
        <v>344</v>
      </c>
      <c r="H2180" s="104" t="s">
        <v>3711</v>
      </c>
      <c r="I2180" s="111" t="s">
        <v>948</v>
      </c>
      <c r="J2180" s="104" t="s">
        <v>3714</v>
      </c>
      <c r="K2180" s="111" t="s">
        <v>3825</v>
      </c>
      <c r="L2180" s="105" t="s">
        <v>3826</v>
      </c>
      <c r="M2180" s="107"/>
    </row>
    <row r="2181" spans="1:13" x14ac:dyDescent="0.25">
      <c r="A2181" s="101" t="s">
        <v>271</v>
      </c>
      <c r="B2181" s="24" t="s">
        <v>357</v>
      </c>
      <c r="C2181" s="12" t="s">
        <v>4007</v>
      </c>
      <c r="D2181" s="19" t="s">
        <v>4008</v>
      </c>
      <c r="E2181" s="109" t="s">
        <v>342</v>
      </c>
      <c r="F2181" s="107" t="s">
        <v>354</v>
      </c>
      <c r="G2181" s="110" t="s">
        <v>344</v>
      </c>
      <c r="H2181" s="104" t="s">
        <v>3711</v>
      </c>
      <c r="I2181" s="111" t="s">
        <v>948</v>
      </c>
      <c r="J2181" s="104" t="s">
        <v>3714</v>
      </c>
      <c r="K2181" s="111" t="s">
        <v>3825</v>
      </c>
      <c r="L2181" s="105" t="s">
        <v>3826</v>
      </c>
      <c r="M2181" s="107"/>
    </row>
    <row r="2182" spans="1:13" x14ac:dyDescent="0.25">
      <c r="A2182" s="101" t="s">
        <v>271</v>
      </c>
      <c r="B2182" s="24" t="s">
        <v>357</v>
      </c>
      <c r="C2182" s="12" t="s">
        <v>4009</v>
      </c>
      <c r="D2182" s="19" t="s">
        <v>4010</v>
      </c>
      <c r="E2182" s="109" t="s">
        <v>342</v>
      </c>
      <c r="F2182" s="107" t="s">
        <v>354</v>
      </c>
      <c r="G2182" s="110" t="s">
        <v>344</v>
      </c>
      <c r="H2182" s="104" t="s">
        <v>3711</v>
      </c>
      <c r="I2182" s="111" t="s">
        <v>948</v>
      </c>
      <c r="J2182" s="104" t="s">
        <v>3714</v>
      </c>
      <c r="K2182" s="111" t="s">
        <v>3825</v>
      </c>
      <c r="L2182" s="105" t="s">
        <v>3826</v>
      </c>
      <c r="M2182" s="107"/>
    </row>
    <row r="2183" spans="1:13" x14ac:dyDescent="0.25">
      <c r="A2183" s="101" t="s">
        <v>271</v>
      </c>
      <c r="B2183" s="24" t="s">
        <v>357</v>
      </c>
      <c r="C2183" s="12" t="s">
        <v>4011</v>
      </c>
      <c r="D2183" s="19" t="s">
        <v>4012</v>
      </c>
      <c r="E2183" s="109" t="s">
        <v>342</v>
      </c>
      <c r="F2183" s="107" t="s">
        <v>354</v>
      </c>
      <c r="G2183" s="110" t="s">
        <v>344</v>
      </c>
      <c r="H2183" s="104" t="s">
        <v>3711</v>
      </c>
      <c r="I2183" s="111" t="s">
        <v>948</v>
      </c>
      <c r="J2183" s="104" t="s">
        <v>3714</v>
      </c>
      <c r="K2183" s="111" t="s">
        <v>3825</v>
      </c>
      <c r="L2183" s="105" t="s">
        <v>3826</v>
      </c>
      <c r="M2183" s="107"/>
    </row>
    <row r="2184" spans="1:13" x14ac:dyDescent="0.25">
      <c r="A2184" s="101" t="s">
        <v>271</v>
      </c>
      <c r="B2184" s="24" t="s">
        <v>357</v>
      </c>
      <c r="C2184" s="12" t="s">
        <v>4013</v>
      </c>
      <c r="D2184" s="19" t="s">
        <v>4014</v>
      </c>
      <c r="E2184" s="109" t="s">
        <v>342</v>
      </c>
      <c r="F2184" s="107" t="s">
        <v>354</v>
      </c>
      <c r="G2184" s="110" t="s">
        <v>344</v>
      </c>
      <c r="H2184" s="104" t="s">
        <v>3711</v>
      </c>
      <c r="I2184" s="111" t="s">
        <v>948</v>
      </c>
      <c r="J2184" s="104" t="s">
        <v>3714</v>
      </c>
      <c r="K2184" s="111" t="s">
        <v>3825</v>
      </c>
      <c r="L2184" s="105" t="s">
        <v>3826</v>
      </c>
      <c r="M2184" s="107"/>
    </row>
    <row r="2185" spans="1:13" x14ac:dyDescent="0.25">
      <c r="A2185" s="101" t="s">
        <v>271</v>
      </c>
      <c r="B2185" s="24" t="s">
        <v>357</v>
      </c>
      <c r="C2185" s="12" t="s">
        <v>4015</v>
      </c>
      <c r="D2185" s="19" t="s">
        <v>4016</v>
      </c>
      <c r="E2185" s="109" t="s">
        <v>342</v>
      </c>
      <c r="F2185" s="107" t="s">
        <v>354</v>
      </c>
      <c r="G2185" s="110" t="s">
        <v>344</v>
      </c>
      <c r="H2185" s="104" t="s">
        <v>3711</v>
      </c>
      <c r="I2185" s="111" t="s">
        <v>948</v>
      </c>
      <c r="J2185" s="104" t="s">
        <v>3714</v>
      </c>
      <c r="K2185" s="111" t="s">
        <v>3825</v>
      </c>
      <c r="L2185" s="105" t="s">
        <v>3826</v>
      </c>
      <c r="M2185" s="107"/>
    </row>
    <row r="2186" spans="1:13" x14ac:dyDescent="0.25">
      <c r="A2186" s="101" t="s">
        <v>271</v>
      </c>
      <c r="B2186" s="24" t="s">
        <v>357</v>
      </c>
      <c r="C2186" s="12" t="s">
        <v>4017</v>
      </c>
      <c r="D2186" s="19" t="s">
        <v>4018</v>
      </c>
      <c r="E2186" s="109" t="s">
        <v>342</v>
      </c>
      <c r="F2186" s="107" t="s">
        <v>354</v>
      </c>
      <c r="G2186" s="110" t="s">
        <v>344</v>
      </c>
      <c r="H2186" s="104" t="s">
        <v>3711</v>
      </c>
      <c r="I2186" s="111" t="s">
        <v>948</v>
      </c>
      <c r="J2186" s="104" t="s">
        <v>3714</v>
      </c>
      <c r="K2186" s="111" t="s">
        <v>3825</v>
      </c>
      <c r="L2186" s="105" t="s">
        <v>3826</v>
      </c>
      <c r="M2186" s="107"/>
    </row>
    <row r="2187" spans="1:13" x14ac:dyDescent="0.25">
      <c r="A2187" s="101" t="s">
        <v>271</v>
      </c>
      <c r="B2187" s="24" t="s">
        <v>357</v>
      </c>
      <c r="C2187" s="12" t="s">
        <v>4019</v>
      </c>
      <c r="D2187" s="19" t="s">
        <v>4020</v>
      </c>
      <c r="E2187" s="109" t="s">
        <v>342</v>
      </c>
      <c r="F2187" s="107" t="s">
        <v>354</v>
      </c>
      <c r="G2187" s="110" t="s">
        <v>344</v>
      </c>
      <c r="H2187" s="104" t="s">
        <v>3711</v>
      </c>
      <c r="I2187" s="111" t="s">
        <v>948</v>
      </c>
      <c r="J2187" s="104" t="s">
        <v>3714</v>
      </c>
      <c r="K2187" s="111" t="s">
        <v>3825</v>
      </c>
      <c r="L2187" s="105" t="s">
        <v>3826</v>
      </c>
      <c r="M2187" s="107"/>
    </row>
    <row r="2188" spans="1:13" x14ac:dyDescent="0.25">
      <c r="A2188" s="101" t="s">
        <v>271</v>
      </c>
      <c r="B2188" s="24" t="s">
        <v>357</v>
      </c>
      <c r="C2188" s="12" t="s">
        <v>4021</v>
      </c>
      <c r="D2188" s="19" t="s">
        <v>4022</v>
      </c>
      <c r="E2188" s="109" t="s">
        <v>342</v>
      </c>
      <c r="F2188" s="107" t="s">
        <v>354</v>
      </c>
      <c r="G2188" s="110" t="s">
        <v>344</v>
      </c>
      <c r="H2188" s="104" t="s">
        <v>3711</v>
      </c>
      <c r="I2188" s="111" t="s">
        <v>948</v>
      </c>
      <c r="J2188" s="104" t="s">
        <v>3714</v>
      </c>
      <c r="K2188" s="111" t="s">
        <v>3825</v>
      </c>
      <c r="L2188" s="105" t="s">
        <v>3826</v>
      </c>
      <c r="M2188" s="107"/>
    </row>
    <row r="2189" spans="1:13" x14ac:dyDescent="0.25">
      <c r="A2189" s="101" t="s">
        <v>271</v>
      </c>
      <c r="B2189" s="24" t="s">
        <v>357</v>
      </c>
      <c r="C2189" s="12" t="s">
        <v>4023</v>
      </c>
      <c r="D2189" s="19" t="s">
        <v>4024</v>
      </c>
      <c r="E2189" s="109" t="s">
        <v>342</v>
      </c>
      <c r="F2189" s="107" t="s">
        <v>354</v>
      </c>
      <c r="G2189" s="110" t="s">
        <v>344</v>
      </c>
      <c r="H2189" s="104" t="s">
        <v>3711</v>
      </c>
      <c r="I2189" s="111" t="s">
        <v>948</v>
      </c>
      <c r="J2189" s="104" t="s">
        <v>3714</v>
      </c>
      <c r="K2189" s="111" t="s">
        <v>3825</v>
      </c>
      <c r="L2189" s="105" t="s">
        <v>3826</v>
      </c>
      <c r="M2189" s="107"/>
    </row>
    <row r="2190" spans="1:13" x14ac:dyDescent="0.25">
      <c r="A2190" s="101" t="s">
        <v>271</v>
      </c>
      <c r="B2190" s="24" t="s">
        <v>357</v>
      </c>
      <c r="C2190" s="12" t="s">
        <v>4025</v>
      </c>
      <c r="D2190" s="19" t="s">
        <v>4026</v>
      </c>
      <c r="E2190" s="109" t="s">
        <v>342</v>
      </c>
      <c r="F2190" s="107" t="s">
        <v>354</v>
      </c>
      <c r="G2190" s="110" t="s">
        <v>344</v>
      </c>
      <c r="H2190" s="104" t="s">
        <v>3711</v>
      </c>
      <c r="I2190" s="111" t="s">
        <v>948</v>
      </c>
      <c r="J2190" s="104" t="s">
        <v>3714</v>
      </c>
      <c r="K2190" s="111" t="s">
        <v>3825</v>
      </c>
      <c r="L2190" s="105" t="s">
        <v>3826</v>
      </c>
      <c r="M2190" s="107"/>
    </row>
    <row r="2191" spans="1:13" x14ac:dyDescent="0.25">
      <c r="A2191" s="95" t="s">
        <v>271</v>
      </c>
      <c r="B2191" s="23" t="s">
        <v>267</v>
      </c>
      <c r="C2191" s="11" t="s">
        <v>199</v>
      </c>
      <c r="D2191" s="26" t="s">
        <v>4027</v>
      </c>
      <c r="E2191" s="106" t="s">
        <v>342</v>
      </c>
      <c r="F2191" s="107" t="s">
        <v>354</v>
      </c>
      <c r="G2191" s="108" t="s">
        <v>344</v>
      </c>
      <c r="H2191" s="99" t="s">
        <v>3711</v>
      </c>
      <c r="I2191" s="50" t="s">
        <v>948</v>
      </c>
      <c r="J2191" s="99" t="s">
        <v>3714</v>
      </c>
      <c r="K2191" s="50" t="s">
        <v>3825</v>
      </c>
      <c r="L2191" s="100" t="s">
        <v>3826</v>
      </c>
      <c r="M2191" s="107"/>
    </row>
    <row r="2192" spans="1:13" x14ac:dyDescent="0.25">
      <c r="A2192" s="101" t="s">
        <v>271</v>
      </c>
      <c r="B2192" s="24" t="s">
        <v>357</v>
      </c>
      <c r="C2192" s="12" t="s">
        <v>4028</v>
      </c>
      <c r="D2192" s="19" t="s">
        <v>4029</v>
      </c>
      <c r="E2192" s="109" t="s">
        <v>342</v>
      </c>
      <c r="F2192" s="107" t="s">
        <v>354</v>
      </c>
      <c r="G2192" s="110" t="s">
        <v>344</v>
      </c>
      <c r="H2192" s="104" t="s">
        <v>3711</v>
      </c>
      <c r="I2192" s="111" t="s">
        <v>948</v>
      </c>
      <c r="J2192" s="104" t="s">
        <v>3714</v>
      </c>
      <c r="K2192" s="111" t="s">
        <v>3825</v>
      </c>
      <c r="L2192" s="105" t="s">
        <v>3826</v>
      </c>
      <c r="M2192" s="107"/>
    </row>
    <row r="2193" spans="1:13" x14ac:dyDescent="0.25">
      <c r="A2193" s="101" t="s">
        <v>271</v>
      </c>
      <c r="B2193" s="24" t="s">
        <v>357</v>
      </c>
      <c r="C2193" s="12" t="s">
        <v>4030</v>
      </c>
      <c r="D2193" s="19" t="s">
        <v>4031</v>
      </c>
      <c r="E2193" s="109" t="s">
        <v>342</v>
      </c>
      <c r="F2193" s="107" t="s">
        <v>354</v>
      </c>
      <c r="G2193" s="110" t="s">
        <v>344</v>
      </c>
      <c r="H2193" s="104" t="s">
        <v>3711</v>
      </c>
      <c r="I2193" s="111" t="s">
        <v>948</v>
      </c>
      <c r="J2193" s="104" t="s">
        <v>3714</v>
      </c>
      <c r="K2193" s="111" t="s">
        <v>3825</v>
      </c>
      <c r="L2193" s="105" t="s">
        <v>3826</v>
      </c>
      <c r="M2193" s="107"/>
    </row>
    <row r="2194" spans="1:13" x14ac:dyDescent="0.25">
      <c r="A2194" s="95" t="s">
        <v>271</v>
      </c>
      <c r="B2194" s="23" t="s">
        <v>267</v>
      </c>
      <c r="C2194" s="11" t="s">
        <v>200</v>
      </c>
      <c r="D2194" s="26" t="s">
        <v>4032</v>
      </c>
      <c r="E2194" s="106" t="s">
        <v>342</v>
      </c>
      <c r="F2194" s="107" t="s">
        <v>354</v>
      </c>
      <c r="G2194" s="108" t="s">
        <v>344</v>
      </c>
      <c r="H2194" s="99" t="s">
        <v>3711</v>
      </c>
      <c r="I2194" s="50" t="s">
        <v>948</v>
      </c>
      <c r="J2194" s="99" t="s">
        <v>3714</v>
      </c>
      <c r="K2194" s="50" t="s">
        <v>3825</v>
      </c>
      <c r="L2194" s="100" t="s">
        <v>3826</v>
      </c>
      <c r="M2194" s="107"/>
    </row>
    <row r="2195" spans="1:13" x14ac:dyDescent="0.25">
      <c r="A2195" s="101" t="s">
        <v>271</v>
      </c>
      <c r="B2195" s="24" t="s">
        <v>357</v>
      </c>
      <c r="C2195" s="12" t="s">
        <v>4033</v>
      </c>
      <c r="D2195" s="19" t="s">
        <v>4034</v>
      </c>
      <c r="E2195" s="109" t="s">
        <v>342</v>
      </c>
      <c r="F2195" s="107" t="s">
        <v>354</v>
      </c>
      <c r="G2195" s="110" t="s">
        <v>344</v>
      </c>
      <c r="H2195" s="104" t="s">
        <v>3711</v>
      </c>
      <c r="I2195" s="111" t="s">
        <v>948</v>
      </c>
      <c r="J2195" s="104" t="s">
        <v>3714</v>
      </c>
      <c r="K2195" s="111" t="s">
        <v>3825</v>
      </c>
      <c r="L2195" s="105" t="s">
        <v>3826</v>
      </c>
      <c r="M2195" s="107"/>
    </row>
    <row r="2196" spans="1:13" x14ac:dyDescent="0.25">
      <c r="A2196" s="101" t="s">
        <v>271</v>
      </c>
      <c r="B2196" s="24" t="s">
        <v>357</v>
      </c>
      <c r="C2196" s="12" t="s">
        <v>4035</v>
      </c>
      <c r="D2196" s="19" t="s">
        <v>4036</v>
      </c>
      <c r="E2196" s="109" t="s">
        <v>342</v>
      </c>
      <c r="F2196" s="107" t="s">
        <v>354</v>
      </c>
      <c r="G2196" s="110" t="s">
        <v>344</v>
      </c>
      <c r="H2196" s="104" t="s">
        <v>3711</v>
      </c>
      <c r="I2196" s="111" t="s">
        <v>948</v>
      </c>
      <c r="J2196" s="104" t="s">
        <v>3714</v>
      </c>
      <c r="K2196" s="111" t="s">
        <v>3825</v>
      </c>
      <c r="L2196" s="105" t="s">
        <v>3826</v>
      </c>
      <c r="M2196" s="107"/>
    </row>
    <row r="2197" spans="1:13" x14ac:dyDescent="0.25">
      <c r="A2197" s="101" t="s">
        <v>271</v>
      </c>
      <c r="B2197" s="24" t="s">
        <v>357</v>
      </c>
      <c r="C2197" s="12" t="s">
        <v>4037</v>
      </c>
      <c r="D2197" s="19" t="s">
        <v>4038</v>
      </c>
      <c r="E2197" s="109" t="s">
        <v>342</v>
      </c>
      <c r="F2197" s="107" t="s">
        <v>354</v>
      </c>
      <c r="G2197" s="110" t="s">
        <v>344</v>
      </c>
      <c r="H2197" s="104" t="s">
        <v>3711</v>
      </c>
      <c r="I2197" s="111" t="s">
        <v>948</v>
      </c>
      <c r="J2197" s="104" t="s">
        <v>3714</v>
      </c>
      <c r="K2197" s="111" t="s">
        <v>3825</v>
      </c>
      <c r="L2197" s="105" t="s">
        <v>3826</v>
      </c>
      <c r="M2197" s="107"/>
    </row>
    <row r="2198" spans="1:13" x14ac:dyDescent="0.25">
      <c r="A2198" s="101" t="s">
        <v>271</v>
      </c>
      <c r="B2198" s="24" t="s">
        <v>357</v>
      </c>
      <c r="C2198" s="12" t="s">
        <v>4039</v>
      </c>
      <c r="D2198" s="19" t="s">
        <v>4040</v>
      </c>
      <c r="E2198" s="109" t="s">
        <v>342</v>
      </c>
      <c r="F2198" s="107" t="s">
        <v>354</v>
      </c>
      <c r="G2198" s="110" t="s">
        <v>344</v>
      </c>
      <c r="H2198" s="104" t="s">
        <v>3711</v>
      </c>
      <c r="I2198" s="111" t="s">
        <v>948</v>
      </c>
      <c r="J2198" s="104" t="s">
        <v>3714</v>
      </c>
      <c r="K2198" s="111" t="s">
        <v>3825</v>
      </c>
      <c r="L2198" s="105" t="s">
        <v>3826</v>
      </c>
      <c r="M2198" s="107"/>
    </row>
    <row r="2199" spans="1:13" x14ac:dyDescent="0.25">
      <c r="A2199" s="101" t="s">
        <v>271</v>
      </c>
      <c r="B2199" s="24" t="s">
        <v>357</v>
      </c>
      <c r="C2199" s="12" t="s">
        <v>4041</v>
      </c>
      <c r="D2199" s="19" t="s">
        <v>4042</v>
      </c>
      <c r="E2199" s="109" t="s">
        <v>342</v>
      </c>
      <c r="F2199" s="107" t="s">
        <v>354</v>
      </c>
      <c r="G2199" s="110" t="s">
        <v>344</v>
      </c>
      <c r="H2199" s="104" t="s">
        <v>3711</v>
      </c>
      <c r="I2199" s="111" t="s">
        <v>948</v>
      </c>
      <c r="J2199" s="104" t="s">
        <v>3714</v>
      </c>
      <c r="K2199" s="111" t="s">
        <v>3825</v>
      </c>
      <c r="L2199" s="105" t="s">
        <v>3826</v>
      </c>
      <c r="M2199" s="107"/>
    </row>
    <row r="2200" spans="1:13" x14ac:dyDescent="0.25">
      <c r="A2200" s="101" t="s">
        <v>271</v>
      </c>
      <c r="B2200" s="24" t="s">
        <v>357</v>
      </c>
      <c r="C2200" s="12" t="s">
        <v>4043</v>
      </c>
      <c r="D2200" s="19" t="s">
        <v>4044</v>
      </c>
      <c r="E2200" s="109" t="s">
        <v>342</v>
      </c>
      <c r="F2200" s="107" t="s">
        <v>354</v>
      </c>
      <c r="G2200" s="110" t="s">
        <v>344</v>
      </c>
      <c r="H2200" s="104" t="s">
        <v>3711</v>
      </c>
      <c r="I2200" s="111" t="s">
        <v>948</v>
      </c>
      <c r="J2200" s="104" t="s">
        <v>3714</v>
      </c>
      <c r="K2200" s="111" t="s">
        <v>3825</v>
      </c>
      <c r="L2200" s="105" t="s">
        <v>3826</v>
      </c>
      <c r="M2200" s="107"/>
    </row>
    <row r="2201" spans="1:13" x14ac:dyDescent="0.25">
      <c r="A2201" s="101" t="s">
        <v>271</v>
      </c>
      <c r="B2201" s="24" t="s">
        <v>357</v>
      </c>
      <c r="C2201" s="12" t="s">
        <v>4045</v>
      </c>
      <c r="D2201" s="19" t="s">
        <v>4046</v>
      </c>
      <c r="E2201" s="109" t="s">
        <v>342</v>
      </c>
      <c r="F2201" s="107" t="s">
        <v>354</v>
      </c>
      <c r="G2201" s="110" t="s">
        <v>344</v>
      </c>
      <c r="H2201" s="104" t="s">
        <v>3711</v>
      </c>
      <c r="I2201" s="111" t="s">
        <v>948</v>
      </c>
      <c r="J2201" s="104" t="s">
        <v>3714</v>
      </c>
      <c r="K2201" s="111" t="s">
        <v>3825</v>
      </c>
      <c r="L2201" s="105" t="s">
        <v>3826</v>
      </c>
      <c r="M2201" s="107"/>
    </row>
    <row r="2202" spans="1:13" x14ac:dyDescent="0.25">
      <c r="A2202" s="309" t="s">
        <v>3960</v>
      </c>
      <c r="B2202" s="310" t="s">
        <v>357</v>
      </c>
      <c r="C2202" s="8" t="s">
        <v>4047</v>
      </c>
      <c r="D2202" s="311" t="s">
        <v>4048</v>
      </c>
      <c r="E2202" s="312" t="s">
        <v>353</v>
      </c>
      <c r="F2202" s="313" t="s">
        <v>354</v>
      </c>
      <c r="G2202" s="314" t="s">
        <v>344</v>
      </c>
      <c r="H2202" s="315" t="s">
        <v>3711</v>
      </c>
      <c r="I2202" s="316" t="s">
        <v>948</v>
      </c>
      <c r="J2202" s="315" t="s">
        <v>3714</v>
      </c>
      <c r="K2202" s="316" t="s">
        <v>3825</v>
      </c>
      <c r="L2202" s="317" t="s">
        <v>3826</v>
      </c>
      <c r="M2202" s="318"/>
    </row>
    <row r="2203" spans="1:13" x14ac:dyDescent="0.25">
      <c r="A2203" s="309" t="s">
        <v>3960</v>
      </c>
      <c r="B2203" s="310" t="s">
        <v>357</v>
      </c>
      <c r="C2203" s="8" t="s">
        <v>4049</v>
      </c>
      <c r="D2203" s="311" t="s">
        <v>4050</v>
      </c>
      <c r="E2203" s="312" t="s">
        <v>353</v>
      </c>
      <c r="F2203" s="313" t="s">
        <v>354</v>
      </c>
      <c r="G2203" s="314" t="s">
        <v>344</v>
      </c>
      <c r="H2203" s="315" t="s">
        <v>3711</v>
      </c>
      <c r="I2203" s="316" t="s">
        <v>948</v>
      </c>
      <c r="J2203" s="315" t="s">
        <v>3714</v>
      </c>
      <c r="K2203" s="316" t="s">
        <v>3825</v>
      </c>
      <c r="L2203" s="317" t="s">
        <v>3826</v>
      </c>
      <c r="M2203" s="318"/>
    </row>
    <row r="2204" spans="1:13" x14ac:dyDescent="0.25">
      <c r="A2204" s="309" t="s">
        <v>3960</v>
      </c>
      <c r="B2204" s="310" t="s">
        <v>357</v>
      </c>
      <c r="C2204" s="8" t="s">
        <v>4051</v>
      </c>
      <c r="D2204" s="311" t="s">
        <v>4052</v>
      </c>
      <c r="E2204" s="312" t="s">
        <v>353</v>
      </c>
      <c r="F2204" s="313" t="s">
        <v>354</v>
      </c>
      <c r="G2204" s="314" t="s">
        <v>344</v>
      </c>
      <c r="H2204" s="315" t="s">
        <v>3711</v>
      </c>
      <c r="I2204" s="316" t="s">
        <v>948</v>
      </c>
      <c r="J2204" s="315" t="s">
        <v>3714</v>
      </c>
      <c r="K2204" s="316" t="s">
        <v>3825</v>
      </c>
      <c r="L2204" s="317" t="s">
        <v>3826</v>
      </c>
      <c r="M2204" s="318"/>
    </row>
    <row r="2205" spans="1:13" x14ac:dyDescent="0.25">
      <c r="A2205" s="300" t="s">
        <v>271</v>
      </c>
      <c r="B2205" s="301" t="s">
        <v>357</v>
      </c>
      <c r="C2205" s="12" t="s">
        <v>4053</v>
      </c>
      <c r="D2205" s="302" t="s">
        <v>4054</v>
      </c>
      <c r="E2205" s="303" t="s">
        <v>342</v>
      </c>
      <c r="F2205" s="304" t="s">
        <v>354</v>
      </c>
      <c r="G2205" s="305" t="s">
        <v>344</v>
      </c>
      <c r="H2205" s="306" t="s">
        <v>3711</v>
      </c>
      <c r="I2205" s="307" t="s">
        <v>948</v>
      </c>
      <c r="J2205" s="306" t="s">
        <v>3714</v>
      </c>
      <c r="K2205" s="307" t="s">
        <v>3825</v>
      </c>
      <c r="L2205" s="308" t="s">
        <v>3826</v>
      </c>
      <c r="M2205" s="304"/>
    </row>
    <row r="2206" spans="1:13" x14ac:dyDescent="0.25">
      <c r="A2206" s="95" t="s">
        <v>271</v>
      </c>
      <c r="B2206" s="23" t="s">
        <v>267</v>
      </c>
      <c r="C2206" s="163" t="s">
        <v>4055</v>
      </c>
      <c r="D2206" s="26" t="s">
        <v>4056</v>
      </c>
      <c r="E2206" s="106" t="s">
        <v>342</v>
      </c>
      <c r="F2206" s="107" t="s">
        <v>354</v>
      </c>
      <c r="G2206" s="108" t="s">
        <v>344</v>
      </c>
      <c r="H2206" s="99" t="s">
        <v>3711</v>
      </c>
      <c r="I2206" s="50" t="s">
        <v>948</v>
      </c>
      <c r="J2206" s="99" t="s">
        <v>3714</v>
      </c>
      <c r="K2206" s="50" t="s">
        <v>3825</v>
      </c>
      <c r="L2206" s="100" t="s">
        <v>3826</v>
      </c>
      <c r="M2206" s="107"/>
    </row>
    <row r="2207" spans="1:13" x14ac:dyDescent="0.25">
      <c r="A2207" s="101" t="s">
        <v>271</v>
      </c>
      <c r="B2207" s="24" t="s">
        <v>357</v>
      </c>
      <c r="C2207" s="12" t="s">
        <v>4057</v>
      </c>
      <c r="D2207" s="19" t="s">
        <v>4058</v>
      </c>
      <c r="E2207" s="109" t="s">
        <v>342</v>
      </c>
      <c r="F2207" s="107" t="s">
        <v>354</v>
      </c>
      <c r="G2207" s="110" t="s">
        <v>344</v>
      </c>
      <c r="H2207" s="104" t="s">
        <v>3711</v>
      </c>
      <c r="I2207" s="111" t="s">
        <v>948</v>
      </c>
      <c r="J2207" s="104" t="s">
        <v>3714</v>
      </c>
      <c r="K2207" s="111" t="s">
        <v>3825</v>
      </c>
      <c r="L2207" s="105" t="s">
        <v>3826</v>
      </c>
      <c r="M2207" s="107"/>
    </row>
    <row r="2208" spans="1:13" x14ac:dyDescent="0.25">
      <c r="A2208" s="101" t="s">
        <v>271</v>
      </c>
      <c r="B2208" s="24" t="s">
        <v>357</v>
      </c>
      <c r="C2208" s="12" t="s">
        <v>4059</v>
      </c>
      <c r="D2208" s="19" t="s">
        <v>4060</v>
      </c>
      <c r="E2208" s="109" t="s">
        <v>342</v>
      </c>
      <c r="F2208" s="107" t="s">
        <v>354</v>
      </c>
      <c r="G2208" s="110" t="s">
        <v>344</v>
      </c>
      <c r="H2208" s="104" t="s">
        <v>3711</v>
      </c>
      <c r="I2208" s="111" t="s">
        <v>948</v>
      </c>
      <c r="J2208" s="104" t="s">
        <v>3714</v>
      </c>
      <c r="K2208" s="111" t="s">
        <v>3825</v>
      </c>
      <c r="L2208" s="105" t="s">
        <v>3826</v>
      </c>
      <c r="M2208" s="107"/>
    </row>
    <row r="2209" spans="1:13" x14ac:dyDescent="0.25">
      <c r="A2209" s="101" t="s">
        <v>271</v>
      </c>
      <c r="B2209" s="24" t="s">
        <v>357</v>
      </c>
      <c r="C2209" s="12" t="s">
        <v>4061</v>
      </c>
      <c r="D2209" s="19" t="s">
        <v>4062</v>
      </c>
      <c r="E2209" s="109" t="s">
        <v>342</v>
      </c>
      <c r="F2209" s="107" t="s">
        <v>354</v>
      </c>
      <c r="G2209" s="110" t="s">
        <v>344</v>
      </c>
      <c r="H2209" s="104" t="s">
        <v>3711</v>
      </c>
      <c r="I2209" s="111" t="s">
        <v>948</v>
      </c>
      <c r="J2209" s="104" t="s">
        <v>3714</v>
      </c>
      <c r="K2209" s="111" t="s">
        <v>3825</v>
      </c>
      <c r="L2209" s="105" t="s">
        <v>3826</v>
      </c>
      <c r="M2209" s="107"/>
    </row>
    <row r="2210" spans="1:13" x14ac:dyDescent="0.25">
      <c r="A2210" s="101" t="s">
        <v>271</v>
      </c>
      <c r="B2210" s="24" t="s">
        <v>357</v>
      </c>
      <c r="C2210" s="12" t="s">
        <v>4063</v>
      </c>
      <c r="D2210" s="19" t="s">
        <v>4064</v>
      </c>
      <c r="E2210" s="109" t="s">
        <v>342</v>
      </c>
      <c r="F2210" s="107" t="s">
        <v>354</v>
      </c>
      <c r="G2210" s="110" t="s">
        <v>344</v>
      </c>
      <c r="H2210" s="104" t="s">
        <v>3711</v>
      </c>
      <c r="I2210" s="111" t="s">
        <v>948</v>
      </c>
      <c r="J2210" s="104" t="s">
        <v>3714</v>
      </c>
      <c r="K2210" s="111" t="s">
        <v>3825</v>
      </c>
      <c r="L2210" s="105" t="s">
        <v>3826</v>
      </c>
      <c r="M2210" s="107"/>
    </row>
    <row r="2211" spans="1:13" x14ac:dyDescent="0.25">
      <c r="A2211" s="95" t="s">
        <v>271</v>
      </c>
      <c r="B2211" s="23" t="s">
        <v>267</v>
      </c>
      <c r="C2211" s="163" t="s">
        <v>4065</v>
      </c>
      <c r="D2211" s="26" t="s">
        <v>4066</v>
      </c>
      <c r="E2211" s="106" t="s">
        <v>342</v>
      </c>
      <c r="F2211" s="107" t="s">
        <v>354</v>
      </c>
      <c r="G2211" s="108" t="s">
        <v>344</v>
      </c>
      <c r="H2211" s="99" t="s">
        <v>3711</v>
      </c>
      <c r="I2211" s="50" t="s">
        <v>948</v>
      </c>
      <c r="J2211" s="99" t="s">
        <v>3714</v>
      </c>
      <c r="K2211" s="50" t="s">
        <v>3825</v>
      </c>
      <c r="L2211" s="100" t="s">
        <v>3826</v>
      </c>
      <c r="M2211" s="107"/>
    </row>
    <row r="2212" spans="1:13" x14ac:dyDescent="0.25">
      <c r="A2212" s="101" t="s">
        <v>271</v>
      </c>
      <c r="B2212" s="24" t="s">
        <v>357</v>
      </c>
      <c r="C2212" s="12" t="s">
        <v>4067</v>
      </c>
      <c r="D2212" s="19" t="s">
        <v>4068</v>
      </c>
      <c r="E2212" s="109" t="s">
        <v>342</v>
      </c>
      <c r="F2212" s="107" t="s">
        <v>354</v>
      </c>
      <c r="G2212" s="110" t="s">
        <v>344</v>
      </c>
      <c r="H2212" s="104" t="s">
        <v>3711</v>
      </c>
      <c r="I2212" s="111" t="s">
        <v>948</v>
      </c>
      <c r="J2212" s="104" t="s">
        <v>3714</v>
      </c>
      <c r="K2212" s="111" t="s">
        <v>3825</v>
      </c>
      <c r="L2212" s="105" t="s">
        <v>3826</v>
      </c>
      <c r="M2212" s="107"/>
    </row>
    <row r="2213" spans="1:13" x14ac:dyDescent="0.25">
      <c r="A2213" s="101" t="s">
        <v>271</v>
      </c>
      <c r="B2213" s="24" t="s">
        <v>357</v>
      </c>
      <c r="C2213" s="12" t="s">
        <v>4069</v>
      </c>
      <c r="D2213" s="19" t="s">
        <v>4070</v>
      </c>
      <c r="E2213" s="109" t="s">
        <v>342</v>
      </c>
      <c r="F2213" s="107" t="s">
        <v>354</v>
      </c>
      <c r="G2213" s="110" t="s">
        <v>344</v>
      </c>
      <c r="H2213" s="104" t="s">
        <v>3711</v>
      </c>
      <c r="I2213" s="111" t="s">
        <v>948</v>
      </c>
      <c r="J2213" s="104" t="s">
        <v>3714</v>
      </c>
      <c r="K2213" s="111" t="s">
        <v>3825</v>
      </c>
      <c r="L2213" s="105" t="s">
        <v>3826</v>
      </c>
      <c r="M2213" s="107"/>
    </row>
    <row r="2214" spans="1:13" x14ac:dyDescent="0.25">
      <c r="A2214" s="101" t="s">
        <v>271</v>
      </c>
      <c r="B2214" s="24" t="s">
        <v>357</v>
      </c>
      <c r="C2214" s="12" t="s">
        <v>4071</v>
      </c>
      <c r="D2214" s="19" t="s">
        <v>4072</v>
      </c>
      <c r="E2214" s="109" t="s">
        <v>342</v>
      </c>
      <c r="F2214" s="107" t="s">
        <v>354</v>
      </c>
      <c r="G2214" s="110" t="s">
        <v>344</v>
      </c>
      <c r="H2214" s="104" t="s">
        <v>3711</v>
      </c>
      <c r="I2214" s="111" t="s">
        <v>948</v>
      </c>
      <c r="J2214" s="104" t="s">
        <v>3714</v>
      </c>
      <c r="K2214" s="111" t="s">
        <v>3825</v>
      </c>
      <c r="L2214" s="105" t="s">
        <v>3826</v>
      </c>
      <c r="M2214" s="107"/>
    </row>
    <row r="2215" spans="1:13" x14ac:dyDescent="0.25">
      <c r="A2215" s="101" t="s">
        <v>271</v>
      </c>
      <c r="B2215" s="24" t="s">
        <v>357</v>
      </c>
      <c r="C2215" s="12" t="s">
        <v>4073</v>
      </c>
      <c r="D2215" s="19" t="s">
        <v>4074</v>
      </c>
      <c r="E2215" s="109" t="s">
        <v>342</v>
      </c>
      <c r="F2215" s="107" t="s">
        <v>354</v>
      </c>
      <c r="G2215" s="110" t="s">
        <v>344</v>
      </c>
      <c r="H2215" s="104" t="s">
        <v>3711</v>
      </c>
      <c r="I2215" s="111" t="s">
        <v>948</v>
      </c>
      <c r="J2215" s="104" t="s">
        <v>3714</v>
      </c>
      <c r="K2215" s="111" t="s">
        <v>3825</v>
      </c>
      <c r="L2215" s="105" t="s">
        <v>3826</v>
      </c>
      <c r="M2215" s="107"/>
    </row>
    <row r="2216" spans="1:13" x14ac:dyDescent="0.25">
      <c r="A2216" s="101" t="s">
        <v>271</v>
      </c>
      <c r="B2216" s="24" t="s">
        <v>357</v>
      </c>
      <c r="C2216" s="12" t="s">
        <v>4075</v>
      </c>
      <c r="D2216" s="19" t="s">
        <v>4076</v>
      </c>
      <c r="E2216" s="109" t="s">
        <v>342</v>
      </c>
      <c r="F2216" s="107" t="s">
        <v>354</v>
      </c>
      <c r="G2216" s="110" t="s">
        <v>344</v>
      </c>
      <c r="H2216" s="104" t="s">
        <v>3711</v>
      </c>
      <c r="I2216" s="111" t="s">
        <v>948</v>
      </c>
      <c r="J2216" s="104" t="s">
        <v>3714</v>
      </c>
      <c r="K2216" s="111" t="s">
        <v>3825</v>
      </c>
      <c r="L2216" s="105" t="s">
        <v>3826</v>
      </c>
      <c r="M2216" s="107"/>
    </row>
    <row r="2217" spans="1:13" x14ac:dyDescent="0.25">
      <c r="A2217" s="147" t="s">
        <v>3960</v>
      </c>
      <c r="B2217" s="148" t="s">
        <v>357</v>
      </c>
      <c r="C2217" s="149" t="s">
        <v>4077</v>
      </c>
      <c r="D2217" s="150" t="s">
        <v>4078</v>
      </c>
      <c r="E2217" s="151" t="s">
        <v>353</v>
      </c>
      <c r="F2217" s="152" t="s">
        <v>354</v>
      </c>
      <c r="G2217" s="153" t="s">
        <v>344</v>
      </c>
      <c r="H2217" s="154" t="s">
        <v>3711</v>
      </c>
      <c r="I2217" s="155" t="s">
        <v>948</v>
      </c>
      <c r="J2217" s="154" t="s">
        <v>3714</v>
      </c>
      <c r="K2217" s="155" t="s">
        <v>3825</v>
      </c>
      <c r="L2217" s="156" t="s">
        <v>3826</v>
      </c>
      <c r="M2217" s="157"/>
    </row>
    <row r="2218" spans="1:13" x14ac:dyDescent="0.25">
      <c r="A2218" s="101" t="s">
        <v>271</v>
      </c>
      <c r="B2218" s="24" t="s">
        <v>357</v>
      </c>
      <c r="C2218" s="12" t="s">
        <v>4079</v>
      </c>
      <c r="D2218" s="19" t="s">
        <v>4080</v>
      </c>
      <c r="E2218" s="109" t="s">
        <v>342</v>
      </c>
      <c r="F2218" s="107" t="s">
        <v>354</v>
      </c>
      <c r="G2218" s="110" t="s">
        <v>344</v>
      </c>
      <c r="H2218" s="104" t="s">
        <v>3711</v>
      </c>
      <c r="I2218" s="111" t="s">
        <v>948</v>
      </c>
      <c r="J2218" s="104" t="s">
        <v>3714</v>
      </c>
      <c r="K2218" s="111" t="s">
        <v>3825</v>
      </c>
      <c r="L2218" s="105" t="s">
        <v>3826</v>
      </c>
      <c r="M2218" s="107"/>
    </row>
    <row r="2219" spans="1:13" x14ac:dyDescent="0.25">
      <c r="A2219" s="95" t="s">
        <v>271</v>
      </c>
      <c r="B2219" s="23" t="s">
        <v>267</v>
      </c>
      <c r="C2219" s="163" t="s">
        <v>207</v>
      </c>
      <c r="D2219" s="26" t="s">
        <v>4081</v>
      </c>
      <c r="E2219" s="106" t="s">
        <v>342</v>
      </c>
      <c r="F2219" s="107" t="s">
        <v>354</v>
      </c>
      <c r="G2219" s="108" t="s">
        <v>344</v>
      </c>
      <c r="H2219" s="99" t="s">
        <v>3711</v>
      </c>
      <c r="I2219" s="50" t="s">
        <v>948</v>
      </c>
      <c r="J2219" s="99" t="s">
        <v>3714</v>
      </c>
      <c r="K2219" s="50" t="s">
        <v>3825</v>
      </c>
      <c r="L2219" s="100" t="s">
        <v>3826</v>
      </c>
      <c r="M2219" s="107"/>
    </row>
    <row r="2220" spans="1:13" x14ac:dyDescent="0.25">
      <c r="A2220" s="101" t="s">
        <v>271</v>
      </c>
      <c r="B2220" s="24" t="s">
        <v>357</v>
      </c>
      <c r="C2220" s="12" t="s">
        <v>4082</v>
      </c>
      <c r="D2220" s="19" t="s">
        <v>4083</v>
      </c>
      <c r="E2220" s="109" t="s">
        <v>342</v>
      </c>
      <c r="F2220" s="107" t="s">
        <v>354</v>
      </c>
      <c r="G2220" s="110" t="s">
        <v>344</v>
      </c>
      <c r="H2220" s="104" t="s">
        <v>3711</v>
      </c>
      <c r="I2220" s="111" t="s">
        <v>948</v>
      </c>
      <c r="J2220" s="104" t="s">
        <v>3714</v>
      </c>
      <c r="K2220" s="111" t="s">
        <v>3825</v>
      </c>
      <c r="L2220" s="105" t="s">
        <v>3826</v>
      </c>
      <c r="M2220" s="107"/>
    </row>
    <row r="2221" spans="1:13" x14ac:dyDescent="0.25">
      <c r="A2221" s="101" t="s">
        <v>271</v>
      </c>
      <c r="B2221" s="24" t="s">
        <v>357</v>
      </c>
      <c r="C2221" s="12" t="s">
        <v>4084</v>
      </c>
      <c r="D2221" s="19" t="s">
        <v>4085</v>
      </c>
      <c r="E2221" s="109" t="s">
        <v>342</v>
      </c>
      <c r="F2221" s="107" t="s">
        <v>354</v>
      </c>
      <c r="G2221" s="110" t="s">
        <v>344</v>
      </c>
      <c r="H2221" s="104" t="s">
        <v>3711</v>
      </c>
      <c r="I2221" s="111" t="s">
        <v>948</v>
      </c>
      <c r="J2221" s="104" t="s">
        <v>3714</v>
      </c>
      <c r="K2221" s="111" t="s">
        <v>3825</v>
      </c>
      <c r="L2221" s="105" t="s">
        <v>3826</v>
      </c>
      <c r="M2221" s="107"/>
    </row>
    <row r="2222" spans="1:13" x14ac:dyDescent="0.25">
      <c r="A2222" s="101" t="s">
        <v>271</v>
      </c>
      <c r="B2222" s="24" t="s">
        <v>357</v>
      </c>
      <c r="C2222" s="12" t="s">
        <v>4086</v>
      </c>
      <c r="D2222" s="19" t="s">
        <v>4087</v>
      </c>
      <c r="E2222" s="109" t="s">
        <v>342</v>
      </c>
      <c r="F2222" s="107" t="s">
        <v>354</v>
      </c>
      <c r="G2222" s="110" t="s">
        <v>344</v>
      </c>
      <c r="H2222" s="104" t="s">
        <v>3711</v>
      </c>
      <c r="I2222" s="111" t="s">
        <v>948</v>
      </c>
      <c r="J2222" s="104" t="s">
        <v>3714</v>
      </c>
      <c r="K2222" s="111" t="s">
        <v>3825</v>
      </c>
      <c r="L2222" s="105" t="s">
        <v>3826</v>
      </c>
      <c r="M2222" s="107"/>
    </row>
    <row r="2223" spans="1:13" x14ac:dyDescent="0.25">
      <c r="A2223" s="101" t="s">
        <v>271</v>
      </c>
      <c r="B2223" s="24" t="s">
        <v>357</v>
      </c>
      <c r="C2223" s="12" t="s">
        <v>4088</v>
      </c>
      <c r="D2223" s="19" t="s">
        <v>4089</v>
      </c>
      <c r="E2223" s="109" t="s">
        <v>342</v>
      </c>
      <c r="F2223" s="107" t="s">
        <v>354</v>
      </c>
      <c r="G2223" s="110" t="s">
        <v>344</v>
      </c>
      <c r="H2223" s="104" t="s">
        <v>3711</v>
      </c>
      <c r="I2223" s="111" t="s">
        <v>948</v>
      </c>
      <c r="J2223" s="104" t="s">
        <v>3714</v>
      </c>
      <c r="K2223" s="111" t="s">
        <v>3825</v>
      </c>
      <c r="L2223" s="105" t="s">
        <v>3826</v>
      </c>
      <c r="M2223" s="107"/>
    </row>
    <row r="2224" spans="1:13" x14ac:dyDescent="0.25">
      <c r="A2224" s="95" t="s">
        <v>271</v>
      </c>
      <c r="B2224" s="23" t="s">
        <v>267</v>
      </c>
      <c r="C2224" s="11" t="s">
        <v>4090</v>
      </c>
      <c r="D2224" s="26" t="s">
        <v>4091</v>
      </c>
      <c r="E2224" s="106" t="s">
        <v>342</v>
      </c>
      <c r="F2224" s="107" t="s">
        <v>354</v>
      </c>
      <c r="G2224" s="108" t="s">
        <v>344</v>
      </c>
      <c r="H2224" s="99" t="s">
        <v>3711</v>
      </c>
      <c r="I2224" s="50" t="s">
        <v>948</v>
      </c>
      <c r="J2224" s="99" t="s">
        <v>3714</v>
      </c>
      <c r="K2224" s="50" t="s">
        <v>3825</v>
      </c>
      <c r="L2224" s="100" t="s">
        <v>3826</v>
      </c>
      <c r="M2224" s="107"/>
    </row>
    <row r="2225" spans="1:13" x14ac:dyDescent="0.25">
      <c r="A2225" s="101" t="s">
        <v>271</v>
      </c>
      <c r="B2225" s="24" t="s">
        <v>357</v>
      </c>
      <c r="C2225" s="12" t="s">
        <v>4092</v>
      </c>
      <c r="D2225" s="19" t="s">
        <v>4093</v>
      </c>
      <c r="E2225" s="109" t="s">
        <v>342</v>
      </c>
      <c r="F2225" s="107" t="s">
        <v>354</v>
      </c>
      <c r="G2225" s="110" t="s">
        <v>344</v>
      </c>
      <c r="H2225" s="104" t="s">
        <v>3711</v>
      </c>
      <c r="I2225" s="111" t="s">
        <v>948</v>
      </c>
      <c r="J2225" s="104" t="s">
        <v>3714</v>
      </c>
      <c r="K2225" s="111" t="s">
        <v>3825</v>
      </c>
      <c r="L2225" s="105" t="s">
        <v>3826</v>
      </c>
      <c r="M2225" s="107"/>
    </row>
    <row r="2226" spans="1:13" x14ac:dyDescent="0.25">
      <c r="A2226" s="101" t="s">
        <v>271</v>
      </c>
      <c r="B2226" s="24" t="s">
        <v>357</v>
      </c>
      <c r="C2226" s="12" t="s">
        <v>4094</v>
      </c>
      <c r="D2226" s="19" t="s">
        <v>4095</v>
      </c>
      <c r="E2226" s="109" t="s">
        <v>342</v>
      </c>
      <c r="F2226" s="107" t="s">
        <v>354</v>
      </c>
      <c r="G2226" s="110" t="s">
        <v>344</v>
      </c>
      <c r="H2226" s="104" t="s">
        <v>3711</v>
      </c>
      <c r="I2226" s="111" t="s">
        <v>948</v>
      </c>
      <c r="J2226" s="104" t="s">
        <v>3714</v>
      </c>
      <c r="K2226" s="111" t="s">
        <v>3825</v>
      </c>
      <c r="L2226" s="105" t="s">
        <v>3826</v>
      </c>
      <c r="M2226" s="107"/>
    </row>
    <row r="2227" spans="1:13" x14ac:dyDescent="0.25">
      <c r="A2227" s="101" t="s">
        <v>271</v>
      </c>
      <c r="B2227" s="24" t="s">
        <v>357</v>
      </c>
      <c r="C2227" s="12" t="s">
        <v>4096</v>
      </c>
      <c r="D2227" s="19" t="s">
        <v>4097</v>
      </c>
      <c r="E2227" s="109" t="s">
        <v>342</v>
      </c>
      <c r="F2227" s="107" t="s">
        <v>354</v>
      </c>
      <c r="G2227" s="110" t="s">
        <v>344</v>
      </c>
      <c r="H2227" s="104" t="s">
        <v>3711</v>
      </c>
      <c r="I2227" s="111" t="s">
        <v>948</v>
      </c>
      <c r="J2227" s="104" t="s">
        <v>3714</v>
      </c>
      <c r="K2227" s="111" t="s">
        <v>3825</v>
      </c>
      <c r="L2227" s="105" t="s">
        <v>3826</v>
      </c>
      <c r="M2227" s="107"/>
    </row>
    <row r="2228" spans="1:13" x14ac:dyDescent="0.25">
      <c r="A2228" s="101" t="s">
        <v>271</v>
      </c>
      <c r="B2228" s="24" t="s">
        <v>357</v>
      </c>
      <c r="C2228" s="12" t="s">
        <v>4098</v>
      </c>
      <c r="D2228" s="19" t="s">
        <v>4099</v>
      </c>
      <c r="E2228" s="109" t="s">
        <v>342</v>
      </c>
      <c r="F2228" s="107" t="s">
        <v>354</v>
      </c>
      <c r="G2228" s="110" t="s">
        <v>344</v>
      </c>
      <c r="H2228" s="104" t="s">
        <v>3711</v>
      </c>
      <c r="I2228" s="111" t="s">
        <v>948</v>
      </c>
      <c r="J2228" s="104" t="s">
        <v>3714</v>
      </c>
      <c r="K2228" s="111" t="s">
        <v>3825</v>
      </c>
      <c r="L2228" s="105" t="s">
        <v>3826</v>
      </c>
      <c r="M2228" s="107"/>
    </row>
    <row r="2229" spans="1:13" x14ac:dyDescent="0.25">
      <c r="A2229" s="101" t="s">
        <v>271</v>
      </c>
      <c r="B2229" s="24" t="s">
        <v>357</v>
      </c>
      <c r="C2229" s="12" t="s">
        <v>4100</v>
      </c>
      <c r="D2229" s="19" t="s">
        <v>4101</v>
      </c>
      <c r="E2229" s="109" t="s">
        <v>342</v>
      </c>
      <c r="F2229" s="107" t="s">
        <v>354</v>
      </c>
      <c r="G2229" s="110" t="s">
        <v>344</v>
      </c>
      <c r="H2229" s="104" t="s">
        <v>3711</v>
      </c>
      <c r="I2229" s="111" t="s">
        <v>948</v>
      </c>
      <c r="J2229" s="104" t="s">
        <v>3714</v>
      </c>
      <c r="K2229" s="111" t="s">
        <v>3825</v>
      </c>
      <c r="L2229" s="105" t="s">
        <v>3826</v>
      </c>
      <c r="M2229" s="107"/>
    </row>
    <row r="2230" spans="1:13" x14ac:dyDescent="0.25">
      <c r="A2230" s="101" t="s">
        <v>271</v>
      </c>
      <c r="B2230" s="24" t="s">
        <v>357</v>
      </c>
      <c r="C2230" s="12" t="s">
        <v>4102</v>
      </c>
      <c r="D2230" s="19" t="s">
        <v>4103</v>
      </c>
      <c r="E2230" s="109" t="s">
        <v>342</v>
      </c>
      <c r="F2230" s="107" t="s">
        <v>354</v>
      </c>
      <c r="G2230" s="110" t="s">
        <v>344</v>
      </c>
      <c r="H2230" s="104" t="s">
        <v>3711</v>
      </c>
      <c r="I2230" s="111" t="s">
        <v>948</v>
      </c>
      <c r="J2230" s="104" t="s">
        <v>3714</v>
      </c>
      <c r="K2230" s="111" t="s">
        <v>3825</v>
      </c>
      <c r="L2230" s="105" t="s">
        <v>3826</v>
      </c>
      <c r="M2230" s="107"/>
    </row>
    <row r="2231" spans="1:13" x14ac:dyDescent="0.25">
      <c r="A2231" s="101" t="s">
        <v>271</v>
      </c>
      <c r="B2231" s="24" t="s">
        <v>357</v>
      </c>
      <c r="C2231" s="12" t="s">
        <v>4104</v>
      </c>
      <c r="D2231" s="19" t="s">
        <v>4105</v>
      </c>
      <c r="E2231" s="109" t="s">
        <v>342</v>
      </c>
      <c r="F2231" s="107" t="s">
        <v>354</v>
      </c>
      <c r="G2231" s="110" t="s">
        <v>344</v>
      </c>
      <c r="H2231" s="104" t="s">
        <v>3711</v>
      </c>
      <c r="I2231" s="111" t="s">
        <v>948</v>
      </c>
      <c r="J2231" s="104" t="s">
        <v>3714</v>
      </c>
      <c r="K2231" s="111" t="s">
        <v>3825</v>
      </c>
      <c r="L2231" s="105" t="s">
        <v>3826</v>
      </c>
      <c r="M2231" s="107"/>
    </row>
    <row r="2232" spans="1:13" x14ac:dyDescent="0.25">
      <c r="A2232" s="101" t="s">
        <v>271</v>
      </c>
      <c r="B2232" s="24" t="s">
        <v>357</v>
      </c>
      <c r="C2232" s="12" t="s">
        <v>4106</v>
      </c>
      <c r="D2232" s="19" t="s">
        <v>4107</v>
      </c>
      <c r="E2232" s="109" t="s">
        <v>342</v>
      </c>
      <c r="F2232" s="107" t="s">
        <v>354</v>
      </c>
      <c r="G2232" s="110" t="s">
        <v>344</v>
      </c>
      <c r="H2232" s="104" t="s">
        <v>3711</v>
      </c>
      <c r="I2232" s="111" t="s">
        <v>948</v>
      </c>
      <c r="J2232" s="104" t="s">
        <v>3714</v>
      </c>
      <c r="K2232" s="111" t="s">
        <v>3825</v>
      </c>
      <c r="L2232" s="105" t="s">
        <v>3826</v>
      </c>
      <c r="M2232" s="107"/>
    </row>
    <row r="2233" spans="1:13" x14ac:dyDescent="0.25">
      <c r="A2233" s="101" t="s">
        <v>271</v>
      </c>
      <c r="B2233" s="24" t="s">
        <v>357</v>
      </c>
      <c r="C2233" s="12" t="s">
        <v>4108</v>
      </c>
      <c r="D2233" s="19" t="s">
        <v>4109</v>
      </c>
      <c r="E2233" s="109" t="s">
        <v>342</v>
      </c>
      <c r="F2233" s="107" t="s">
        <v>354</v>
      </c>
      <c r="G2233" s="110" t="s">
        <v>344</v>
      </c>
      <c r="H2233" s="104" t="s">
        <v>3711</v>
      </c>
      <c r="I2233" s="111" t="s">
        <v>948</v>
      </c>
      <c r="J2233" s="104" t="s">
        <v>3714</v>
      </c>
      <c r="K2233" s="111" t="s">
        <v>3825</v>
      </c>
      <c r="L2233" s="105" t="s">
        <v>3826</v>
      </c>
      <c r="M2233" s="107"/>
    </row>
    <row r="2234" spans="1:13" x14ac:dyDescent="0.25">
      <c r="A2234" s="101" t="s">
        <v>271</v>
      </c>
      <c r="B2234" s="24" t="s">
        <v>357</v>
      </c>
      <c r="C2234" s="12" t="s">
        <v>4110</v>
      </c>
      <c r="D2234" s="19" t="s">
        <v>4111</v>
      </c>
      <c r="E2234" s="109" t="s">
        <v>342</v>
      </c>
      <c r="F2234" s="107" t="s">
        <v>354</v>
      </c>
      <c r="G2234" s="110" t="s">
        <v>344</v>
      </c>
      <c r="H2234" s="104" t="s">
        <v>3711</v>
      </c>
      <c r="I2234" s="111" t="s">
        <v>948</v>
      </c>
      <c r="J2234" s="104" t="s">
        <v>3714</v>
      </c>
      <c r="K2234" s="111" t="s">
        <v>3825</v>
      </c>
      <c r="L2234" s="105" t="s">
        <v>3826</v>
      </c>
      <c r="M2234" s="107"/>
    </row>
    <row r="2235" spans="1:13" x14ac:dyDescent="0.25">
      <c r="A2235" s="101" t="s">
        <v>271</v>
      </c>
      <c r="B2235" s="24" t="s">
        <v>357</v>
      </c>
      <c r="C2235" s="12" t="s">
        <v>4112</v>
      </c>
      <c r="D2235" s="19" t="s">
        <v>4113</v>
      </c>
      <c r="E2235" s="109" t="s">
        <v>342</v>
      </c>
      <c r="F2235" s="107" t="s">
        <v>354</v>
      </c>
      <c r="G2235" s="110" t="s">
        <v>344</v>
      </c>
      <c r="H2235" s="104" t="s">
        <v>3711</v>
      </c>
      <c r="I2235" s="111" t="s">
        <v>948</v>
      </c>
      <c r="J2235" s="104" t="s">
        <v>3714</v>
      </c>
      <c r="K2235" s="111" t="s">
        <v>3825</v>
      </c>
      <c r="L2235" s="105" t="s">
        <v>3826</v>
      </c>
      <c r="M2235" s="107"/>
    </row>
    <row r="2236" spans="1:13" x14ac:dyDescent="0.25">
      <c r="A2236" s="101" t="s">
        <v>271</v>
      </c>
      <c r="B2236" s="24" t="s">
        <v>357</v>
      </c>
      <c r="C2236" s="12" t="s">
        <v>4114</v>
      </c>
      <c r="D2236" s="19" t="s">
        <v>4115</v>
      </c>
      <c r="E2236" s="109" t="s">
        <v>342</v>
      </c>
      <c r="F2236" s="107" t="s">
        <v>354</v>
      </c>
      <c r="G2236" s="110" t="s">
        <v>344</v>
      </c>
      <c r="H2236" s="104" t="s">
        <v>3711</v>
      </c>
      <c r="I2236" s="111" t="s">
        <v>948</v>
      </c>
      <c r="J2236" s="104" t="s">
        <v>3714</v>
      </c>
      <c r="K2236" s="111" t="s">
        <v>3825</v>
      </c>
      <c r="L2236" s="105" t="s">
        <v>3826</v>
      </c>
      <c r="M2236" s="107"/>
    </row>
    <row r="2237" spans="1:13" x14ac:dyDescent="0.25">
      <c r="A2237" s="101" t="s">
        <v>271</v>
      </c>
      <c r="B2237" s="24" t="s">
        <v>357</v>
      </c>
      <c r="C2237" s="12" t="s">
        <v>4116</v>
      </c>
      <c r="D2237" s="19" t="s">
        <v>4117</v>
      </c>
      <c r="E2237" s="109" t="s">
        <v>342</v>
      </c>
      <c r="F2237" s="107" t="s">
        <v>354</v>
      </c>
      <c r="G2237" s="110" t="s">
        <v>344</v>
      </c>
      <c r="H2237" s="104" t="s">
        <v>3711</v>
      </c>
      <c r="I2237" s="111" t="s">
        <v>948</v>
      </c>
      <c r="J2237" s="104" t="s">
        <v>3714</v>
      </c>
      <c r="K2237" s="111" t="s">
        <v>3825</v>
      </c>
      <c r="L2237" s="105" t="s">
        <v>3826</v>
      </c>
      <c r="M2237" s="107"/>
    </row>
    <row r="2238" spans="1:13" x14ac:dyDescent="0.25">
      <c r="A2238" s="101" t="s">
        <v>271</v>
      </c>
      <c r="B2238" s="24" t="s">
        <v>357</v>
      </c>
      <c r="C2238" s="12" t="s">
        <v>4118</v>
      </c>
      <c r="D2238" s="19" t="s">
        <v>4119</v>
      </c>
      <c r="E2238" s="109" t="s">
        <v>342</v>
      </c>
      <c r="F2238" s="107" t="s">
        <v>354</v>
      </c>
      <c r="G2238" s="110" t="s">
        <v>344</v>
      </c>
      <c r="H2238" s="104" t="s">
        <v>3711</v>
      </c>
      <c r="I2238" s="111" t="s">
        <v>948</v>
      </c>
      <c r="J2238" s="104" t="s">
        <v>3714</v>
      </c>
      <c r="K2238" s="111" t="s">
        <v>3825</v>
      </c>
      <c r="L2238" s="105" t="s">
        <v>3826</v>
      </c>
      <c r="M2238" s="107"/>
    </row>
    <row r="2239" spans="1:13" x14ac:dyDescent="0.25">
      <c r="A2239" s="101" t="s">
        <v>271</v>
      </c>
      <c r="B2239" s="24" t="s">
        <v>357</v>
      </c>
      <c r="C2239" s="12" t="s">
        <v>4120</v>
      </c>
      <c r="D2239" s="19" t="s">
        <v>4121</v>
      </c>
      <c r="E2239" s="109" t="s">
        <v>342</v>
      </c>
      <c r="F2239" s="107" t="s">
        <v>354</v>
      </c>
      <c r="G2239" s="110" t="s">
        <v>344</v>
      </c>
      <c r="H2239" s="104" t="s">
        <v>3711</v>
      </c>
      <c r="I2239" s="111" t="s">
        <v>948</v>
      </c>
      <c r="J2239" s="104" t="s">
        <v>3714</v>
      </c>
      <c r="K2239" s="111" t="s">
        <v>3825</v>
      </c>
      <c r="L2239" s="105" t="s">
        <v>3826</v>
      </c>
      <c r="M2239" s="107"/>
    </row>
    <row r="2240" spans="1:13" x14ac:dyDescent="0.25">
      <c r="A2240" s="101" t="s">
        <v>271</v>
      </c>
      <c r="B2240" s="24" t="s">
        <v>357</v>
      </c>
      <c r="C2240" s="12" t="s">
        <v>4122</v>
      </c>
      <c r="D2240" s="19" t="s">
        <v>4123</v>
      </c>
      <c r="E2240" s="109" t="s">
        <v>342</v>
      </c>
      <c r="F2240" s="107" t="s">
        <v>354</v>
      </c>
      <c r="G2240" s="110" t="s">
        <v>344</v>
      </c>
      <c r="H2240" s="104" t="s">
        <v>3711</v>
      </c>
      <c r="I2240" s="111" t="s">
        <v>948</v>
      </c>
      <c r="J2240" s="104" t="s">
        <v>3714</v>
      </c>
      <c r="K2240" s="111" t="s">
        <v>3825</v>
      </c>
      <c r="L2240" s="105" t="s">
        <v>3826</v>
      </c>
      <c r="M2240" s="107"/>
    </row>
    <row r="2241" spans="1:13" x14ac:dyDescent="0.25">
      <c r="A2241" s="95" t="s">
        <v>271</v>
      </c>
      <c r="B2241" s="23" t="s">
        <v>267</v>
      </c>
      <c r="C2241" s="163" t="s">
        <v>4124</v>
      </c>
      <c r="D2241" s="26" t="s">
        <v>4125</v>
      </c>
      <c r="E2241" s="106" t="s">
        <v>342</v>
      </c>
      <c r="F2241" s="107" t="s">
        <v>354</v>
      </c>
      <c r="G2241" s="108" t="s">
        <v>344</v>
      </c>
      <c r="H2241" s="99" t="s">
        <v>3711</v>
      </c>
      <c r="I2241" s="50" t="s">
        <v>948</v>
      </c>
      <c r="J2241" s="99" t="s">
        <v>3714</v>
      </c>
      <c r="K2241" s="50" t="s">
        <v>3825</v>
      </c>
      <c r="L2241" s="100" t="s">
        <v>3826</v>
      </c>
      <c r="M2241" s="107"/>
    </row>
    <row r="2242" spans="1:13" x14ac:dyDescent="0.25">
      <c r="A2242" s="101" t="s">
        <v>271</v>
      </c>
      <c r="B2242" s="24" t="s">
        <v>357</v>
      </c>
      <c r="C2242" s="12" t="s">
        <v>4126</v>
      </c>
      <c r="D2242" s="19" t="s">
        <v>4127</v>
      </c>
      <c r="E2242" s="109" t="s">
        <v>342</v>
      </c>
      <c r="F2242" s="107" t="s">
        <v>354</v>
      </c>
      <c r="G2242" s="110" t="s">
        <v>344</v>
      </c>
      <c r="H2242" s="104" t="s">
        <v>3711</v>
      </c>
      <c r="I2242" s="111" t="s">
        <v>948</v>
      </c>
      <c r="J2242" s="104" t="s">
        <v>3714</v>
      </c>
      <c r="K2242" s="111" t="s">
        <v>3825</v>
      </c>
      <c r="L2242" s="105" t="s">
        <v>3826</v>
      </c>
      <c r="M2242" s="107"/>
    </row>
    <row r="2243" spans="1:13" x14ac:dyDescent="0.25">
      <c r="A2243" s="101" t="s">
        <v>271</v>
      </c>
      <c r="B2243" s="24" t="s">
        <v>357</v>
      </c>
      <c r="C2243" s="12" t="s">
        <v>4128</v>
      </c>
      <c r="D2243" s="19" t="s">
        <v>4129</v>
      </c>
      <c r="E2243" s="109" t="s">
        <v>342</v>
      </c>
      <c r="F2243" s="107" t="s">
        <v>354</v>
      </c>
      <c r="G2243" s="110" t="s">
        <v>344</v>
      </c>
      <c r="H2243" s="104" t="s">
        <v>3711</v>
      </c>
      <c r="I2243" s="111" t="s">
        <v>948</v>
      </c>
      <c r="J2243" s="104" t="s">
        <v>3714</v>
      </c>
      <c r="K2243" s="111" t="s">
        <v>3825</v>
      </c>
      <c r="L2243" s="105" t="s">
        <v>3826</v>
      </c>
      <c r="M2243" s="107"/>
    </row>
    <row r="2244" spans="1:13" x14ac:dyDescent="0.25">
      <c r="A2244" s="101" t="s">
        <v>271</v>
      </c>
      <c r="B2244" s="24" t="s">
        <v>357</v>
      </c>
      <c r="C2244" s="12" t="s">
        <v>4130</v>
      </c>
      <c r="D2244" s="19" t="s">
        <v>4131</v>
      </c>
      <c r="E2244" s="109" t="s">
        <v>342</v>
      </c>
      <c r="F2244" s="107" t="s">
        <v>354</v>
      </c>
      <c r="G2244" s="110" t="s">
        <v>344</v>
      </c>
      <c r="H2244" s="104" t="s">
        <v>3711</v>
      </c>
      <c r="I2244" s="111" t="s">
        <v>948</v>
      </c>
      <c r="J2244" s="104" t="s">
        <v>3714</v>
      </c>
      <c r="K2244" s="111" t="s">
        <v>3825</v>
      </c>
      <c r="L2244" s="105" t="s">
        <v>3826</v>
      </c>
      <c r="M2244" s="107"/>
    </row>
    <row r="2245" spans="1:13" x14ac:dyDescent="0.25">
      <c r="A2245" s="101" t="s">
        <v>271</v>
      </c>
      <c r="B2245" s="24" t="s">
        <v>357</v>
      </c>
      <c r="C2245" s="12" t="s">
        <v>4132</v>
      </c>
      <c r="D2245" s="19" t="s">
        <v>4133</v>
      </c>
      <c r="E2245" s="109" t="s">
        <v>342</v>
      </c>
      <c r="F2245" s="107" t="s">
        <v>354</v>
      </c>
      <c r="G2245" s="110" t="s">
        <v>344</v>
      </c>
      <c r="H2245" s="104" t="s">
        <v>3711</v>
      </c>
      <c r="I2245" s="111" t="s">
        <v>948</v>
      </c>
      <c r="J2245" s="104" t="s">
        <v>3714</v>
      </c>
      <c r="K2245" s="111" t="s">
        <v>3825</v>
      </c>
      <c r="L2245" s="105" t="s">
        <v>3826</v>
      </c>
      <c r="M2245" s="107"/>
    </row>
    <row r="2246" spans="1:13" x14ac:dyDescent="0.25">
      <c r="A2246" s="101" t="s">
        <v>271</v>
      </c>
      <c r="B2246" s="24" t="s">
        <v>357</v>
      </c>
      <c r="C2246" s="12" t="s">
        <v>4134</v>
      </c>
      <c r="D2246" s="19" t="s">
        <v>4135</v>
      </c>
      <c r="E2246" s="109" t="s">
        <v>342</v>
      </c>
      <c r="F2246" s="107" t="s">
        <v>354</v>
      </c>
      <c r="G2246" s="110" t="s">
        <v>344</v>
      </c>
      <c r="H2246" s="104" t="s">
        <v>3711</v>
      </c>
      <c r="I2246" s="111" t="s">
        <v>948</v>
      </c>
      <c r="J2246" s="104" t="s">
        <v>3714</v>
      </c>
      <c r="K2246" s="111" t="s">
        <v>3825</v>
      </c>
      <c r="L2246" s="105" t="s">
        <v>3826</v>
      </c>
      <c r="M2246" s="107"/>
    </row>
    <row r="2247" spans="1:13" x14ac:dyDescent="0.25">
      <c r="A2247" s="95" t="s">
        <v>271</v>
      </c>
      <c r="B2247" s="23" t="s">
        <v>267</v>
      </c>
      <c r="C2247" s="11" t="s">
        <v>4136</v>
      </c>
      <c r="D2247" s="26" t="s">
        <v>4137</v>
      </c>
      <c r="E2247" s="106" t="s">
        <v>342</v>
      </c>
      <c r="F2247" s="107" t="s">
        <v>354</v>
      </c>
      <c r="G2247" s="108" t="s">
        <v>344</v>
      </c>
      <c r="H2247" s="99" t="s">
        <v>3711</v>
      </c>
      <c r="I2247" s="50" t="s">
        <v>948</v>
      </c>
      <c r="J2247" s="99" t="s">
        <v>3714</v>
      </c>
      <c r="K2247" s="50" t="s">
        <v>3825</v>
      </c>
      <c r="L2247" s="100" t="s">
        <v>3826</v>
      </c>
      <c r="M2247" s="107"/>
    </row>
    <row r="2248" spans="1:13" x14ac:dyDescent="0.25">
      <c r="A2248" s="101" t="s">
        <v>271</v>
      </c>
      <c r="B2248" s="24" t="s">
        <v>357</v>
      </c>
      <c r="C2248" s="12" t="s">
        <v>4138</v>
      </c>
      <c r="D2248" s="19" t="s">
        <v>4139</v>
      </c>
      <c r="E2248" s="109" t="s">
        <v>342</v>
      </c>
      <c r="F2248" s="107" t="s">
        <v>354</v>
      </c>
      <c r="G2248" s="110" t="s">
        <v>344</v>
      </c>
      <c r="H2248" s="104" t="s">
        <v>3711</v>
      </c>
      <c r="I2248" s="111" t="s">
        <v>948</v>
      </c>
      <c r="J2248" s="104" t="s">
        <v>3714</v>
      </c>
      <c r="K2248" s="111" t="s">
        <v>3825</v>
      </c>
      <c r="L2248" s="105" t="s">
        <v>3826</v>
      </c>
      <c r="M2248" s="107"/>
    </row>
    <row r="2249" spans="1:13" x14ac:dyDescent="0.25">
      <c r="A2249" s="101" t="s">
        <v>271</v>
      </c>
      <c r="B2249" s="24" t="s">
        <v>357</v>
      </c>
      <c r="C2249" s="12" t="s">
        <v>4140</v>
      </c>
      <c r="D2249" s="19" t="s">
        <v>4141</v>
      </c>
      <c r="E2249" s="109" t="s">
        <v>342</v>
      </c>
      <c r="F2249" s="107" t="s">
        <v>354</v>
      </c>
      <c r="G2249" s="110" t="s">
        <v>344</v>
      </c>
      <c r="H2249" s="104" t="s">
        <v>3711</v>
      </c>
      <c r="I2249" s="111" t="s">
        <v>948</v>
      </c>
      <c r="J2249" s="104" t="s">
        <v>3714</v>
      </c>
      <c r="K2249" s="111" t="s">
        <v>3825</v>
      </c>
      <c r="L2249" s="105" t="s">
        <v>3826</v>
      </c>
      <c r="M2249" s="107"/>
    </row>
    <row r="2250" spans="1:13" x14ac:dyDescent="0.25">
      <c r="A2250" s="101" t="s">
        <v>271</v>
      </c>
      <c r="B2250" s="24" t="s">
        <v>357</v>
      </c>
      <c r="C2250" s="12" t="s">
        <v>4142</v>
      </c>
      <c r="D2250" s="19" t="s">
        <v>4143</v>
      </c>
      <c r="E2250" s="109" t="s">
        <v>342</v>
      </c>
      <c r="F2250" s="107" t="s">
        <v>354</v>
      </c>
      <c r="G2250" s="110" t="s">
        <v>344</v>
      </c>
      <c r="H2250" s="104" t="s">
        <v>3711</v>
      </c>
      <c r="I2250" s="111" t="s">
        <v>948</v>
      </c>
      <c r="J2250" s="104" t="s">
        <v>3714</v>
      </c>
      <c r="K2250" s="111" t="s">
        <v>3825</v>
      </c>
      <c r="L2250" s="105" t="s">
        <v>3826</v>
      </c>
      <c r="M2250" s="107"/>
    </row>
    <row r="2251" spans="1:13" x14ac:dyDescent="0.25">
      <c r="A2251" s="95" t="s">
        <v>271</v>
      </c>
      <c r="B2251" s="23" t="s">
        <v>267</v>
      </c>
      <c r="C2251" s="163" t="s">
        <v>4144</v>
      </c>
      <c r="D2251" s="26" t="s">
        <v>4145</v>
      </c>
      <c r="E2251" s="106" t="s">
        <v>342</v>
      </c>
      <c r="F2251" s="107" t="s">
        <v>354</v>
      </c>
      <c r="G2251" s="108" t="s">
        <v>344</v>
      </c>
      <c r="H2251" s="99" t="s">
        <v>3711</v>
      </c>
      <c r="I2251" s="50" t="s">
        <v>948</v>
      </c>
      <c r="J2251" s="99" t="s">
        <v>3714</v>
      </c>
      <c r="K2251" s="50" t="s">
        <v>3825</v>
      </c>
      <c r="L2251" s="100" t="s">
        <v>3826</v>
      </c>
      <c r="M2251" s="107"/>
    </row>
    <row r="2252" spans="1:13" x14ac:dyDescent="0.25">
      <c r="A2252" s="101" t="s">
        <v>271</v>
      </c>
      <c r="B2252" s="24" t="s">
        <v>357</v>
      </c>
      <c r="C2252" s="12" t="s">
        <v>4146</v>
      </c>
      <c r="D2252" s="19" t="s">
        <v>4147</v>
      </c>
      <c r="E2252" s="109" t="s">
        <v>342</v>
      </c>
      <c r="F2252" s="107" t="s">
        <v>354</v>
      </c>
      <c r="G2252" s="110" t="s">
        <v>344</v>
      </c>
      <c r="H2252" s="104" t="s">
        <v>3711</v>
      </c>
      <c r="I2252" s="111" t="s">
        <v>948</v>
      </c>
      <c r="J2252" s="104" t="s">
        <v>3714</v>
      </c>
      <c r="K2252" s="111" t="s">
        <v>3825</v>
      </c>
      <c r="L2252" s="105" t="s">
        <v>3826</v>
      </c>
      <c r="M2252" s="107"/>
    </row>
    <row r="2253" spans="1:13" x14ac:dyDescent="0.25">
      <c r="A2253" s="101" t="s">
        <v>271</v>
      </c>
      <c r="B2253" s="24" t="s">
        <v>357</v>
      </c>
      <c r="C2253" s="12" t="s">
        <v>4148</v>
      </c>
      <c r="D2253" s="19" t="s">
        <v>4149</v>
      </c>
      <c r="E2253" s="109" t="s">
        <v>342</v>
      </c>
      <c r="F2253" s="107" t="s">
        <v>354</v>
      </c>
      <c r="G2253" s="110" t="s">
        <v>344</v>
      </c>
      <c r="H2253" s="104" t="s">
        <v>3711</v>
      </c>
      <c r="I2253" s="111" t="s">
        <v>948</v>
      </c>
      <c r="J2253" s="104" t="s">
        <v>3714</v>
      </c>
      <c r="K2253" s="111" t="s">
        <v>3825</v>
      </c>
      <c r="L2253" s="105" t="s">
        <v>3826</v>
      </c>
      <c r="M2253" s="107"/>
    </row>
    <row r="2254" spans="1:13" x14ac:dyDescent="0.25">
      <c r="A2254" s="101" t="s">
        <v>271</v>
      </c>
      <c r="B2254" s="24" t="s">
        <v>357</v>
      </c>
      <c r="C2254" s="12" t="s">
        <v>4150</v>
      </c>
      <c r="D2254" s="19" t="s">
        <v>4151</v>
      </c>
      <c r="E2254" s="109" t="s">
        <v>342</v>
      </c>
      <c r="F2254" s="107" t="s">
        <v>354</v>
      </c>
      <c r="G2254" s="110" t="s">
        <v>344</v>
      </c>
      <c r="H2254" s="104" t="s">
        <v>3711</v>
      </c>
      <c r="I2254" s="111" t="s">
        <v>948</v>
      </c>
      <c r="J2254" s="104" t="s">
        <v>3714</v>
      </c>
      <c r="K2254" s="111" t="s">
        <v>3825</v>
      </c>
      <c r="L2254" s="105" t="s">
        <v>3826</v>
      </c>
      <c r="M2254" s="107"/>
    </row>
    <row r="2255" spans="1:13" x14ac:dyDescent="0.25">
      <c r="A2255" s="101" t="s">
        <v>271</v>
      </c>
      <c r="B2255" s="24" t="s">
        <v>357</v>
      </c>
      <c r="C2255" s="12" t="s">
        <v>4152</v>
      </c>
      <c r="D2255" s="19" t="s">
        <v>4153</v>
      </c>
      <c r="E2255" s="109" t="s">
        <v>342</v>
      </c>
      <c r="F2255" s="107" t="s">
        <v>354</v>
      </c>
      <c r="G2255" s="110" t="s">
        <v>344</v>
      </c>
      <c r="H2255" s="104" t="s">
        <v>3711</v>
      </c>
      <c r="I2255" s="111" t="s">
        <v>948</v>
      </c>
      <c r="J2255" s="104" t="s">
        <v>3714</v>
      </c>
      <c r="K2255" s="111" t="s">
        <v>3825</v>
      </c>
      <c r="L2255" s="105" t="s">
        <v>3826</v>
      </c>
      <c r="M2255" s="107"/>
    </row>
    <row r="2256" spans="1:13" x14ac:dyDescent="0.25">
      <c r="A2256" s="101" t="s">
        <v>271</v>
      </c>
      <c r="B2256" s="24" t="s">
        <v>357</v>
      </c>
      <c r="C2256" s="12" t="s">
        <v>4154</v>
      </c>
      <c r="D2256" s="19" t="s">
        <v>4155</v>
      </c>
      <c r="E2256" s="109" t="s">
        <v>342</v>
      </c>
      <c r="F2256" s="107" t="s">
        <v>354</v>
      </c>
      <c r="G2256" s="110" t="s">
        <v>344</v>
      </c>
      <c r="H2256" s="104" t="s">
        <v>3711</v>
      </c>
      <c r="I2256" s="111" t="s">
        <v>948</v>
      </c>
      <c r="J2256" s="104" t="s">
        <v>3714</v>
      </c>
      <c r="K2256" s="111" t="s">
        <v>3825</v>
      </c>
      <c r="L2256" s="105" t="s">
        <v>3826</v>
      </c>
      <c r="M2256" s="107"/>
    </row>
    <row r="2257" spans="1:13" x14ac:dyDescent="0.25">
      <c r="A2257" s="101" t="s">
        <v>271</v>
      </c>
      <c r="B2257" s="24" t="s">
        <v>357</v>
      </c>
      <c r="C2257" s="12" t="s">
        <v>4156</v>
      </c>
      <c r="D2257" s="19" t="s">
        <v>4157</v>
      </c>
      <c r="E2257" s="109" t="s">
        <v>342</v>
      </c>
      <c r="F2257" s="107" t="s">
        <v>354</v>
      </c>
      <c r="G2257" s="110" t="s">
        <v>344</v>
      </c>
      <c r="H2257" s="104" t="s">
        <v>3711</v>
      </c>
      <c r="I2257" s="111" t="s">
        <v>948</v>
      </c>
      <c r="J2257" s="104" t="s">
        <v>3714</v>
      </c>
      <c r="K2257" s="111" t="s">
        <v>3825</v>
      </c>
      <c r="L2257" s="105" t="s">
        <v>3826</v>
      </c>
      <c r="M2257" s="107"/>
    </row>
    <row r="2258" spans="1:13" x14ac:dyDescent="0.25">
      <c r="A2258" s="101" t="s">
        <v>271</v>
      </c>
      <c r="B2258" s="24" t="s">
        <v>357</v>
      </c>
      <c r="C2258" s="12" t="s">
        <v>4158</v>
      </c>
      <c r="D2258" s="19" t="s">
        <v>4159</v>
      </c>
      <c r="E2258" s="109" t="s">
        <v>342</v>
      </c>
      <c r="F2258" s="107" t="s">
        <v>354</v>
      </c>
      <c r="G2258" s="110" t="s">
        <v>344</v>
      </c>
      <c r="H2258" s="104" t="s">
        <v>3711</v>
      </c>
      <c r="I2258" s="111" t="s">
        <v>948</v>
      </c>
      <c r="J2258" s="104" t="s">
        <v>3714</v>
      </c>
      <c r="K2258" s="111" t="s">
        <v>3825</v>
      </c>
      <c r="L2258" s="105" t="s">
        <v>3826</v>
      </c>
      <c r="M2258" s="107"/>
    </row>
    <row r="2259" spans="1:13" x14ac:dyDescent="0.25">
      <c r="A2259" s="101" t="s">
        <v>271</v>
      </c>
      <c r="B2259" s="24" t="s">
        <v>357</v>
      </c>
      <c r="C2259" s="12" t="s">
        <v>4160</v>
      </c>
      <c r="D2259" s="19" t="s">
        <v>4161</v>
      </c>
      <c r="E2259" s="109" t="s">
        <v>342</v>
      </c>
      <c r="F2259" s="107" t="s">
        <v>354</v>
      </c>
      <c r="G2259" s="110" t="s">
        <v>344</v>
      </c>
      <c r="H2259" s="104" t="s">
        <v>3711</v>
      </c>
      <c r="I2259" s="111" t="s">
        <v>948</v>
      </c>
      <c r="J2259" s="104" t="s">
        <v>3714</v>
      </c>
      <c r="K2259" s="111" t="s">
        <v>3825</v>
      </c>
      <c r="L2259" s="105" t="s">
        <v>3826</v>
      </c>
      <c r="M2259" s="107"/>
    </row>
    <row r="2260" spans="1:13" x14ac:dyDescent="0.25">
      <c r="A2260" s="101" t="s">
        <v>271</v>
      </c>
      <c r="B2260" s="24" t="s">
        <v>357</v>
      </c>
      <c r="C2260" s="12" t="s">
        <v>4162</v>
      </c>
      <c r="D2260" s="19" t="s">
        <v>4163</v>
      </c>
      <c r="E2260" s="109" t="s">
        <v>342</v>
      </c>
      <c r="F2260" s="107" t="s">
        <v>354</v>
      </c>
      <c r="G2260" s="110" t="s">
        <v>344</v>
      </c>
      <c r="H2260" s="104" t="s">
        <v>3711</v>
      </c>
      <c r="I2260" s="111" t="s">
        <v>948</v>
      </c>
      <c r="J2260" s="104" t="s">
        <v>3714</v>
      </c>
      <c r="K2260" s="111" t="s">
        <v>3825</v>
      </c>
      <c r="L2260" s="105" t="s">
        <v>3826</v>
      </c>
      <c r="M2260" s="107"/>
    </row>
    <row r="2261" spans="1:13" x14ac:dyDescent="0.25">
      <c r="A2261" s="101" t="s">
        <v>271</v>
      </c>
      <c r="B2261" s="24" t="s">
        <v>357</v>
      </c>
      <c r="C2261" s="12" t="s">
        <v>4164</v>
      </c>
      <c r="D2261" s="19" t="s">
        <v>4165</v>
      </c>
      <c r="E2261" s="109" t="s">
        <v>342</v>
      </c>
      <c r="F2261" s="107" t="s">
        <v>354</v>
      </c>
      <c r="G2261" s="110" t="s">
        <v>344</v>
      </c>
      <c r="H2261" s="104" t="s">
        <v>3711</v>
      </c>
      <c r="I2261" s="111" t="s">
        <v>948</v>
      </c>
      <c r="J2261" s="104" t="s">
        <v>3714</v>
      </c>
      <c r="K2261" s="111" t="s">
        <v>3825</v>
      </c>
      <c r="L2261" s="105" t="s">
        <v>3826</v>
      </c>
      <c r="M2261" s="107"/>
    </row>
    <row r="2262" spans="1:13" x14ac:dyDescent="0.25">
      <c r="A2262" s="101" t="s">
        <v>271</v>
      </c>
      <c r="B2262" s="24" t="s">
        <v>357</v>
      </c>
      <c r="C2262" s="12" t="s">
        <v>4166</v>
      </c>
      <c r="D2262" s="19" t="s">
        <v>4167</v>
      </c>
      <c r="E2262" s="109" t="s">
        <v>342</v>
      </c>
      <c r="F2262" s="107" t="s">
        <v>354</v>
      </c>
      <c r="G2262" s="110" t="s">
        <v>344</v>
      </c>
      <c r="H2262" s="104" t="s">
        <v>3711</v>
      </c>
      <c r="I2262" s="111" t="s">
        <v>948</v>
      </c>
      <c r="J2262" s="104" t="s">
        <v>3714</v>
      </c>
      <c r="K2262" s="111" t="s">
        <v>3825</v>
      </c>
      <c r="L2262" s="105" t="s">
        <v>3826</v>
      </c>
      <c r="M2262" s="107"/>
    </row>
    <row r="2263" spans="1:13" x14ac:dyDescent="0.25">
      <c r="A2263" s="101" t="s">
        <v>271</v>
      </c>
      <c r="B2263" s="24" t="s">
        <v>357</v>
      </c>
      <c r="C2263" s="12" t="s">
        <v>4168</v>
      </c>
      <c r="D2263" s="19" t="s">
        <v>4169</v>
      </c>
      <c r="E2263" s="109" t="s">
        <v>342</v>
      </c>
      <c r="F2263" s="107" t="s">
        <v>354</v>
      </c>
      <c r="G2263" s="110" t="s">
        <v>344</v>
      </c>
      <c r="H2263" s="104" t="s">
        <v>3711</v>
      </c>
      <c r="I2263" s="111" t="s">
        <v>948</v>
      </c>
      <c r="J2263" s="104" t="s">
        <v>3714</v>
      </c>
      <c r="K2263" s="111" t="s">
        <v>3825</v>
      </c>
      <c r="L2263" s="105" t="s">
        <v>3826</v>
      </c>
      <c r="M2263" s="107"/>
    </row>
    <row r="2264" spans="1:13" x14ac:dyDescent="0.25">
      <c r="A2264" s="101" t="s">
        <v>271</v>
      </c>
      <c r="B2264" s="24" t="s">
        <v>357</v>
      </c>
      <c r="C2264" s="12" t="s">
        <v>4170</v>
      </c>
      <c r="D2264" s="19" t="s">
        <v>4171</v>
      </c>
      <c r="E2264" s="109" t="s">
        <v>342</v>
      </c>
      <c r="F2264" s="107" t="s">
        <v>354</v>
      </c>
      <c r="G2264" s="110" t="s">
        <v>344</v>
      </c>
      <c r="H2264" s="104" t="s">
        <v>3711</v>
      </c>
      <c r="I2264" s="111" t="s">
        <v>948</v>
      </c>
      <c r="J2264" s="104" t="s">
        <v>3714</v>
      </c>
      <c r="K2264" s="111" t="s">
        <v>3825</v>
      </c>
      <c r="L2264" s="105" t="s">
        <v>3826</v>
      </c>
      <c r="M2264" s="107"/>
    </row>
    <row r="2265" spans="1:13" x14ac:dyDescent="0.25">
      <c r="A2265" s="101" t="s">
        <v>271</v>
      </c>
      <c r="B2265" s="24" t="s">
        <v>357</v>
      </c>
      <c r="C2265" s="12" t="s">
        <v>4172</v>
      </c>
      <c r="D2265" s="19" t="s">
        <v>4173</v>
      </c>
      <c r="E2265" s="109" t="s">
        <v>342</v>
      </c>
      <c r="F2265" s="107" t="s">
        <v>354</v>
      </c>
      <c r="G2265" s="110" t="s">
        <v>344</v>
      </c>
      <c r="H2265" s="104" t="s">
        <v>3711</v>
      </c>
      <c r="I2265" s="111" t="s">
        <v>948</v>
      </c>
      <c r="J2265" s="104" t="s">
        <v>3714</v>
      </c>
      <c r="K2265" s="111" t="s">
        <v>3825</v>
      </c>
      <c r="L2265" s="105" t="s">
        <v>3826</v>
      </c>
      <c r="M2265" s="107"/>
    </row>
    <row r="2266" spans="1:13" x14ac:dyDescent="0.25">
      <c r="A2266" s="101" t="s">
        <v>271</v>
      </c>
      <c r="B2266" s="24" t="s">
        <v>357</v>
      </c>
      <c r="C2266" s="12" t="s">
        <v>4174</v>
      </c>
      <c r="D2266" s="19" t="s">
        <v>4175</v>
      </c>
      <c r="E2266" s="109" t="s">
        <v>342</v>
      </c>
      <c r="F2266" s="107" t="s">
        <v>354</v>
      </c>
      <c r="G2266" s="110" t="s">
        <v>344</v>
      </c>
      <c r="H2266" s="104" t="s">
        <v>3711</v>
      </c>
      <c r="I2266" s="111" t="s">
        <v>948</v>
      </c>
      <c r="J2266" s="104" t="s">
        <v>3714</v>
      </c>
      <c r="K2266" s="111" t="s">
        <v>3825</v>
      </c>
      <c r="L2266" s="105" t="s">
        <v>3826</v>
      </c>
      <c r="M2266" s="107"/>
    </row>
    <row r="2267" spans="1:13" x14ac:dyDescent="0.25">
      <c r="A2267" s="101" t="s">
        <v>271</v>
      </c>
      <c r="B2267" s="24" t="s">
        <v>357</v>
      </c>
      <c r="C2267" s="12" t="s">
        <v>4176</v>
      </c>
      <c r="D2267" s="19" t="s">
        <v>4177</v>
      </c>
      <c r="E2267" s="109" t="s">
        <v>342</v>
      </c>
      <c r="F2267" s="107" t="s">
        <v>354</v>
      </c>
      <c r="G2267" s="110" t="s">
        <v>344</v>
      </c>
      <c r="H2267" s="104" t="s">
        <v>3711</v>
      </c>
      <c r="I2267" s="111" t="s">
        <v>948</v>
      </c>
      <c r="J2267" s="104" t="s">
        <v>3714</v>
      </c>
      <c r="K2267" s="111" t="s">
        <v>3825</v>
      </c>
      <c r="L2267" s="105" t="s">
        <v>3826</v>
      </c>
      <c r="M2267" s="107"/>
    </row>
    <row r="2268" spans="1:13" x14ac:dyDescent="0.25">
      <c r="A2268" s="95" t="s">
        <v>271</v>
      </c>
      <c r="B2268" s="23" t="s">
        <v>267</v>
      </c>
      <c r="C2268" s="163" t="s">
        <v>4178</v>
      </c>
      <c r="D2268" s="26" t="s">
        <v>4179</v>
      </c>
      <c r="E2268" s="106" t="s">
        <v>342</v>
      </c>
      <c r="F2268" s="107" t="s">
        <v>354</v>
      </c>
      <c r="G2268" s="108" t="s">
        <v>344</v>
      </c>
      <c r="H2268" s="99" t="s">
        <v>3711</v>
      </c>
      <c r="I2268" s="50" t="s">
        <v>948</v>
      </c>
      <c r="J2268" s="99" t="s">
        <v>3714</v>
      </c>
      <c r="K2268" s="50" t="s">
        <v>3825</v>
      </c>
      <c r="L2268" s="100" t="s">
        <v>3826</v>
      </c>
      <c r="M2268" s="107"/>
    </row>
    <row r="2269" spans="1:13" x14ac:dyDescent="0.25">
      <c r="A2269" s="101" t="s">
        <v>271</v>
      </c>
      <c r="B2269" s="24" t="s">
        <v>357</v>
      </c>
      <c r="C2269" s="12" t="s">
        <v>4180</v>
      </c>
      <c r="D2269" s="19" t="s">
        <v>4181</v>
      </c>
      <c r="E2269" s="109" t="s">
        <v>342</v>
      </c>
      <c r="F2269" s="107" t="s">
        <v>354</v>
      </c>
      <c r="G2269" s="110" t="s">
        <v>344</v>
      </c>
      <c r="H2269" s="104" t="s">
        <v>3711</v>
      </c>
      <c r="I2269" s="111" t="s">
        <v>948</v>
      </c>
      <c r="J2269" s="104" t="s">
        <v>3714</v>
      </c>
      <c r="K2269" s="111" t="s">
        <v>3825</v>
      </c>
      <c r="L2269" s="105" t="s">
        <v>3826</v>
      </c>
      <c r="M2269" s="107"/>
    </row>
    <row r="2270" spans="1:13" x14ac:dyDescent="0.25">
      <c r="A2270" s="101" t="s">
        <v>271</v>
      </c>
      <c r="B2270" s="24" t="s">
        <v>357</v>
      </c>
      <c r="C2270" s="12" t="s">
        <v>4182</v>
      </c>
      <c r="D2270" s="19" t="s">
        <v>4183</v>
      </c>
      <c r="E2270" s="109" t="s">
        <v>342</v>
      </c>
      <c r="F2270" s="107" t="s">
        <v>354</v>
      </c>
      <c r="G2270" s="110" t="s">
        <v>344</v>
      </c>
      <c r="H2270" s="104" t="s">
        <v>3711</v>
      </c>
      <c r="I2270" s="111" t="s">
        <v>948</v>
      </c>
      <c r="J2270" s="104" t="s">
        <v>3714</v>
      </c>
      <c r="K2270" s="111" t="s">
        <v>3825</v>
      </c>
      <c r="L2270" s="105" t="s">
        <v>3826</v>
      </c>
      <c r="M2270" s="107"/>
    </row>
    <row r="2271" spans="1:13" x14ac:dyDescent="0.25">
      <c r="A2271" s="101" t="s">
        <v>271</v>
      </c>
      <c r="B2271" s="24" t="s">
        <v>357</v>
      </c>
      <c r="C2271" s="12" t="s">
        <v>4184</v>
      </c>
      <c r="D2271" s="19" t="s">
        <v>4185</v>
      </c>
      <c r="E2271" s="109" t="s">
        <v>342</v>
      </c>
      <c r="F2271" s="107" t="s">
        <v>354</v>
      </c>
      <c r="G2271" s="110" t="s">
        <v>344</v>
      </c>
      <c r="H2271" s="104" t="s">
        <v>3711</v>
      </c>
      <c r="I2271" s="111" t="s">
        <v>948</v>
      </c>
      <c r="J2271" s="104" t="s">
        <v>3714</v>
      </c>
      <c r="K2271" s="111" t="s">
        <v>3825</v>
      </c>
      <c r="L2271" s="105" t="s">
        <v>3826</v>
      </c>
      <c r="M2271" s="107"/>
    </row>
    <row r="2272" spans="1:13" x14ac:dyDescent="0.25">
      <c r="A2272" s="101" t="s">
        <v>271</v>
      </c>
      <c r="B2272" s="24" t="s">
        <v>357</v>
      </c>
      <c r="C2272" s="149" t="s">
        <v>4186</v>
      </c>
      <c r="D2272" s="19" t="s">
        <v>4187</v>
      </c>
      <c r="E2272" s="109" t="s">
        <v>342</v>
      </c>
      <c r="F2272" s="107" t="s">
        <v>354</v>
      </c>
      <c r="G2272" s="110" t="s">
        <v>344</v>
      </c>
      <c r="H2272" s="104" t="s">
        <v>3711</v>
      </c>
      <c r="I2272" s="111" t="s">
        <v>948</v>
      </c>
      <c r="J2272" s="104" t="s">
        <v>3714</v>
      </c>
      <c r="K2272" s="111" t="s">
        <v>3825</v>
      </c>
      <c r="L2272" s="105" t="s">
        <v>3826</v>
      </c>
      <c r="M2272" s="107"/>
    </row>
    <row r="2273" spans="1:13" x14ac:dyDescent="0.25">
      <c r="A2273" s="101" t="s">
        <v>271</v>
      </c>
      <c r="B2273" s="24" t="s">
        <v>357</v>
      </c>
      <c r="C2273" s="149" t="s">
        <v>4188</v>
      </c>
      <c r="D2273" s="19" t="s">
        <v>4189</v>
      </c>
      <c r="E2273" s="109" t="s">
        <v>342</v>
      </c>
      <c r="F2273" s="107" t="s">
        <v>354</v>
      </c>
      <c r="G2273" s="110" t="s">
        <v>344</v>
      </c>
      <c r="H2273" s="104" t="s">
        <v>3711</v>
      </c>
      <c r="I2273" s="111" t="s">
        <v>948</v>
      </c>
      <c r="J2273" s="104" t="s">
        <v>3714</v>
      </c>
      <c r="K2273" s="111" t="s">
        <v>3825</v>
      </c>
      <c r="L2273" s="105" t="s">
        <v>3826</v>
      </c>
      <c r="M2273" s="107"/>
    </row>
    <row r="2274" spans="1:13" x14ac:dyDescent="0.25">
      <c r="A2274" s="101" t="s">
        <v>271</v>
      </c>
      <c r="B2274" s="24" t="s">
        <v>357</v>
      </c>
      <c r="C2274" s="12" t="s">
        <v>4190</v>
      </c>
      <c r="D2274" s="19" t="s">
        <v>4191</v>
      </c>
      <c r="E2274" s="109" t="s">
        <v>342</v>
      </c>
      <c r="F2274" s="107" t="s">
        <v>354</v>
      </c>
      <c r="G2274" s="110" t="s">
        <v>344</v>
      </c>
      <c r="H2274" s="104" t="s">
        <v>3711</v>
      </c>
      <c r="I2274" s="111" t="s">
        <v>948</v>
      </c>
      <c r="J2274" s="104" t="s">
        <v>3714</v>
      </c>
      <c r="K2274" s="111" t="s">
        <v>3825</v>
      </c>
      <c r="L2274" s="105" t="s">
        <v>3826</v>
      </c>
      <c r="M2274" s="107"/>
    </row>
    <row r="2275" spans="1:13" x14ac:dyDescent="0.25">
      <c r="A2275" s="101" t="s">
        <v>271</v>
      </c>
      <c r="B2275" s="24" t="s">
        <v>357</v>
      </c>
      <c r="C2275" s="12" t="s">
        <v>4192</v>
      </c>
      <c r="D2275" s="19" t="s">
        <v>4193</v>
      </c>
      <c r="E2275" s="109" t="s">
        <v>342</v>
      </c>
      <c r="F2275" s="107" t="s">
        <v>354</v>
      </c>
      <c r="G2275" s="110" t="s">
        <v>344</v>
      </c>
      <c r="H2275" s="104" t="s">
        <v>3711</v>
      </c>
      <c r="I2275" s="111" t="s">
        <v>948</v>
      </c>
      <c r="J2275" s="104" t="s">
        <v>3714</v>
      </c>
      <c r="K2275" s="111" t="s">
        <v>3825</v>
      </c>
      <c r="L2275" s="105" t="s">
        <v>3826</v>
      </c>
      <c r="M2275" s="107"/>
    </row>
    <row r="2276" spans="1:13" x14ac:dyDescent="0.25">
      <c r="A2276" s="101" t="s">
        <v>271</v>
      </c>
      <c r="B2276" s="24" t="s">
        <v>357</v>
      </c>
      <c r="C2276" s="12" t="s">
        <v>4194</v>
      </c>
      <c r="D2276" s="19" t="s">
        <v>4195</v>
      </c>
      <c r="E2276" s="109" t="s">
        <v>342</v>
      </c>
      <c r="F2276" s="107" t="s">
        <v>354</v>
      </c>
      <c r="G2276" s="110" t="s">
        <v>344</v>
      </c>
      <c r="H2276" s="104" t="s">
        <v>3711</v>
      </c>
      <c r="I2276" s="111" t="s">
        <v>948</v>
      </c>
      <c r="J2276" s="104" t="s">
        <v>3714</v>
      </c>
      <c r="K2276" s="111" t="s">
        <v>3825</v>
      </c>
      <c r="L2276" s="105" t="s">
        <v>3826</v>
      </c>
      <c r="M2276" s="107"/>
    </row>
    <row r="2277" spans="1:13" x14ac:dyDescent="0.25">
      <c r="A2277" s="101" t="s">
        <v>271</v>
      </c>
      <c r="B2277" s="24" t="s">
        <v>357</v>
      </c>
      <c r="C2277" s="12" t="s">
        <v>4196</v>
      </c>
      <c r="D2277" s="19" t="s">
        <v>4197</v>
      </c>
      <c r="E2277" s="109" t="s">
        <v>342</v>
      </c>
      <c r="F2277" s="107" t="s">
        <v>354</v>
      </c>
      <c r="G2277" s="110" t="s">
        <v>344</v>
      </c>
      <c r="H2277" s="104" t="s">
        <v>3711</v>
      </c>
      <c r="I2277" s="111" t="s">
        <v>948</v>
      </c>
      <c r="J2277" s="104" t="s">
        <v>3714</v>
      </c>
      <c r="K2277" s="111" t="s">
        <v>3825</v>
      </c>
      <c r="L2277" s="105" t="s">
        <v>3826</v>
      </c>
      <c r="M2277" s="107"/>
    </row>
    <row r="2278" spans="1:13" x14ac:dyDescent="0.25">
      <c r="A2278" s="101" t="s">
        <v>271</v>
      </c>
      <c r="B2278" s="24" t="s">
        <v>357</v>
      </c>
      <c r="C2278" s="12" t="s">
        <v>4198</v>
      </c>
      <c r="D2278" s="19" t="s">
        <v>4199</v>
      </c>
      <c r="E2278" s="109" t="s">
        <v>342</v>
      </c>
      <c r="F2278" s="107" t="s">
        <v>354</v>
      </c>
      <c r="G2278" s="110" t="s">
        <v>344</v>
      </c>
      <c r="H2278" s="104" t="s">
        <v>3711</v>
      </c>
      <c r="I2278" s="111" t="s">
        <v>948</v>
      </c>
      <c r="J2278" s="104" t="s">
        <v>3714</v>
      </c>
      <c r="K2278" s="111" t="s">
        <v>3825</v>
      </c>
      <c r="L2278" s="105" t="s">
        <v>3826</v>
      </c>
      <c r="M2278" s="107"/>
    </row>
    <row r="2279" spans="1:13" x14ac:dyDescent="0.25">
      <c r="A2279" s="101" t="s">
        <v>271</v>
      </c>
      <c r="B2279" s="24" t="s">
        <v>357</v>
      </c>
      <c r="C2279" s="12" t="s">
        <v>4200</v>
      </c>
      <c r="D2279" s="19" t="s">
        <v>4201</v>
      </c>
      <c r="E2279" s="109" t="s">
        <v>342</v>
      </c>
      <c r="F2279" s="107" t="s">
        <v>354</v>
      </c>
      <c r="G2279" s="110" t="s">
        <v>344</v>
      </c>
      <c r="H2279" s="104" t="s">
        <v>3711</v>
      </c>
      <c r="I2279" s="111" t="s">
        <v>948</v>
      </c>
      <c r="J2279" s="104" t="s">
        <v>3714</v>
      </c>
      <c r="K2279" s="111" t="s">
        <v>3825</v>
      </c>
      <c r="L2279" s="105" t="s">
        <v>3826</v>
      </c>
      <c r="M2279" s="107"/>
    </row>
    <row r="2280" spans="1:13" x14ac:dyDescent="0.25">
      <c r="A2280" s="95" t="s">
        <v>271</v>
      </c>
      <c r="B2280" s="23" t="s">
        <v>267</v>
      </c>
      <c r="C2280" s="163" t="s">
        <v>4202</v>
      </c>
      <c r="D2280" s="26" t="s">
        <v>4203</v>
      </c>
      <c r="E2280" s="106" t="s">
        <v>342</v>
      </c>
      <c r="F2280" s="107" t="s">
        <v>354</v>
      </c>
      <c r="G2280" s="108" t="s">
        <v>344</v>
      </c>
      <c r="H2280" s="99" t="s">
        <v>3711</v>
      </c>
      <c r="I2280" s="50" t="s">
        <v>948</v>
      </c>
      <c r="J2280" s="99" t="s">
        <v>3714</v>
      </c>
      <c r="K2280" s="50" t="s">
        <v>3825</v>
      </c>
      <c r="L2280" s="100" t="s">
        <v>3826</v>
      </c>
      <c r="M2280" s="107"/>
    </row>
    <row r="2281" spans="1:13" x14ac:dyDescent="0.25">
      <c r="A2281" s="101" t="s">
        <v>271</v>
      </c>
      <c r="B2281" s="24" t="s">
        <v>357</v>
      </c>
      <c r="C2281" s="12" t="s">
        <v>4204</v>
      </c>
      <c r="D2281" s="19" t="s">
        <v>4205</v>
      </c>
      <c r="E2281" s="109" t="s">
        <v>342</v>
      </c>
      <c r="F2281" s="107" t="s">
        <v>354</v>
      </c>
      <c r="G2281" s="110" t="s">
        <v>344</v>
      </c>
      <c r="H2281" s="104" t="s">
        <v>3711</v>
      </c>
      <c r="I2281" s="111" t="s">
        <v>948</v>
      </c>
      <c r="J2281" s="104" t="s">
        <v>3714</v>
      </c>
      <c r="K2281" s="111" t="s">
        <v>3825</v>
      </c>
      <c r="L2281" s="105" t="s">
        <v>3826</v>
      </c>
      <c r="M2281" s="107"/>
    </row>
    <row r="2282" spans="1:13" x14ac:dyDescent="0.25">
      <c r="A2282" s="101" t="s">
        <v>271</v>
      </c>
      <c r="B2282" s="24" t="s">
        <v>357</v>
      </c>
      <c r="C2282" s="12" t="s">
        <v>4206</v>
      </c>
      <c r="D2282" s="19" t="s">
        <v>4207</v>
      </c>
      <c r="E2282" s="109" t="s">
        <v>342</v>
      </c>
      <c r="F2282" s="107" t="s">
        <v>354</v>
      </c>
      <c r="G2282" s="110" t="s">
        <v>344</v>
      </c>
      <c r="H2282" s="104" t="s">
        <v>3711</v>
      </c>
      <c r="I2282" s="111" t="s">
        <v>948</v>
      </c>
      <c r="J2282" s="104" t="s">
        <v>3714</v>
      </c>
      <c r="K2282" s="111" t="s">
        <v>3825</v>
      </c>
      <c r="L2282" s="105" t="s">
        <v>3826</v>
      </c>
      <c r="M2282" s="107"/>
    </row>
    <row r="2283" spans="1:13" x14ac:dyDescent="0.25">
      <c r="A2283" s="101" t="s">
        <v>271</v>
      </c>
      <c r="B2283" s="24" t="s">
        <v>357</v>
      </c>
      <c r="C2283" s="12" t="s">
        <v>4208</v>
      </c>
      <c r="D2283" s="19" t="s">
        <v>4209</v>
      </c>
      <c r="E2283" s="109" t="s">
        <v>342</v>
      </c>
      <c r="F2283" s="107" t="s">
        <v>354</v>
      </c>
      <c r="G2283" s="110" t="s">
        <v>344</v>
      </c>
      <c r="H2283" s="104" t="s">
        <v>3711</v>
      </c>
      <c r="I2283" s="111" t="s">
        <v>948</v>
      </c>
      <c r="J2283" s="104" t="s">
        <v>3714</v>
      </c>
      <c r="K2283" s="111" t="s">
        <v>3825</v>
      </c>
      <c r="L2283" s="105" t="s">
        <v>3826</v>
      </c>
      <c r="M2283" s="107"/>
    </row>
    <row r="2284" spans="1:13" x14ac:dyDescent="0.25">
      <c r="A2284" s="101" t="s">
        <v>271</v>
      </c>
      <c r="B2284" s="24" t="s">
        <v>357</v>
      </c>
      <c r="C2284" s="12" t="s">
        <v>4210</v>
      </c>
      <c r="D2284" s="19" t="s">
        <v>4211</v>
      </c>
      <c r="E2284" s="109" t="s">
        <v>342</v>
      </c>
      <c r="F2284" s="107" t="s">
        <v>354</v>
      </c>
      <c r="G2284" s="110" t="s">
        <v>344</v>
      </c>
      <c r="H2284" s="104" t="s">
        <v>3711</v>
      </c>
      <c r="I2284" s="111" t="s">
        <v>948</v>
      </c>
      <c r="J2284" s="104" t="s">
        <v>3714</v>
      </c>
      <c r="K2284" s="111" t="s">
        <v>3825</v>
      </c>
      <c r="L2284" s="105" t="s">
        <v>3826</v>
      </c>
      <c r="M2284" s="107"/>
    </row>
    <row r="2285" spans="1:13" x14ac:dyDescent="0.25">
      <c r="A2285" s="101" t="s">
        <v>271</v>
      </c>
      <c r="B2285" s="24" t="s">
        <v>357</v>
      </c>
      <c r="C2285" s="12" t="s">
        <v>4212</v>
      </c>
      <c r="D2285" s="19" t="s">
        <v>4213</v>
      </c>
      <c r="E2285" s="109" t="s">
        <v>342</v>
      </c>
      <c r="F2285" s="107" t="s">
        <v>354</v>
      </c>
      <c r="G2285" s="110" t="s">
        <v>344</v>
      </c>
      <c r="H2285" s="104" t="s">
        <v>3711</v>
      </c>
      <c r="I2285" s="111" t="s">
        <v>948</v>
      </c>
      <c r="J2285" s="104" t="s">
        <v>3714</v>
      </c>
      <c r="K2285" s="111" t="s">
        <v>3825</v>
      </c>
      <c r="L2285" s="105" t="s">
        <v>3826</v>
      </c>
      <c r="M2285" s="107"/>
    </row>
    <row r="2286" spans="1:13" x14ac:dyDescent="0.25">
      <c r="A2286" s="319" t="s">
        <v>3960</v>
      </c>
      <c r="B2286" s="320" t="s">
        <v>357</v>
      </c>
      <c r="C2286" s="321" t="s">
        <v>4214</v>
      </c>
      <c r="D2286" s="322" t="s">
        <v>4215</v>
      </c>
      <c r="E2286" s="323" t="s">
        <v>342</v>
      </c>
      <c r="F2286" s="324" t="s">
        <v>354</v>
      </c>
      <c r="G2286" s="325" t="s">
        <v>344</v>
      </c>
      <c r="H2286" s="326" t="s">
        <v>3711</v>
      </c>
      <c r="I2286" s="327" t="s">
        <v>948</v>
      </c>
      <c r="J2286" s="326" t="s">
        <v>3714</v>
      </c>
      <c r="K2286" s="327" t="s">
        <v>3825</v>
      </c>
      <c r="L2286" s="328" t="s">
        <v>3826</v>
      </c>
      <c r="M2286" s="329"/>
    </row>
    <row r="2287" spans="1:13" x14ac:dyDescent="0.25">
      <c r="A2287" s="101" t="s">
        <v>271</v>
      </c>
      <c r="B2287" s="24" t="s">
        <v>357</v>
      </c>
      <c r="C2287" s="12" t="s">
        <v>4216</v>
      </c>
      <c r="D2287" s="19" t="s">
        <v>4217</v>
      </c>
      <c r="E2287" s="109" t="s">
        <v>342</v>
      </c>
      <c r="F2287" s="107" t="s">
        <v>354</v>
      </c>
      <c r="G2287" s="110" t="s">
        <v>344</v>
      </c>
      <c r="H2287" s="104" t="s">
        <v>3711</v>
      </c>
      <c r="I2287" s="111" t="s">
        <v>948</v>
      </c>
      <c r="J2287" s="104" t="s">
        <v>3714</v>
      </c>
      <c r="K2287" s="111" t="s">
        <v>3825</v>
      </c>
      <c r="L2287" s="105" t="s">
        <v>3826</v>
      </c>
      <c r="M2287" s="107"/>
    </row>
    <row r="2288" spans="1:13" x14ac:dyDescent="0.25">
      <c r="A2288" s="147" t="s">
        <v>3960</v>
      </c>
      <c r="B2288" s="148" t="s">
        <v>357</v>
      </c>
      <c r="C2288" s="8" t="s">
        <v>4218</v>
      </c>
      <c r="D2288" s="150" t="s">
        <v>4219</v>
      </c>
      <c r="E2288" s="151" t="s">
        <v>353</v>
      </c>
      <c r="F2288" s="152" t="s">
        <v>354</v>
      </c>
      <c r="G2288" s="153" t="s">
        <v>344</v>
      </c>
      <c r="H2288" s="154" t="s">
        <v>3711</v>
      </c>
      <c r="I2288" s="155" t="s">
        <v>948</v>
      </c>
      <c r="J2288" s="154" t="s">
        <v>3714</v>
      </c>
      <c r="K2288" s="155" t="s">
        <v>3825</v>
      </c>
      <c r="L2288" s="156" t="s">
        <v>3826</v>
      </c>
      <c r="M2288" s="157"/>
    </row>
    <row r="2289" spans="1:13" x14ac:dyDescent="0.25">
      <c r="A2289" s="147" t="s">
        <v>3960</v>
      </c>
      <c r="B2289" s="148" t="s">
        <v>357</v>
      </c>
      <c r="C2289" s="8" t="s">
        <v>4220</v>
      </c>
      <c r="D2289" s="150" t="s">
        <v>4221</v>
      </c>
      <c r="E2289" s="151" t="s">
        <v>353</v>
      </c>
      <c r="F2289" s="152" t="s">
        <v>354</v>
      </c>
      <c r="G2289" s="153" t="s">
        <v>344</v>
      </c>
      <c r="H2289" s="154" t="s">
        <v>3711</v>
      </c>
      <c r="I2289" s="155" t="s">
        <v>948</v>
      </c>
      <c r="J2289" s="154" t="s">
        <v>3714</v>
      </c>
      <c r="K2289" s="155" t="s">
        <v>3825</v>
      </c>
      <c r="L2289" s="156" t="s">
        <v>3826</v>
      </c>
      <c r="M2289" s="157"/>
    </row>
    <row r="2290" spans="1:13" x14ac:dyDescent="0.25">
      <c r="A2290" s="147" t="s">
        <v>3960</v>
      </c>
      <c r="B2290" s="148" t="s">
        <v>357</v>
      </c>
      <c r="C2290" s="8" t="s">
        <v>4222</v>
      </c>
      <c r="D2290" s="150" t="s">
        <v>4223</v>
      </c>
      <c r="E2290" s="151" t="s">
        <v>353</v>
      </c>
      <c r="F2290" s="152" t="s">
        <v>354</v>
      </c>
      <c r="G2290" s="153" t="s">
        <v>344</v>
      </c>
      <c r="H2290" s="154" t="s">
        <v>3711</v>
      </c>
      <c r="I2290" s="155" t="s">
        <v>948</v>
      </c>
      <c r="J2290" s="154" t="s">
        <v>3714</v>
      </c>
      <c r="K2290" s="155" t="s">
        <v>3825</v>
      </c>
      <c r="L2290" s="156" t="s">
        <v>3826</v>
      </c>
      <c r="M2290" s="157"/>
    </row>
    <row r="2291" spans="1:13" x14ac:dyDescent="0.25">
      <c r="A2291" s="147" t="s">
        <v>3960</v>
      </c>
      <c r="B2291" s="148" t="s">
        <v>357</v>
      </c>
      <c r="C2291" s="8" t="s">
        <v>3920</v>
      </c>
      <c r="D2291" s="150" t="s">
        <v>4224</v>
      </c>
      <c r="E2291" s="151" t="s">
        <v>353</v>
      </c>
      <c r="F2291" s="152" t="s">
        <v>354</v>
      </c>
      <c r="G2291" s="153" t="s">
        <v>344</v>
      </c>
      <c r="H2291" s="154" t="s">
        <v>3711</v>
      </c>
      <c r="I2291" s="155" t="s">
        <v>948</v>
      </c>
      <c r="J2291" s="154" t="s">
        <v>3714</v>
      </c>
      <c r="K2291" s="155" t="s">
        <v>3825</v>
      </c>
      <c r="L2291" s="156" t="s">
        <v>3826</v>
      </c>
      <c r="M2291" s="157"/>
    </row>
    <row r="2292" spans="1:13" x14ac:dyDescent="0.25">
      <c r="A2292" s="101" t="s">
        <v>271</v>
      </c>
      <c r="B2292" s="24" t="s">
        <v>357</v>
      </c>
      <c r="C2292" s="12" t="s">
        <v>4225</v>
      </c>
      <c r="D2292" s="19" t="s">
        <v>4226</v>
      </c>
      <c r="E2292" s="109" t="s">
        <v>342</v>
      </c>
      <c r="F2292" s="107" t="s">
        <v>354</v>
      </c>
      <c r="G2292" s="110" t="s">
        <v>344</v>
      </c>
      <c r="H2292" s="104" t="s">
        <v>3711</v>
      </c>
      <c r="I2292" s="111" t="s">
        <v>948</v>
      </c>
      <c r="J2292" s="104" t="s">
        <v>3714</v>
      </c>
      <c r="K2292" s="111" t="s">
        <v>3825</v>
      </c>
      <c r="L2292" s="105" t="s">
        <v>3826</v>
      </c>
      <c r="M2292" s="107"/>
    </row>
    <row r="2293" spans="1:13" x14ac:dyDescent="0.25">
      <c r="A2293" s="73" t="s">
        <v>271</v>
      </c>
      <c r="B2293" s="74" t="s">
        <v>346</v>
      </c>
      <c r="C2293" s="75" t="s">
        <v>15</v>
      </c>
      <c r="D2293" s="76" t="s">
        <v>75</v>
      </c>
      <c r="E2293" s="77" t="s">
        <v>342</v>
      </c>
      <c r="F2293" s="78" t="s">
        <v>343</v>
      </c>
      <c r="G2293" s="79" t="s">
        <v>344</v>
      </c>
      <c r="H2293" s="80" t="s">
        <v>3711</v>
      </c>
      <c r="I2293" s="81" t="s">
        <v>994</v>
      </c>
      <c r="J2293" s="80" t="s">
        <v>3779</v>
      </c>
      <c r="K2293" s="81"/>
      <c r="L2293" s="82"/>
      <c r="M2293" s="83"/>
    </row>
    <row r="2294" spans="1:13" x14ac:dyDescent="0.25">
      <c r="A2294" s="84" t="s">
        <v>271</v>
      </c>
      <c r="B2294" s="85" t="s">
        <v>280</v>
      </c>
      <c r="C2294" s="86" t="s">
        <v>4227</v>
      </c>
      <c r="D2294" s="87" t="s">
        <v>4228</v>
      </c>
      <c r="E2294" s="88" t="s">
        <v>342</v>
      </c>
      <c r="F2294" s="89" t="s">
        <v>343</v>
      </c>
      <c r="G2294" s="90" t="s">
        <v>344</v>
      </c>
      <c r="H2294" s="91" t="s">
        <v>3711</v>
      </c>
      <c r="I2294" s="92" t="s">
        <v>994</v>
      </c>
      <c r="J2294" s="91" t="s">
        <v>3779</v>
      </c>
      <c r="K2294" s="92"/>
      <c r="L2294" s="93"/>
      <c r="M2294" s="94"/>
    </row>
    <row r="2295" spans="1:13" x14ac:dyDescent="0.25">
      <c r="A2295" s="108" t="s">
        <v>271</v>
      </c>
      <c r="B2295" s="51" t="s">
        <v>267</v>
      </c>
      <c r="C2295" s="11" t="s">
        <v>4229</v>
      </c>
      <c r="D2295" s="52" t="s">
        <v>4230</v>
      </c>
      <c r="E2295" s="106" t="s">
        <v>342</v>
      </c>
      <c r="F2295" s="107" t="s">
        <v>354</v>
      </c>
      <c r="G2295" s="108" t="s">
        <v>344</v>
      </c>
      <c r="H2295" s="99" t="s">
        <v>3711</v>
      </c>
      <c r="I2295" s="50" t="s">
        <v>994</v>
      </c>
      <c r="J2295" s="99" t="s">
        <v>3779</v>
      </c>
      <c r="K2295" s="50" t="s">
        <v>1037</v>
      </c>
      <c r="L2295" s="100" t="s">
        <v>4231</v>
      </c>
      <c r="M2295" s="107"/>
    </row>
    <row r="2296" spans="1:13" x14ac:dyDescent="0.25">
      <c r="A2296" s="101" t="s">
        <v>271</v>
      </c>
      <c r="B2296" s="24" t="s">
        <v>357</v>
      </c>
      <c r="C2296" s="12" t="s">
        <v>4232</v>
      </c>
      <c r="D2296" s="19" t="s">
        <v>4233</v>
      </c>
      <c r="E2296" s="109" t="s">
        <v>342</v>
      </c>
      <c r="F2296" s="107" t="s">
        <v>354</v>
      </c>
      <c r="G2296" s="110" t="s">
        <v>344</v>
      </c>
      <c r="H2296" s="104" t="s">
        <v>3711</v>
      </c>
      <c r="I2296" s="111" t="s">
        <v>994</v>
      </c>
      <c r="J2296" s="104" t="s">
        <v>3779</v>
      </c>
      <c r="K2296" s="111" t="s">
        <v>1037</v>
      </c>
      <c r="L2296" s="105" t="s">
        <v>4231</v>
      </c>
      <c r="M2296" s="107"/>
    </row>
    <row r="2297" spans="1:13" x14ac:dyDescent="0.25">
      <c r="A2297" s="101" t="s">
        <v>271</v>
      </c>
      <c r="B2297" s="24" t="s">
        <v>357</v>
      </c>
      <c r="C2297" s="12" t="s">
        <v>4234</v>
      </c>
      <c r="D2297" s="19" t="s">
        <v>4235</v>
      </c>
      <c r="E2297" s="109" t="s">
        <v>342</v>
      </c>
      <c r="F2297" s="107" t="s">
        <v>354</v>
      </c>
      <c r="G2297" s="110" t="s">
        <v>344</v>
      </c>
      <c r="H2297" s="104" t="s">
        <v>3711</v>
      </c>
      <c r="I2297" s="111" t="s">
        <v>994</v>
      </c>
      <c r="J2297" s="104" t="s">
        <v>3779</v>
      </c>
      <c r="K2297" s="111" t="s">
        <v>1037</v>
      </c>
      <c r="L2297" s="105" t="s">
        <v>4231</v>
      </c>
      <c r="M2297" s="107"/>
    </row>
    <row r="2298" spans="1:13" x14ac:dyDescent="0.25">
      <c r="A2298" s="101" t="s">
        <v>271</v>
      </c>
      <c r="B2298" s="24" t="s">
        <v>357</v>
      </c>
      <c r="C2298" s="12" t="s">
        <v>4236</v>
      </c>
      <c r="D2298" s="19" t="s">
        <v>4237</v>
      </c>
      <c r="E2298" s="109" t="s">
        <v>342</v>
      </c>
      <c r="F2298" s="107" t="s">
        <v>354</v>
      </c>
      <c r="G2298" s="110" t="s">
        <v>344</v>
      </c>
      <c r="H2298" s="104" t="s">
        <v>3711</v>
      </c>
      <c r="I2298" s="111" t="s">
        <v>994</v>
      </c>
      <c r="J2298" s="104" t="s">
        <v>3779</v>
      </c>
      <c r="K2298" s="111" t="s">
        <v>1037</v>
      </c>
      <c r="L2298" s="105" t="s">
        <v>4231</v>
      </c>
      <c r="M2298" s="107"/>
    </row>
    <row r="2299" spans="1:13" x14ac:dyDescent="0.25">
      <c r="A2299" s="101" t="s">
        <v>271</v>
      </c>
      <c r="B2299" s="24" t="s">
        <v>357</v>
      </c>
      <c r="C2299" s="12" t="s">
        <v>4238</v>
      </c>
      <c r="D2299" s="19" t="s">
        <v>4239</v>
      </c>
      <c r="E2299" s="109" t="s">
        <v>342</v>
      </c>
      <c r="F2299" s="107" t="s">
        <v>354</v>
      </c>
      <c r="G2299" s="110" t="s">
        <v>344</v>
      </c>
      <c r="H2299" s="104" t="s">
        <v>3711</v>
      </c>
      <c r="I2299" s="111" t="s">
        <v>994</v>
      </c>
      <c r="J2299" s="104" t="s">
        <v>3779</v>
      </c>
      <c r="K2299" s="111" t="s">
        <v>1037</v>
      </c>
      <c r="L2299" s="105" t="s">
        <v>4231</v>
      </c>
      <c r="M2299" s="107"/>
    </row>
    <row r="2300" spans="1:13" x14ac:dyDescent="0.25">
      <c r="A2300" s="101" t="s">
        <v>271</v>
      </c>
      <c r="B2300" s="24" t="s">
        <v>357</v>
      </c>
      <c r="C2300" s="12" t="s">
        <v>4240</v>
      </c>
      <c r="D2300" s="19" t="s">
        <v>4241</v>
      </c>
      <c r="E2300" s="109" t="s">
        <v>342</v>
      </c>
      <c r="F2300" s="107" t="s">
        <v>354</v>
      </c>
      <c r="G2300" s="110" t="s">
        <v>344</v>
      </c>
      <c r="H2300" s="104" t="s">
        <v>3711</v>
      </c>
      <c r="I2300" s="111" t="s">
        <v>994</v>
      </c>
      <c r="J2300" s="104" t="s">
        <v>3779</v>
      </c>
      <c r="K2300" s="111" t="s">
        <v>1037</v>
      </c>
      <c r="L2300" s="105" t="s">
        <v>4231</v>
      </c>
      <c r="M2300" s="107"/>
    </row>
    <row r="2301" spans="1:13" x14ac:dyDescent="0.25">
      <c r="A2301" s="101" t="s">
        <v>271</v>
      </c>
      <c r="B2301" s="24" t="s">
        <v>357</v>
      </c>
      <c r="C2301" s="12" t="s">
        <v>4242</v>
      </c>
      <c r="D2301" s="19" t="s">
        <v>4243</v>
      </c>
      <c r="E2301" s="109" t="s">
        <v>342</v>
      </c>
      <c r="F2301" s="107" t="s">
        <v>354</v>
      </c>
      <c r="G2301" s="110" t="s">
        <v>344</v>
      </c>
      <c r="H2301" s="104" t="s">
        <v>3711</v>
      </c>
      <c r="I2301" s="111" t="s">
        <v>994</v>
      </c>
      <c r="J2301" s="104" t="s">
        <v>3779</v>
      </c>
      <c r="K2301" s="111" t="s">
        <v>1037</v>
      </c>
      <c r="L2301" s="105" t="s">
        <v>4231</v>
      </c>
      <c r="M2301" s="107"/>
    </row>
    <row r="2302" spans="1:13" x14ac:dyDescent="0.25">
      <c r="A2302" s="101" t="s">
        <v>271</v>
      </c>
      <c r="B2302" s="24" t="s">
        <v>357</v>
      </c>
      <c r="C2302" s="12" t="s">
        <v>4244</v>
      </c>
      <c r="D2302" s="19" t="s">
        <v>4245</v>
      </c>
      <c r="E2302" s="109" t="s">
        <v>342</v>
      </c>
      <c r="F2302" s="107" t="s">
        <v>354</v>
      </c>
      <c r="G2302" s="110" t="s">
        <v>344</v>
      </c>
      <c r="H2302" s="104" t="s">
        <v>3711</v>
      </c>
      <c r="I2302" s="111" t="s">
        <v>994</v>
      </c>
      <c r="J2302" s="104" t="s">
        <v>3779</v>
      </c>
      <c r="K2302" s="111" t="s">
        <v>1037</v>
      </c>
      <c r="L2302" s="105" t="s">
        <v>4231</v>
      </c>
      <c r="M2302" s="107"/>
    </row>
    <row r="2303" spans="1:13" x14ac:dyDescent="0.25">
      <c r="A2303" s="101" t="s">
        <v>271</v>
      </c>
      <c r="B2303" s="24" t="s">
        <v>357</v>
      </c>
      <c r="C2303" s="12" t="s">
        <v>4246</v>
      </c>
      <c r="D2303" s="19" t="s">
        <v>4247</v>
      </c>
      <c r="E2303" s="109" t="s">
        <v>342</v>
      </c>
      <c r="F2303" s="107" t="s">
        <v>354</v>
      </c>
      <c r="G2303" s="110" t="s">
        <v>344</v>
      </c>
      <c r="H2303" s="104" t="s">
        <v>3711</v>
      </c>
      <c r="I2303" s="111" t="s">
        <v>994</v>
      </c>
      <c r="J2303" s="104" t="s">
        <v>3779</v>
      </c>
      <c r="K2303" s="111" t="s">
        <v>1037</v>
      </c>
      <c r="L2303" s="105" t="s">
        <v>4231</v>
      </c>
      <c r="M2303" s="107"/>
    </row>
    <row r="2304" spans="1:13" x14ac:dyDescent="0.25">
      <c r="A2304" s="101" t="s">
        <v>271</v>
      </c>
      <c r="B2304" s="24" t="s">
        <v>357</v>
      </c>
      <c r="C2304" s="12" t="s">
        <v>4248</v>
      </c>
      <c r="D2304" s="19" t="s">
        <v>4249</v>
      </c>
      <c r="E2304" s="109" t="s">
        <v>342</v>
      </c>
      <c r="F2304" s="107" t="s">
        <v>354</v>
      </c>
      <c r="G2304" s="110" t="s">
        <v>344</v>
      </c>
      <c r="H2304" s="104" t="s">
        <v>3711</v>
      </c>
      <c r="I2304" s="111" t="s">
        <v>994</v>
      </c>
      <c r="J2304" s="104" t="s">
        <v>3779</v>
      </c>
      <c r="K2304" s="111" t="s">
        <v>1037</v>
      </c>
      <c r="L2304" s="105" t="s">
        <v>4231</v>
      </c>
      <c r="M2304" s="107"/>
    </row>
    <row r="2305" spans="1:13" x14ac:dyDescent="0.25">
      <c r="A2305" s="101" t="s">
        <v>271</v>
      </c>
      <c r="B2305" s="24" t="s">
        <v>357</v>
      </c>
      <c r="C2305" s="12" t="s">
        <v>4250</v>
      </c>
      <c r="D2305" s="19" t="s">
        <v>4251</v>
      </c>
      <c r="E2305" s="109" t="s">
        <v>342</v>
      </c>
      <c r="F2305" s="107" t="s">
        <v>354</v>
      </c>
      <c r="G2305" s="110" t="s">
        <v>344</v>
      </c>
      <c r="H2305" s="104" t="s">
        <v>3711</v>
      </c>
      <c r="I2305" s="111" t="s">
        <v>994</v>
      </c>
      <c r="J2305" s="104" t="s">
        <v>3779</v>
      </c>
      <c r="K2305" s="111" t="s">
        <v>1037</v>
      </c>
      <c r="L2305" s="105" t="s">
        <v>4231</v>
      </c>
      <c r="M2305" s="107"/>
    </row>
    <row r="2306" spans="1:13" x14ac:dyDescent="0.25">
      <c r="A2306" s="101" t="s">
        <v>271</v>
      </c>
      <c r="B2306" s="24" t="s">
        <v>357</v>
      </c>
      <c r="C2306" s="12" t="s">
        <v>4252</v>
      </c>
      <c r="D2306" s="19" t="s">
        <v>4253</v>
      </c>
      <c r="E2306" s="109" t="s">
        <v>342</v>
      </c>
      <c r="F2306" s="107" t="s">
        <v>354</v>
      </c>
      <c r="G2306" s="110" t="s">
        <v>344</v>
      </c>
      <c r="H2306" s="104" t="s">
        <v>3711</v>
      </c>
      <c r="I2306" s="111" t="s">
        <v>994</v>
      </c>
      <c r="J2306" s="104" t="s">
        <v>3779</v>
      </c>
      <c r="K2306" s="111" t="s">
        <v>1037</v>
      </c>
      <c r="L2306" s="105" t="s">
        <v>4231</v>
      </c>
      <c r="M2306" s="107"/>
    </row>
    <row r="2307" spans="1:13" x14ac:dyDescent="0.25">
      <c r="A2307" s="101" t="s">
        <v>271</v>
      </c>
      <c r="B2307" s="24" t="s">
        <v>357</v>
      </c>
      <c r="C2307" s="12" t="s">
        <v>4254</v>
      </c>
      <c r="D2307" s="19" t="s">
        <v>4255</v>
      </c>
      <c r="E2307" s="109" t="s">
        <v>342</v>
      </c>
      <c r="F2307" s="107" t="s">
        <v>354</v>
      </c>
      <c r="G2307" s="110" t="s">
        <v>344</v>
      </c>
      <c r="H2307" s="104" t="s">
        <v>3711</v>
      </c>
      <c r="I2307" s="111" t="s">
        <v>994</v>
      </c>
      <c r="J2307" s="104" t="s">
        <v>3779</v>
      </c>
      <c r="K2307" s="111" t="s">
        <v>1037</v>
      </c>
      <c r="L2307" s="105" t="s">
        <v>4231</v>
      </c>
      <c r="M2307" s="107"/>
    </row>
    <row r="2308" spans="1:13" x14ac:dyDescent="0.25">
      <c r="A2308" s="101" t="s">
        <v>271</v>
      </c>
      <c r="B2308" s="24" t="s">
        <v>357</v>
      </c>
      <c r="C2308" s="12" t="s">
        <v>4256</v>
      </c>
      <c r="D2308" s="19" t="s">
        <v>4257</v>
      </c>
      <c r="E2308" s="109" t="s">
        <v>342</v>
      </c>
      <c r="F2308" s="107" t="s">
        <v>354</v>
      </c>
      <c r="G2308" s="110" t="s">
        <v>344</v>
      </c>
      <c r="H2308" s="104" t="s">
        <v>3711</v>
      </c>
      <c r="I2308" s="111" t="s">
        <v>994</v>
      </c>
      <c r="J2308" s="104" t="s">
        <v>3779</v>
      </c>
      <c r="K2308" s="111" t="s">
        <v>1037</v>
      </c>
      <c r="L2308" s="105" t="s">
        <v>4231</v>
      </c>
      <c r="M2308" s="107"/>
    </row>
    <row r="2309" spans="1:13" ht="16.5" customHeight="1" x14ac:dyDescent="0.25">
      <c r="A2309" s="147" t="s">
        <v>3960</v>
      </c>
      <c r="B2309" s="148" t="s">
        <v>357</v>
      </c>
      <c r="C2309" s="8" t="s">
        <v>4258</v>
      </c>
      <c r="D2309" s="150" t="s">
        <v>4259</v>
      </c>
      <c r="E2309" s="151" t="s">
        <v>353</v>
      </c>
      <c r="F2309" s="152" t="s">
        <v>354</v>
      </c>
      <c r="G2309" s="153" t="s">
        <v>344</v>
      </c>
      <c r="H2309" s="154" t="s">
        <v>3711</v>
      </c>
      <c r="I2309" s="155" t="s">
        <v>994</v>
      </c>
      <c r="J2309" s="154" t="s">
        <v>3779</v>
      </c>
      <c r="K2309" s="155" t="s">
        <v>1037</v>
      </c>
      <c r="L2309" s="156" t="s">
        <v>4231</v>
      </c>
      <c r="M2309" s="157"/>
    </row>
    <row r="2310" spans="1:13" x14ac:dyDescent="0.25">
      <c r="A2310" s="101" t="s">
        <v>271</v>
      </c>
      <c r="B2310" s="24" t="s">
        <v>357</v>
      </c>
      <c r="C2310" s="12" t="s">
        <v>4260</v>
      </c>
      <c r="D2310" s="19" t="s">
        <v>4261</v>
      </c>
      <c r="E2310" s="109" t="s">
        <v>342</v>
      </c>
      <c r="F2310" s="107" t="s">
        <v>354</v>
      </c>
      <c r="G2310" s="110" t="s">
        <v>344</v>
      </c>
      <c r="H2310" s="104" t="s">
        <v>3711</v>
      </c>
      <c r="I2310" s="111" t="s">
        <v>994</v>
      </c>
      <c r="J2310" s="104" t="s">
        <v>3779</v>
      </c>
      <c r="K2310" s="111" t="s">
        <v>1037</v>
      </c>
      <c r="L2310" s="105" t="s">
        <v>4231</v>
      </c>
      <c r="M2310" s="107"/>
    </row>
    <row r="2311" spans="1:13" x14ac:dyDescent="0.25">
      <c r="A2311" s="108" t="s">
        <v>271</v>
      </c>
      <c r="B2311" s="51" t="s">
        <v>267</v>
      </c>
      <c r="C2311" s="11" t="s">
        <v>4262</v>
      </c>
      <c r="D2311" s="52" t="s">
        <v>4263</v>
      </c>
      <c r="E2311" s="106" t="s">
        <v>342</v>
      </c>
      <c r="F2311" s="107" t="s">
        <v>354</v>
      </c>
      <c r="G2311" s="108" t="s">
        <v>344</v>
      </c>
      <c r="H2311" s="99" t="s">
        <v>3711</v>
      </c>
      <c r="I2311" s="50" t="s">
        <v>994</v>
      </c>
      <c r="J2311" s="99" t="s">
        <v>3779</v>
      </c>
      <c r="K2311" s="50" t="s">
        <v>1037</v>
      </c>
      <c r="L2311" s="100" t="s">
        <v>4231</v>
      </c>
      <c r="M2311" s="107"/>
    </row>
    <row r="2312" spans="1:13" x14ac:dyDescent="0.25">
      <c r="A2312" s="101" t="s">
        <v>271</v>
      </c>
      <c r="B2312" s="24" t="s">
        <v>357</v>
      </c>
      <c r="C2312" s="12" t="s">
        <v>4264</v>
      </c>
      <c r="D2312" s="19" t="s">
        <v>4265</v>
      </c>
      <c r="E2312" s="109" t="s">
        <v>342</v>
      </c>
      <c r="F2312" s="107" t="s">
        <v>354</v>
      </c>
      <c r="G2312" s="110" t="s">
        <v>344</v>
      </c>
      <c r="H2312" s="104" t="s">
        <v>3711</v>
      </c>
      <c r="I2312" s="111" t="s">
        <v>994</v>
      </c>
      <c r="J2312" s="104" t="s">
        <v>3779</v>
      </c>
      <c r="K2312" s="111" t="s">
        <v>1037</v>
      </c>
      <c r="L2312" s="105" t="s">
        <v>4231</v>
      </c>
      <c r="M2312" s="107"/>
    </row>
    <row r="2313" spans="1:13" x14ac:dyDescent="0.25">
      <c r="A2313" s="101" t="s">
        <v>271</v>
      </c>
      <c r="B2313" s="24" t="s">
        <v>357</v>
      </c>
      <c r="C2313" s="12" t="s">
        <v>4266</v>
      </c>
      <c r="D2313" s="19" t="s">
        <v>4267</v>
      </c>
      <c r="E2313" s="109" t="s">
        <v>342</v>
      </c>
      <c r="F2313" s="107" t="s">
        <v>354</v>
      </c>
      <c r="G2313" s="110" t="s">
        <v>344</v>
      </c>
      <c r="H2313" s="104" t="s">
        <v>3711</v>
      </c>
      <c r="I2313" s="111" t="s">
        <v>994</v>
      </c>
      <c r="J2313" s="104" t="s">
        <v>3779</v>
      </c>
      <c r="K2313" s="111" t="s">
        <v>1037</v>
      </c>
      <c r="L2313" s="105" t="s">
        <v>4231</v>
      </c>
      <c r="M2313" s="107"/>
    </row>
    <row r="2314" spans="1:13" x14ac:dyDescent="0.25">
      <c r="A2314" s="101" t="s">
        <v>271</v>
      </c>
      <c r="B2314" s="24" t="s">
        <v>357</v>
      </c>
      <c r="C2314" s="12" t="s">
        <v>4268</v>
      </c>
      <c r="D2314" s="19" t="s">
        <v>4269</v>
      </c>
      <c r="E2314" s="109" t="s">
        <v>342</v>
      </c>
      <c r="F2314" s="107" t="s">
        <v>354</v>
      </c>
      <c r="G2314" s="110" t="s">
        <v>344</v>
      </c>
      <c r="H2314" s="104" t="s">
        <v>3711</v>
      </c>
      <c r="I2314" s="111" t="s">
        <v>994</v>
      </c>
      <c r="J2314" s="104" t="s">
        <v>3779</v>
      </c>
      <c r="K2314" s="111" t="s">
        <v>1037</v>
      </c>
      <c r="L2314" s="105" t="s">
        <v>4231</v>
      </c>
      <c r="M2314" s="107"/>
    </row>
    <row r="2315" spans="1:13" x14ac:dyDescent="0.25">
      <c r="A2315" s="101" t="s">
        <v>271</v>
      </c>
      <c r="B2315" s="24" t="s">
        <v>357</v>
      </c>
      <c r="C2315" s="12" t="s">
        <v>4270</v>
      </c>
      <c r="D2315" s="19" t="s">
        <v>4271</v>
      </c>
      <c r="E2315" s="109" t="s">
        <v>342</v>
      </c>
      <c r="F2315" s="107" t="s">
        <v>354</v>
      </c>
      <c r="G2315" s="110" t="s">
        <v>344</v>
      </c>
      <c r="H2315" s="104" t="s">
        <v>3711</v>
      </c>
      <c r="I2315" s="111" t="s">
        <v>994</v>
      </c>
      <c r="J2315" s="104" t="s">
        <v>3779</v>
      </c>
      <c r="K2315" s="111" t="s">
        <v>1037</v>
      </c>
      <c r="L2315" s="105" t="s">
        <v>4231</v>
      </c>
      <c r="M2315" s="107"/>
    </row>
    <row r="2316" spans="1:13" x14ac:dyDescent="0.25">
      <c r="A2316" s="101" t="s">
        <v>271</v>
      </c>
      <c r="B2316" s="24" t="s">
        <v>357</v>
      </c>
      <c r="C2316" s="12" t="s">
        <v>4272</v>
      </c>
      <c r="D2316" s="19" t="s">
        <v>4273</v>
      </c>
      <c r="E2316" s="109" t="s">
        <v>342</v>
      </c>
      <c r="F2316" s="107" t="s">
        <v>354</v>
      </c>
      <c r="G2316" s="110" t="s">
        <v>344</v>
      </c>
      <c r="H2316" s="104" t="s">
        <v>3711</v>
      </c>
      <c r="I2316" s="111" t="s">
        <v>994</v>
      </c>
      <c r="J2316" s="104" t="s">
        <v>3779</v>
      </c>
      <c r="K2316" s="111" t="s">
        <v>1037</v>
      </c>
      <c r="L2316" s="105" t="s">
        <v>4231</v>
      </c>
      <c r="M2316" s="107"/>
    </row>
    <row r="2317" spans="1:13" x14ac:dyDescent="0.25">
      <c r="A2317" s="101" t="s">
        <v>271</v>
      </c>
      <c r="B2317" s="24" t="s">
        <v>357</v>
      </c>
      <c r="C2317" s="12" t="s">
        <v>4274</v>
      </c>
      <c r="D2317" s="19" t="s">
        <v>4275</v>
      </c>
      <c r="E2317" s="109" t="s">
        <v>342</v>
      </c>
      <c r="F2317" s="107" t="s">
        <v>354</v>
      </c>
      <c r="G2317" s="110" t="s">
        <v>344</v>
      </c>
      <c r="H2317" s="104" t="s">
        <v>3711</v>
      </c>
      <c r="I2317" s="111" t="s">
        <v>994</v>
      </c>
      <c r="J2317" s="104" t="s">
        <v>3779</v>
      </c>
      <c r="K2317" s="111" t="s">
        <v>1037</v>
      </c>
      <c r="L2317" s="105" t="s">
        <v>4231</v>
      </c>
      <c r="M2317" s="107"/>
    </row>
    <row r="2318" spans="1:13" x14ac:dyDescent="0.25">
      <c r="A2318" s="101" t="s">
        <v>271</v>
      </c>
      <c r="B2318" s="24" t="s">
        <v>357</v>
      </c>
      <c r="C2318" s="12" t="s">
        <v>4276</v>
      </c>
      <c r="D2318" s="19" t="s">
        <v>4277</v>
      </c>
      <c r="E2318" s="109" t="s">
        <v>342</v>
      </c>
      <c r="F2318" s="107" t="s">
        <v>354</v>
      </c>
      <c r="G2318" s="110" t="s">
        <v>344</v>
      </c>
      <c r="H2318" s="104" t="s">
        <v>3711</v>
      </c>
      <c r="I2318" s="111" t="s">
        <v>994</v>
      </c>
      <c r="J2318" s="104" t="s">
        <v>3779</v>
      </c>
      <c r="K2318" s="111" t="s">
        <v>1037</v>
      </c>
      <c r="L2318" s="105" t="s">
        <v>4231</v>
      </c>
      <c r="M2318" s="107"/>
    </row>
    <row r="2319" spans="1:13" x14ac:dyDescent="0.25">
      <c r="A2319" s="101" t="s">
        <v>271</v>
      </c>
      <c r="B2319" s="24" t="s">
        <v>357</v>
      </c>
      <c r="C2319" s="12" t="s">
        <v>4278</v>
      </c>
      <c r="D2319" s="19" t="s">
        <v>4279</v>
      </c>
      <c r="E2319" s="109" t="s">
        <v>342</v>
      </c>
      <c r="F2319" s="107" t="s">
        <v>354</v>
      </c>
      <c r="G2319" s="110" t="s">
        <v>344</v>
      </c>
      <c r="H2319" s="104" t="s">
        <v>3711</v>
      </c>
      <c r="I2319" s="111" t="s">
        <v>994</v>
      </c>
      <c r="J2319" s="104" t="s">
        <v>3779</v>
      </c>
      <c r="K2319" s="111" t="s">
        <v>1037</v>
      </c>
      <c r="L2319" s="105" t="s">
        <v>4231</v>
      </c>
      <c r="M2319" s="107"/>
    </row>
    <row r="2320" spans="1:13" x14ac:dyDescent="0.25">
      <c r="A2320" s="101" t="s">
        <v>271</v>
      </c>
      <c r="B2320" s="24" t="s">
        <v>357</v>
      </c>
      <c r="C2320" s="12" t="s">
        <v>4280</v>
      </c>
      <c r="D2320" s="19" t="s">
        <v>4281</v>
      </c>
      <c r="E2320" s="109" t="s">
        <v>342</v>
      </c>
      <c r="F2320" s="107" t="s">
        <v>354</v>
      </c>
      <c r="G2320" s="110" t="s">
        <v>344</v>
      </c>
      <c r="H2320" s="104" t="s">
        <v>3711</v>
      </c>
      <c r="I2320" s="111" t="s">
        <v>994</v>
      </c>
      <c r="J2320" s="104" t="s">
        <v>3779</v>
      </c>
      <c r="K2320" s="111" t="s">
        <v>1037</v>
      </c>
      <c r="L2320" s="105" t="s">
        <v>4231</v>
      </c>
      <c r="M2320" s="107"/>
    </row>
    <row r="2321" spans="1:13" ht="16.5" customHeight="1" x14ac:dyDescent="0.25">
      <c r="A2321" s="101" t="s">
        <v>271</v>
      </c>
      <c r="B2321" s="24" t="s">
        <v>357</v>
      </c>
      <c r="C2321" s="12" t="s">
        <v>4282</v>
      </c>
      <c r="D2321" s="19" t="s">
        <v>4283</v>
      </c>
      <c r="E2321" s="109" t="s">
        <v>342</v>
      </c>
      <c r="F2321" s="107" t="s">
        <v>354</v>
      </c>
      <c r="G2321" s="110" t="s">
        <v>344</v>
      </c>
      <c r="H2321" s="104" t="s">
        <v>3711</v>
      </c>
      <c r="I2321" s="111" t="s">
        <v>994</v>
      </c>
      <c r="J2321" s="104" t="s">
        <v>3779</v>
      </c>
      <c r="K2321" s="111" t="s">
        <v>1037</v>
      </c>
      <c r="L2321" s="105" t="s">
        <v>4231</v>
      </c>
      <c r="M2321" s="107"/>
    </row>
    <row r="2322" spans="1:13" x14ac:dyDescent="0.25">
      <c r="A2322" s="101" t="s">
        <v>271</v>
      </c>
      <c r="B2322" s="24" t="s">
        <v>357</v>
      </c>
      <c r="C2322" s="12" t="s">
        <v>4284</v>
      </c>
      <c r="D2322" s="19" t="s">
        <v>4285</v>
      </c>
      <c r="E2322" s="109" t="s">
        <v>342</v>
      </c>
      <c r="F2322" s="107" t="s">
        <v>354</v>
      </c>
      <c r="G2322" s="110" t="s">
        <v>344</v>
      </c>
      <c r="H2322" s="104" t="s">
        <v>3711</v>
      </c>
      <c r="I2322" s="111" t="s">
        <v>994</v>
      </c>
      <c r="J2322" s="104" t="s">
        <v>3779</v>
      </c>
      <c r="K2322" s="111" t="s">
        <v>1037</v>
      </c>
      <c r="L2322" s="105" t="s">
        <v>4231</v>
      </c>
      <c r="M2322" s="107"/>
    </row>
    <row r="2323" spans="1:13" x14ac:dyDescent="0.25">
      <c r="A2323" s="101" t="s">
        <v>271</v>
      </c>
      <c r="B2323" s="24" t="s">
        <v>357</v>
      </c>
      <c r="C2323" s="12" t="s">
        <v>4286</v>
      </c>
      <c r="D2323" s="19" t="s">
        <v>4287</v>
      </c>
      <c r="E2323" s="109" t="s">
        <v>342</v>
      </c>
      <c r="F2323" s="107" t="s">
        <v>354</v>
      </c>
      <c r="G2323" s="110" t="s">
        <v>344</v>
      </c>
      <c r="H2323" s="104" t="s">
        <v>3711</v>
      </c>
      <c r="I2323" s="111" t="s">
        <v>994</v>
      </c>
      <c r="J2323" s="104" t="s">
        <v>3779</v>
      </c>
      <c r="K2323" s="111" t="s">
        <v>1037</v>
      </c>
      <c r="L2323" s="105" t="s">
        <v>4231</v>
      </c>
      <c r="M2323" s="107"/>
    </row>
    <row r="2324" spans="1:13" ht="24" x14ac:dyDescent="0.25">
      <c r="A2324" s="101" t="s">
        <v>271</v>
      </c>
      <c r="B2324" s="24" t="s">
        <v>357</v>
      </c>
      <c r="C2324" s="12" t="s">
        <v>4288</v>
      </c>
      <c r="D2324" s="19" t="s">
        <v>4289</v>
      </c>
      <c r="E2324" s="109" t="s">
        <v>342</v>
      </c>
      <c r="F2324" s="107" t="s">
        <v>354</v>
      </c>
      <c r="G2324" s="110" t="s">
        <v>344</v>
      </c>
      <c r="H2324" s="104" t="s">
        <v>3711</v>
      </c>
      <c r="I2324" s="111" t="s">
        <v>994</v>
      </c>
      <c r="J2324" s="104" t="s">
        <v>3779</v>
      </c>
      <c r="K2324" s="111" t="s">
        <v>1037</v>
      </c>
      <c r="L2324" s="105" t="s">
        <v>4231</v>
      </c>
      <c r="M2324" s="107"/>
    </row>
    <row r="2325" spans="1:13" ht="24" x14ac:dyDescent="0.25">
      <c r="A2325" s="101" t="s">
        <v>271</v>
      </c>
      <c r="B2325" s="24" t="s">
        <v>357</v>
      </c>
      <c r="C2325" s="12" t="s">
        <v>4290</v>
      </c>
      <c r="D2325" s="19" t="s">
        <v>4291</v>
      </c>
      <c r="E2325" s="109" t="s">
        <v>342</v>
      </c>
      <c r="F2325" s="107" t="s">
        <v>354</v>
      </c>
      <c r="G2325" s="110" t="s">
        <v>344</v>
      </c>
      <c r="H2325" s="104" t="s">
        <v>3711</v>
      </c>
      <c r="I2325" s="111" t="s">
        <v>994</v>
      </c>
      <c r="J2325" s="104" t="s">
        <v>3779</v>
      </c>
      <c r="K2325" s="111" t="s">
        <v>1037</v>
      </c>
      <c r="L2325" s="105" t="s">
        <v>4231</v>
      </c>
      <c r="M2325" s="107"/>
    </row>
    <row r="2326" spans="1:13" x14ac:dyDescent="0.25">
      <c r="A2326" s="101" t="s">
        <v>271</v>
      </c>
      <c r="B2326" s="24" t="s">
        <v>357</v>
      </c>
      <c r="C2326" s="12" t="s">
        <v>4292</v>
      </c>
      <c r="D2326" s="19" t="s">
        <v>4293</v>
      </c>
      <c r="E2326" s="109" t="s">
        <v>342</v>
      </c>
      <c r="F2326" s="107" t="s">
        <v>354</v>
      </c>
      <c r="G2326" s="110" t="s">
        <v>344</v>
      </c>
      <c r="H2326" s="104" t="s">
        <v>3711</v>
      </c>
      <c r="I2326" s="111" t="s">
        <v>994</v>
      </c>
      <c r="J2326" s="104" t="s">
        <v>3779</v>
      </c>
      <c r="K2326" s="111" t="s">
        <v>1037</v>
      </c>
      <c r="L2326" s="105" t="s">
        <v>4231</v>
      </c>
      <c r="M2326" s="107"/>
    </row>
    <row r="2327" spans="1:13" ht="24" x14ac:dyDescent="0.25">
      <c r="A2327" s="101" t="s">
        <v>271</v>
      </c>
      <c r="B2327" s="24" t="s">
        <v>357</v>
      </c>
      <c r="C2327" s="12" t="s">
        <v>4294</v>
      </c>
      <c r="D2327" s="19" t="s">
        <v>4295</v>
      </c>
      <c r="E2327" s="109" t="s">
        <v>342</v>
      </c>
      <c r="F2327" s="107" t="s">
        <v>354</v>
      </c>
      <c r="G2327" s="110" t="s">
        <v>344</v>
      </c>
      <c r="H2327" s="104" t="s">
        <v>3711</v>
      </c>
      <c r="I2327" s="111" t="s">
        <v>994</v>
      </c>
      <c r="J2327" s="104" t="s">
        <v>3779</v>
      </c>
      <c r="K2327" s="111" t="s">
        <v>1037</v>
      </c>
      <c r="L2327" s="105" t="s">
        <v>4231</v>
      </c>
      <c r="M2327" s="107"/>
    </row>
    <row r="2328" spans="1:13" ht="24" x14ac:dyDescent="0.25">
      <c r="A2328" s="101" t="s">
        <v>271</v>
      </c>
      <c r="B2328" s="24" t="s">
        <v>357</v>
      </c>
      <c r="C2328" s="12" t="s">
        <v>4296</v>
      </c>
      <c r="D2328" s="19" t="s">
        <v>4297</v>
      </c>
      <c r="E2328" s="109" t="s">
        <v>342</v>
      </c>
      <c r="F2328" s="107" t="s">
        <v>354</v>
      </c>
      <c r="G2328" s="110" t="s">
        <v>344</v>
      </c>
      <c r="H2328" s="104" t="s">
        <v>3711</v>
      </c>
      <c r="I2328" s="111" t="s">
        <v>994</v>
      </c>
      <c r="J2328" s="104" t="s">
        <v>3779</v>
      </c>
      <c r="K2328" s="111" t="s">
        <v>1037</v>
      </c>
      <c r="L2328" s="105" t="s">
        <v>4231</v>
      </c>
      <c r="M2328" s="107"/>
    </row>
    <row r="2329" spans="1:13" ht="24" x14ac:dyDescent="0.25">
      <c r="A2329" s="101" t="s">
        <v>271</v>
      </c>
      <c r="B2329" s="24" t="s">
        <v>357</v>
      </c>
      <c r="C2329" s="12" t="s">
        <v>4298</v>
      </c>
      <c r="D2329" s="19" t="s">
        <v>4299</v>
      </c>
      <c r="E2329" s="109" t="s">
        <v>342</v>
      </c>
      <c r="F2329" s="107" t="s">
        <v>354</v>
      </c>
      <c r="G2329" s="110" t="s">
        <v>344</v>
      </c>
      <c r="H2329" s="104" t="s">
        <v>3711</v>
      </c>
      <c r="I2329" s="111" t="s">
        <v>994</v>
      </c>
      <c r="J2329" s="104" t="s">
        <v>3779</v>
      </c>
      <c r="K2329" s="111" t="s">
        <v>1037</v>
      </c>
      <c r="L2329" s="105" t="s">
        <v>4231</v>
      </c>
      <c r="M2329" s="107"/>
    </row>
    <row r="2330" spans="1:13" x14ac:dyDescent="0.25">
      <c r="A2330" s="101" t="s">
        <v>271</v>
      </c>
      <c r="B2330" s="24" t="s">
        <v>357</v>
      </c>
      <c r="C2330" s="12" t="s">
        <v>4300</v>
      </c>
      <c r="D2330" s="19" t="s">
        <v>4301</v>
      </c>
      <c r="E2330" s="109" t="s">
        <v>342</v>
      </c>
      <c r="F2330" s="107" t="s">
        <v>354</v>
      </c>
      <c r="G2330" s="110" t="s">
        <v>344</v>
      </c>
      <c r="H2330" s="104" t="s">
        <v>3711</v>
      </c>
      <c r="I2330" s="111" t="s">
        <v>994</v>
      </c>
      <c r="J2330" s="104" t="s">
        <v>3779</v>
      </c>
      <c r="K2330" s="111" t="s">
        <v>1037</v>
      </c>
      <c r="L2330" s="105" t="s">
        <v>4231</v>
      </c>
      <c r="M2330" s="107"/>
    </row>
    <row r="2331" spans="1:13" x14ac:dyDescent="0.25">
      <c r="A2331" s="101" t="s">
        <v>271</v>
      </c>
      <c r="B2331" s="24" t="s">
        <v>357</v>
      </c>
      <c r="C2331" s="12" t="s">
        <v>4302</v>
      </c>
      <c r="D2331" s="19" t="s">
        <v>4303</v>
      </c>
      <c r="E2331" s="109" t="s">
        <v>342</v>
      </c>
      <c r="F2331" s="107" t="s">
        <v>354</v>
      </c>
      <c r="G2331" s="110" t="s">
        <v>344</v>
      </c>
      <c r="H2331" s="104" t="s">
        <v>3711</v>
      </c>
      <c r="I2331" s="111" t="s">
        <v>994</v>
      </c>
      <c r="J2331" s="104" t="s">
        <v>3779</v>
      </c>
      <c r="K2331" s="111" t="s">
        <v>1037</v>
      </c>
      <c r="L2331" s="105" t="s">
        <v>4231</v>
      </c>
      <c r="M2331" s="107"/>
    </row>
    <row r="2332" spans="1:13" ht="24" x14ac:dyDescent="0.25">
      <c r="A2332" s="101" t="s">
        <v>271</v>
      </c>
      <c r="B2332" s="24" t="s">
        <v>357</v>
      </c>
      <c r="C2332" s="12" t="s">
        <v>4304</v>
      </c>
      <c r="D2332" s="19" t="s">
        <v>4305</v>
      </c>
      <c r="E2332" s="109" t="s">
        <v>342</v>
      </c>
      <c r="F2332" s="107" t="s">
        <v>354</v>
      </c>
      <c r="G2332" s="110" t="s">
        <v>344</v>
      </c>
      <c r="H2332" s="104" t="s">
        <v>3711</v>
      </c>
      <c r="I2332" s="111" t="s">
        <v>994</v>
      </c>
      <c r="J2332" s="104" t="s">
        <v>3779</v>
      </c>
      <c r="K2332" s="111" t="s">
        <v>1037</v>
      </c>
      <c r="L2332" s="105" t="s">
        <v>4231</v>
      </c>
      <c r="M2332" s="107"/>
    </row>
    <row r="2333" spans="1:13" ht="24" x14ac:dyDescent="0.25">
      <c r="A2333" s="101" t="s">
        <v>271</v>
      </c>
      <c r="B2333" s="24" t="s">
        <v>357</v>
      </c>
      <c r="C2333" s="12" t="s">
        <v>4306</v>
      </c>
      <c r="D2333" s="19" t="s">
        <v>4307</v>
      </c>
      <c r="E2333" s="109" t="s">
        <v>342</v>
      </c>
      <c r="F2333" s="107" t="s">
        <v>354</v>
      </c>
      <c r="G2333" s="110" t="s">
        <v>344</v>
      </c>
      <c r="H2333" s="104" t="s">
        <v>3711</v>
      </c>
      <c r="I2333" s="111" t="s">
        <v>994</v>
      </c>
      <c r="J2333" s="104" t="s">
        <v>3779</v>
      </c>
      <c r="K2333" s="111" t="s">
        <v>1037</v>
      </c>
      <c r="L2333" s="105" t="s">
        <v>4231</v>
      </c>
      <c r="M2333" s="107"/>
    </row>
    <row r="2334" spans="1:13" x14ac:dyDescent="0.25">
      <c r="A2334" s="101" t="s">
        <v>271</v>
      </c>
      <c r="B2334" s="24" t="s">
        <v>357</v>
      </c>
      <c r="C2334" s="12" t="s">
        <v>4308</v>
      </c>
      <c r="D2334" s="19" t="s">
        <v>4309</v>
      </c>
      <c r="E2334" s="109" t="s">
        <v>342</v>
      </c>
      <c r="F2334" s="107" t="s">
        <v>354</v>
      </c>
      <c r="G2334" s="110" t="s">
        <v>344</v>
      </c>
      <c r="H2334" s="104" t="s">
        <v>3711</v>
      </c>
      <c r="I2334" s="111" t="s">
        <v>994</v>
      </c>
      <c r="J2334" s="104" t="s">
        <v>3779</v>
      </c>
      <c r="K2334" s="111" t="s">
        <v>1037</v>
      </c>
      <c r="L2334" s="105" t="s">
        <v>4231</v>
      </c>
      <c r="M2334" s="107"/>
    </row>
    <row r="2335" spans="1:13" ht="24" x14ac:dyDescent="0.25">
      <c r="A2335" s="101" t="s">
        <v>271</v>
      </c>
      <c r="B2335" s="24" t="s">
        <v>357</v>
      </c>
      <c r="C2335" s="12" t="s">
        <v>4310</v>
      </c>
      <c r="D2335" s="19" t="s">
        <v>4311</v>
      </c>
      <c r="E2335" s="109" t="s">
        <v>342</v>
      </c>
      <c r="F2335" s="107" t="s">
        <v>354</v>
      </c>
      <c r="G2335" s="110" t="s">
        <v>344</v>
      </c>
      <c r="H2335" s="104" t="s">
        <v>3711</v>
      </c>
      <c r="I2335" s="111" t="s">
        <v>994</v>
      </c>
      <c r="J2335" s="104" t="s">
        <v>3779</v>
      </c>
      <c r="K2335" s="111" t="s">
        <v>1037</v>
      </c>
      <c r="L2335" s="105" t="s">
        <v>4231</v>
      </c>
      <c r="M2335" s="107"/>
    </row>
    <row r="2336" spans="1:13" ht="24" x14ac:dyDescent="0.25">
      <c r="A2336" s="101" t="s">
        <v>271</v>
      </c>
      <c r="B2336" s="24" t="s">
        <v>357</v>
      </c>
      <c r="C2336" s="12" t="s">
        <v>4312</v>
      </c>
      <c r="D2336" s="19" t="s">
        <v>4313</v>
      </c>
      <c r="E2336" s="109" t="s">
        <v>342</v>
      </c>
      <c r="F2336" s="107" t="s">
        <v>354</v>
      </c>
      <c r="G2336" s="110" t="s">
        <v>344</v>
      </c>
      <c r="H2336" s="104" t="s">
        <v>3711</v>
      </c>
      <c r="I2336" s="111" t="s">
        <v>994</v>
      </c>
      <c r="J2336" s="104" t="s">
        <v>3779</v>
      </c>
      <c r="K2336" s="111" t="s">
        <v>1037</v>
      </c>
      <c r="L2336" s="105" t="s">
        <v>4231</v>
      </c>
      <c r="M2336" s="107"/>
    </row>
    <row r="2337" spans="1:13" ht="24" x14ac:dyDescent="0.25">
      <c r="A2337" s="101" t="s">
        <v>271</v>
      </c>
      <c r="B2337" s="24" t="s">
        <v>357</v>
      </c>
      <c r="C2337" s="12" t="s">
        <v>4314</v>
      </c>
      <c r="D2337" s="19" t="s">
        <v>4315</v>
      </c>
      <c r="E2337" s="109" t="s">
        <v>342</v>
      </c>
      <c r="F2337" s="107" t="s">
        <v>354</v>
      </c>
      <c r="G2337" s="110" t="s">
        <v>344</v>
      </c>
      <c r="H2337" s="104" t="s">
        <v>3711</v>
      </c>
      <c r="I2337" s="111" t="s">
        <v>994</v>
      </c>
      <c r="J2337" s="104" t="s">
        <v>3779</v>
      </c>
      <c r="K2337" s="111" t="s">
        <v>1037</v>
      </c>
      <c r="L2337" s="105" t="s">
        <v>4231</v>
      </c>
      <c r="M2337" s="107"/>
    </row>
    <row r="2338" spans="1:13" x14ac:dyDescent="0.25">
      <c r="A2338" s="101" t="s">
        <v>271</v>
      </c>
      <c r="B2338" s="24" t="s">
        <v>357</v>
      </c>
      <c r="C2338" s="12" t="s">
        <v>4316</v>
      </c>
      <c r="D2338" s="19" t="s">
        <v>4317</v>
      </c>
      <c r="E2338" s="109" t="s">
        <v>342</v>
      </c>
      <c r="F2338" s="107" t="s">
        <v>354</v>
      </c>
      <c r="G2338" s="110" t="s">
        <v>344</v>
      </c>
      <c r="H2338" s="104" t="s">
        <v>3711</v>
      </c>
      <c r="I2338" s="111" t="s">
        <v>994</v>
      </c>
      <c r="J2338" s="104" t="s">
        <v>3779</v>
      </c>
      <c r="K2338" s="111" t="s">
        <v>1037</v>
      </c>
      <c r="L2338" s="105" t="s">
        <v>4231</v>
      </c>
      <c r="M2338" s="107"/>
    </row>
    <row r="2339" spans="1:13" x14ac:dyDescent="0.25">
      <c r="A2339" s="101" t="s">
        <v>271</v>
      </c>
      <c r="B2339" s="24" t="s">
        <v>357</v>
      </c>
      <c r="C2339" s="12" t="s">
        <v>4318</v>
      </c>
      <c r="D2339" s="19" t="s">
        <v>4319</v>
      </c>
      <c r="E2339" s="109" t="s">
        <v>342</v>
      </c>
      <c r="F2339" s="107" t="s">
        <v>354</v>
      </c>
      <c r="G2339" s="110" t="s">
        <v>344</v>
      </c>
      <c r="H2339" s="104" t="s">
        <v>3711</v>
      </c>
      <c r="I2339" s="111" t="s">
        <v>994</v>
      </c>
      <c r="J2339" s="104" t="s">
        <v>3779</v>
      </c>
      <c r="K2339" s="111" t="s">
        <v>1037</v>
      </c>
      <c r="L2339" s="105" t="s">
        <v>4231</v>
      </c>
      <c r="M2339" s="107"/>
    </row>
    <row r="2340" spans="1:13" x14ac:dyDescent="0.25">
      <c r="A2340" s="101" t="s">
        <v>271</v>
      </c>
      <c r="B2340" s="24" t="s">
        <v>357</v>
      </c>
      <c r="C2340" s="12" t="s">
        <v>4320</v>
      </c>
      <c r="D2340" s="19" t="s">
        <v>4321</v>
      </c>
      <c r="E2340" s="109" t="s">
        <v>342</v>
      </c>
      <c r="F2340" s="107" t="s">
        <v>354</v>
      </c>
      <c r="G2340" s="110" t="s">
        <v>344</v>
      </c>
      <c r="H2340" s="104" t="s">
        <v>3711</v>
      </c>
      <c r="I2340" s="111" t="s">
        <v>994</v>
      </c>
      <c r="J2340" s="104" t="s">
        <v>3779</v>
      </c>
      <c r="K2340" s="111" t="s">
        <v>1037</v>
      </c>
      <c r="L2340" s="105" t="s">
        <v>4231</v>
      </c>
      <c r="M2340" s="107"/>
    </row>
    <row r="2341" spans="1:13" x14ac:dyDescent="0.25">
      <c r="A2341" s="101" t="s">
        <v>271</v>
      </c>
      <c r="B2341" s="24" t="s">
        <v>357</v>
      </c>
      <c r="C2341" s="12" t="s">
        <v>4322</v>
      </c>
      <c r="D2341" s="19" t="s">
        <v>4323</v>
      </c>
      <c r="E2341" s="109" t="s">
        <v>342</v>
      </c>
      <c r="F2341" s="107" t="s">
        <v>354</v>
      </c>
      <c r="G2341" s="110" t="s">
        <v>344</v>
      </c>
      <c r="H2341" s="104" t="s">
        <v>3711</v>
      </c>
      <c r="I2341" s="111" t="s">
        <v>994</v>
      </c>
      <c r="J2341" s="104" t="s">
        <v>3779</v>
      </c>
      <c r="K2341" s="111" t="s">
        <v>1037</v>
      </c>
      <c r="L2341" s="105" t="s">
        <v>4231</v>
      </c>
      <c r="M2341" s="107"/>
    </row>
    <row r="2342" spans="1:13" x14ac:dyDescent="0.25">
      <c r="A2342" s="101" t="s">
        <v>271</v>
      </c>
      <c r="B2342" s="24" t="s">
        <v>357</v>
      </c>
      <c r="C2342" s="12" t="s">
        <v>4324</v>
      </c>
      <c r="D2342" s="19" t="s">
        <v>4325</v>
      </c>
      <c r="E2342" s="109" t="s">
        <v>342</v>
      </c>
      <c r="F2342" s="107" t="s">
        <v>354</v>
      </c>
      <c r="G2342" s="110" t="s">
        <v>344</v>
      </c>
      <c r="H2342" s="104" t="s">
        <v>3711</v>
      </c>
      <c r="I2342" s="111" t="s">
        <v>994</v>
      </c>
      <c r="J2342" s="104" t="s">
        <v>3779</v>
      </c>
      <c r="K2342" s="111" t="s">
        <v>1037</v>
      </c>
      <c r="L2342" s="105" t="s">
        <v>4231</v>
      </c>
      <c r="M2342" s="107"/>
    </row>
    <row r="2343" spans="1:13" x14ac:dyDescent="0.25">
      <c r="A2343" s="101" t="s">
        <v>271</v>
      </c>
      <c r="B2343" s="24" t="s">
        <v>357</v>
      </c>
      <c r="C2343" s="12" t="s">
        <v>4326</v>
      </c>
      <c r="D2343" s="19" t="s">
        <v>4327</v>
      </c>
      <c r="E2343" s="109" t="s">
        <v>342</v>
      </c>
      <c r="F2343" s="107" t="s">
        <v>354</v>
      </c>
      <c r="G2343" s="110" t="s">
        <v>344</v>
      </c>
      <c r="H2343" s="104" t="s">
        <v>3711</v>
      </c>
      <c r="I2343" s="111" t="s">
        <v>994</v>
      </c>
      <c r="J2343" s="104" t="s">
        <v>3779</v>
      </c>
      <c r="K2343" s="111" t="s">
        <v>1037</v>
      </c>
      <c r="L2343" s="105" t="s">
        <v>4231</v>
      </c>
      <c r="M2343" s="107"/>
    </row>
    <row r="2344" spans="1:13" x14ac:dyDescent="0.25">
      <c r="A2344" s="101" t="s">
        <v>271</v>
      </c>
      <c r="B2344" s="24" t="s">
        <v>357</v>
      </c>
      <c r="C2344" s="12" t="s">
        <v>4328</v>
      </c>
      <c r="D2344" s="19" t="s">
        <v>4329</v>
      </c>
      <c r="E2344" s="109" t="s">
        <v>342</v>
      </c>
      <c r="F2344" s="107" t="s">
        <v>354</v>
      </c>
      <c r="G2344" s="110" t="s">
        <v>344</v>
      </c>
      <c r="H2344" s="104" t="s">
        <v>3711</v>
      </c>
      <c r="I2344" s="111" t="s">
        <v>994</v>
      </c>
      <c r="J2344" s="104" t="s">
        <v>3779</v>
      </c>
      <c r="K2344" s="111" t="s">
        <v>1037</v>
      </c>
      <c r="L2344" s="105" t="s">
        <v>4231</v>
      </c>
      <c r="M2344" s="107"/>
    </row>
    <row r="2345" spans="1:13" x14ac:dyDescent="0.25">
      <c r="A2345" s="108" t="s">
        <v>271</v>
      </c>
      <c r="B2345" s="51" t="s">
        <v>267</v>
      </c>
      <c r="C2345" s="11" t="s">
        <v>4330</v>
      </c>
      <c r="D2345" s="52" t="s">
        <v>4331</v>
      </c>
      <c r="E2345" s="106" t="s">
        <v>342</v>
      </c>
      <c r="F2345" s="107" t="s">
        <v>354</v>
      </c>
      <c r="G2345" s="108" t="s">
        <v>344</v>
      </c>
      <c r="H2345" s="99" t="s">
        <v>3711</v>
      </c>
      <c r="I2345" s="50" t="s">
        <v>994</v>
      </c>
      <c r="J2345" s="99" t="s">
        <v>3779</v>
      </c>
      <c r="K2345" s="50" t="s">
        <v>1037</v>
      </c>
      <c r="L2345" s="100" t="s">
        <v>4231</v>
      </c>
      <c r="M2345" s="107"/>
    </row>
    <row r="2346" spans="1:13" x14ac:dyDescent="0.25">
      <c r="A2346" s="101" t="s">
        <v>271</v>
      </c>
      <c r="B2346" s="24" t="s">
        <v>357</v>
      </c>
      <c r="C2346" s="12" t="s">
        <v>4332</v>
      </c>
      <c r="D2346" s="19" t="s">
        <v>4333</v>
      </c>
      <c r="E2346" s="109" t="s">
        <v>342</v>
      </c>
      <c r="F2346" s="107" t="s">
        <v>354</v>
      </c>
      <c r="G2346" s="110" t="s">
        <v>344</v>
      </c>
      <c r="H2346" s="104" t="s">
        <v>3711</v>
      </c>
      <c r="I2346" s="111" t="s">
        <v>994</v>
      </c>
      <c r="J2346" s="104" t="s">
        <v>3779</v>
      </c>
      <c r="K2346" s="111" t="s">
        <v>1037</v>
      </c>
      <c r="L2346" s="105" t="s">
        <v>4231</v>
      </c>
      <c r="M2346" s="107"/>
    </row>
    <row r="2347" spans="1:13" x14ac:dyDescent="0.25">
      <c r="A2347" s="101" t="s">
        <v>271</v>
      </c>
      <c r="B2347" s="24" t="s">
        <v>357</v>
      </c>
      <c r="C2347" s="12" t="s">
        <v>4334</v>
      </c>
      <c r="D2347" s="19" t="s">
        <v>4335</v>
      </c>
      <c r="E2347" s="109" t="s">
        <v>342</v>
      </c>
      <c r="F2347" s="107" t="s">
        <v>354</v>
      </c>
      <c r="G2347" s="110" t="s">
        <v>344</v>
      </c>
      <c r="H2347" s="104" t="s">
        <v>3711</v>
      </c>
      <c r="I2347" s="111" t="s">
        <v>994</v>
      </c>
      <c r="J2347" s="104" t="s">
        <v>3779</v>
      </c>
      <c r="K2347" s="111" t="s">
        <v>1037</v>
      </c>
      <c r="L2347" s="105" t="s">
        <v>4231</v>
      </c>
      <c r="M2347" s="107"/>
    </row>
    <row r="2348" spans="1:13" x14ac:dyDescent="0.25">
      <c r="A2348" s="101" t="s">
        <v>271</v>
      </c>
      <c r="B2348" s="24" t="s">
        <v>357</v>
      </c>
      <c r="C2348" s="12" t="s">
        <v>4336</v>
      </c>
      <c r="D2348" s="19" t="s">
        <v>4337</v>
      </c>
      <c r="E2348" s="109" t="s">
        <v>342</v>
      </c>
      <c r="F2348" s="107" t="s">
        <v>354</v>
      </c>
      <c r="G2348" s="110" t="s">
        <v>344</v>
      </c>
      <c r="H2348" s="104" t="s">
        <v>3711</v>
      </c>
      <c r="I2348" s="111" t="s">
        <v>994</v>
      </c>
      <c r="J2348" s="104" t="s">
        <v>3779</v>
      </c>
      <c r="K2348" s="111" t="s">
        <v>1037</v>
      </c>
      <c r="L2348" s="105" t="s">
        <v>4231</v>
      </c>
      <c r="M2348" s="107"/>
    </row>
    <row r="2349" spans="1:13" x14ac:dyDescent="0.25">
      <c r="A2349" s="108" t="s">
        <v>271</v>
      </c>
      <c r="B2349" s="51" t="s">
        <v>267</v>
      </c>
      <c r="C2349" s="11" t="s">
        <v>4338</v>
      </c>
      <c r="D2349" s="52" t="s">
        <v>4339</v>
      </c>
      <c r="E2349" s="106" t="s">
        <v>342</v>
      </c>
      <c r="F2349" s="107" t="s">
        <v>354</v>
      </c>
      <c r="G2349" s="108" t="s">
        <v>344</v>
      </c>
      <c r="H2349" s="99" t="s">
        <v>3711</v>
      </c>
      <c r="I2349" s="50" t="s">
        <v>994</v>
      </c>
      <c r="J2349" s="99" t="s">
        <v>3779</v>
      </c>
      <c r="K2349" s="50" t="s">
        <v>1037</v>
      </c>
      <c r="L2349" s="100" t="s">
        <v>4231</v>
      </c>
      <c r="M2349" s="107"/>
    </row>
    <row r="2350" spans="1:13" x14ac:dyDescent="0.25">
      <c r="A2350" s="101" t="s">
        <v>271</v>
      </c>
      <c r="B2350" s="24" t="s">
        <v>357</v>
      </c>
      <c r="C2350" s="12" t="s">
        <v>4338</v>
      </c>
      <c r="D2350" s="19" t="s">
        <v>4340</v>
      </c>
      <c r="E2350" s="109" t="s">
        <v>342</v>
      </c>
      <c r="F2350" s="107" t="s">
        <v>354</v>
      </c>
      <c r="G2350" s="110" t="s">
        <v>344</v>
      </c>
      <c r="H2350" s="104" t="s">
        <v>3711</v>
      </c>
      <c r="I2350" s="111" t="s">
        <v>994</v>
      </c>
      <c r="J2350" s="104" t="s">
        <v>3779</v>
      </c>
      <c r="K2350" s="111" t="s">
        <v>1037</v>
      </c>
      <c r="L2350" s="105" t="s">
        <v>4231</v>
      </c>
      <c r="M2350" s="107"/>
    </row>
    <row r="2351" spans="1:13" x14ac:dyDescent="0.25">
      <c r="A2351" s="84" t="s">
        <v>271</v>
      </c>
      <c r="B2351" s="85" t="s">
        <v>280</v>
      </c>
      <c r="C2351" s="86" t="s">
        <v>4341</v>
      </c>
      <c r="D2351" s="87" t="s">
        <v>4342</v>
      </c>
      <c r="E2351" s="88" t="s">
        <v>342</v>
      </c>
      <c r="F2351" s="89" t="s">
        <v>343</v>
      </c>
      <c r="G2351" s="90"/>
      <c r="H2351" s="91"/>
      <c r="I2351" s="92"/>
      <c r="J2351" s="91"/>
      <c r="K2351" s="92"/>
      <c r="L2351" s="93"/>
      <c r="M2351" s="94"/>
    </row>
    <row r="2352" spans="1:13" x14ac:dyDescent="0.25">
      <c r="A2352" s="95" t="s">
        <v>271</v>
      </c>
      <c r="B2352" s="23" t="s">
        <v>267</v>
      </c>
      <c r="C2352" s="11" t="s">
        <v>4343</v>
      </c>
      <c r="D2352" s="26" t="s">
        <v>4344</v>
      </c>
      <c r="E2352" s="106" t="s">
        <v>342</v>
      </c>
      <c r="F2352" s="107" t="s">
        <v>354</v>
      </c>
      <c r="G2352" s="108" t="s">
        <v>344</v>
      </c>
      <c r="H2352" s="99" t="s">
        <v>3711</v>
      </c>
      <c r="I2352" s="50" t="s">
        <v>994</v>
      </c>
      <c r="J2352" s="99" t="s">
        <v>3779</v>
      </c>
      <c r="K2352" s="50" t="s">
        <v>1001</v>
      </c>
      <c r="L2352" s="100" t="s">
        <v>3917</v>
      </c>
      <c r="M2352" s="107"/>
    </row>
    <row r="2353" spans="1:13" x14ac:dyDescent="0.25">
      <c r="A2353" s="101" t="s">
        <v>271</v>
      </c>
      <c r="B2353" s="24" t="s">
        <v>357</v>
      </c>
      <c r="C2353" s="12" t="s">
        <v>4345</v>
      </c>
      <c r="D2353" s="19" t="s">
        <v>4346</v>
      </c>
      <c r="E2353" s="109" t="s">
        <v>342</v>
      </c>
      <c r="F2353" s="107" t="s">
        <v>354</v>
      </c>
      <c r="G2353" s="110" t="s">
        <v>344</v>
      </c>
      <c r="H2353" s="104" t="s">
        <v>3711</v>
      </c>
      <c r="I2353" s="111" t="s">
        <v>994</v>
      </c>
      <c r="J2353" s="104" t="s">
        <v>3779</v>
      </c>
      <c r="K2353" s="111" t="s">
        <v>1001</v>
      </c>
      <c r="L2353" s="105" t="s">
        <v>3917</v>
      </c>
      <c r="M2353" s="107"/>
    </row>
    <row r="2354" spans="1:13" x14ac:dyDescent="0.25">
      <c r="A2354" s="101" t="s">
        <v>271</v>
      </c>
      <c r="B2354" s="24" t="s">
        <v>357</v>
      </c>
      <c r="C2354" s="12" t="s">
        <v>4347</v>
      </c>
      <c r="D2354" s="19" t="s">
        <v>4348</v>
      </c>
      <c r="E2354" s="109" t="s">
        <v>342</v>
      </c>
      <c r="F2354" s="107" t="s">
        <v>354</v>
      </c>
      <c r="G2354" s="110" t="s">
        <v>1520</v>
      </c>
      <c r="H2354" s="104" t="s">
        <v>3764</v>
      </c>
      <c r="I2354" s="111" t="s">
        <v>2207</v>
      </c>
      <c r="J2354" s="104" t="s">
        <v>3765</v>
      </c>
      <c r="K2354" s="111" t="s">
        <v>3766</v>
      </c>
      <c r="L2354" s="105" t="s">
        <v>3767</v>
      </c>
      <c r="M2354" s="107" t="s">
        <v>3768</v>
      </c>
    </row>
    <row r="2355" spans="1:13" x14ac:dyDescent="0.25">
      <c r="A2355" s="101" t="s">
        <v>271</v>
      </c>
      <c r="B2355" s="24" t="s">
        <v>357</v>
      </c>
      <c r="C2355" s="12" t="s">
        <v>4349</v>
      </c>
      <c r="D2355" s="19" t="s">
        <v>4350</v>
      </c>
      <c r="E2355" s="102" t="s">
        <v>353</v>
      </c>
      <c r="F2355" s="97" t="s">
        <v>354</v>
      </c>
      <c r="G2355" s="101" t="s">
        <v>344</v>
      </c>
      <c r="H2355" s="103" t="s">
        <v>3711</v>
      </c>
      <c r="I2355" s="25" t="s">
        <v>994</v>
      </c>
      <c r="J2355" s="104" t="s">
        <v>3779</v>
      </c>
      <c r="K2355" s="25" t="s">
        <v>1001</v>
      </c>
      <c r="L2355" s="105" t="s">
        <v>3917</v>
      </c>
      <c r="M2355" s="97"/>
    </row>
    <row r="2356" spans="1:13" x14ac:dyDescent="0.25">
      <c r="A2356" s="101" t="s">
        <v>271</v>
      </c>
      <c r="B2356" s="24" t="s">
        <v>357</v>
      </c>
      <c r="C2356" s="12" t="s">
        <v>4351</v>
      </c>
      <c r="D2356" s="19" t="s">
        <v>4352</v>
      </c>
      <c r="E2356" s="102" t="s">
        <v>353</v>
      </c>
      <c r="F2356" s="97" t="s">
        <v>354</v>
      </c>
      <c r="G2356" s="101" t="s">
        <v>344</v>
      </c>
      <c r="H2356" s="103" t="s">
        <v>3711</v>
      </c>
      <c r="I2356" s="25" t="s">
        <v>994</v>
      </c>
      <c r="J2356" s="104" t="s">
        <v>3779</v>
      </c>
      <c r="K2356" s="25" t="s">
        <v>1001</v>
      </c>
      <c r="L2356" s="105" t="s">
        <v>3917</v>
      </c>
      <c r="M2356" s="97"/>
    </row>
    <row r="2357" spans="1:13" x14ac:dyDescent="0.25">
      <c r="A2357" s="101" t="s">
        <v>271</v>
      </c>
      <c r="B2357" s="24" t="s">
        <v>357</v>
      </c>
      <c r="C2357" s="12" t="s">
        <v>4353</v>
      </c>
      <c r="D2357" s="19" t="s">
        <v>4354</v>
      </c>
      <c r="E2357" s="102" t="s">
        <v>353</v>
      </c>
      <c r="F2357" s="97" t="s">
        <v>354</v>
      </c>
      <c r="G2357" s="101" t="s">
        <v>344</v>
      </c>
      <c r="H2357" s="103" t="s">
        <v>3711</v>
      </c>
      <c r="I2357" s="25" t="s">
        <v>994</v>
      </c>
      <c r="J2357" s="104" t="s">
        <v>3779</v>
      </c>
      <c r="K2357" s="25" t="s">
        <v>1001</v>
      </c>
      <c r="L2357" s="105" t="s">
        <v>3917</v>
      </c>
      <c r="M2357" s="97"/>
    </row>
    <row r="2358" spans="1:13" x14ac:dyDescent="0.25">
      <c r="A2358" s="101" t="s">
        <v>271</v>
      </c>
      <c r="B2358" s="24" t="s">
        <v>357</v>
      </c>
      <c r="C2358" s="12" t="s">
        <v>3758</v>
      </c>
      <c r="D2358" s="19" t="s">
        <v>4355</v>
      </c>
      <c r="E2358" s="102" t="s">
        <v>353</v>
      </c>
      <c r="F2358" s="97" t="s">
        <v>354</v>
      </c>
      <c r="G2358" s="101" t="s">
        <v>344</v>
      </c>
      <c r="H2358" s="103" t="s">
        <v>3711</v>
      </c>
      <c r="I2358" s="25" t="s">
        <v>994</v>
      </c>
      <c r="J2358" s="104" t="s">
        <v>3779</v>
      </c>
      <c r="K2358" s="25" t="s">
        <v>1001</v>
      </c>
      <c r="L2358" s="105" t="s">
        <v>3917</v>
      </c>
      <c r="M2358" s="97"/>
    </row>
    <row r="2359" spans="1:13" x14ac:dyDescent="0.25">
      <c r="A2359" s="101" t="s">
        <v>271</v>
      </c>
      <c r="B2359" s="24" t="s">
        <v>357</v>
      </c>
      <c r="C2359" s="12" t="s">
        <v>4356</v>
      </c>
      <c r="D2359" s="19" t="s">
        <v>4357</v>
      </c>
      <c r="E2359" s="109" t="s">
        <v>342</v>
      </c>
      <c r="F2359" s="107" t="s">
        <v>354</v>
      </c>
      <c r="G2359" s="110" t="s">
        <v>344</v>
      </c>
      <c r="H2359" s="104" t="s">
        <v>3711</v>
      </c>
      <c r="I2359" s="111" t="s">
        <v>994</v>
      </c>
      <c r="J2359" s="104" t="s">
        <v>3779</v>
      </c>
      <c r="K2359" s="111" t="s">
        <v>1001</v>
      </c>
      <c r="L2359" s="105" t="s">
        <v>3917</v>
      </c>
      <c r="M2359" s="107"/>
    </row>
    <row r="2360" spans="1:13" x14ac:dyDescent="0.25">
      <c r="A2360" s="95" t="s">
        <v>271</v>
      </c>
      <c r="B2360" s="23" t="s">
        <v>267</v>
      </c>
      <c r="C2360" s="11" t="s">
        <v>4358</v>
      </c>
      <c r="D2360" s="26" t="s">
        <v>4359</v>
      </c>
      <c r="E2360" s="106" t="s">
        <v>342</v>
      </c>
      <c r="F2360" s="107" t="s">
        <v>354</v>
      </c>
      <c r="G2360" s="108" t="s">
        <v>344</v>
      </c>
      <c r="H2360" s="99" t="s">
        <v>3711</v>
      </c>
      <c r="I2360" s="50" t="s">
        <v>994</v>
      </c>
      <c r="J2360" s="99" t="s">
        <v>3779</v>
      </c>
      <c r="K2360" s="50" t="s">
        <v>1001</v>
      </c>
      <c r="L2360" s="100" t="s">
        <v>3917</v>
      </c>
      <c r="M2360" s="107"/>
    </row>
    <row r="2361" spans="1:13" x14ac:dyDescent="0.25">
      <c r="A2361" s="101" t="s">
        <v>271</v>
      </c>
      <c r="B2361" s="24" t="s">
        <v>357</v>
      </c>
      <c r="C2361" s="12" t="s">
        <v>4360</v>
      </c>
      <c r="D2361" s="19" t="s">
        <v>4361</v>
      </c>
      <c r="E2361" s="102" t="s">
        <v>353</v>
      </c>
      <c r="F2361" s="97" t="s">
        <v>354</v>
      </c>
      <c r="G2361" s="101" t="s">
        <v>344</v>
      </c>
      <c r="H2361" s="103" t="s">
        <v>3711</v>
      </c>
      <c r="I2361" s="25" t="s">
        <v>994</v>
      </c>
      <c r="J2361" s="104" t="s">
        <v>3779</v>
      </c>
      <c r="K2361" s="25" t="s">
        <v>1001</v>
      </c>
      <c r="L2361" s="105" t="s">
        <v>3917</v>
      </c>
      <c r="M2361" s="97"/>
    </row>
    <row r="2362" spans="1:13" x14ac:dyDescent="0.25">
      <c r="A2362" s="101" t="s">
        <v>271</v>
      </c>
      <c r="B2362" s="24" t="s">
        <v>357</v>
      </c>
      <c r="C2362" s="12" t="s">
        <v>4362</v>
      </c>
      <c r="D2362" s="19" t="s">
        <v>4363</v>
      </c>
      <c r="E2362" s="102" t="s">
        <v>353</v>
      </c>
      <c r="F2362" s="97" t="s">
        <v>354</v>
      </c>
      <c r="G2362" s="101" t="s">
        <v>344</v>
      </c>
      <c r="H2362" s="103" t="s">
        <v>3711</v>
      </c>
      <c r="I2362" s="25" t="s">
        <v>994</v>
      </c>
      <c r="J2362" s="104" t="s">
        <v>3779</v>
      </c>
      <c r="K2362" s="25" t="s">
        <v>1001</v>
      </c>
      <c r="L2362" s="105" t="s">
        <v>3917</v>
      </c>
      <c r="M2362" s="97"/>
    </row>
    <row r="2363" spans="1:13" x14ac:dyDescent="0.25">
      <c r="A2363" s="101" t="s">
        <v>271</v>
      </c>
      <c r="B2363" s="24" t="s">
        <v>357</v>
      </c>
      <c r="C2363" s="12" t="s">
        <v>4364</v>
      </c>
      <c r="D2363" s="19" t="s">
        <v>4365</v>
      </c>
      <c r="E2363" s="102" t="s">
        <v>353</v>
      </c>
      <c r="F2363" s="97" t="s">
        <v>354</v>
      </c>
      <c r="G2363" s="101" t="s">
        <v>344</v>
      </c>
      <c r="H2363" s="103" t="s">
        <v>3711</v>
      </c>
      <c r="I2363" s="25" t="s">
        <v>994</v>
      </c>
      <c r="J2363" s="104" t="s">
        <v>3779</v>
      </c>
      <c r="K2363" s="25" t="s">
        <v>1001</v>
      </c>
      <c r="L2363" s="105" t="s">
        <v>3917</v>
      </c>
      <c r="M2363" s="97"/>
    </row>
    <row r="2364" spans="1:13" x14ac:dyDescent="0.25">
      <c r="A2364" s="101" t="s">
        <v>271</v>
      </c>
      <c r="B2364" s="24" t="s">
        <v>357</v>
      </c>
      <c r="C2364" s="12" t="s">
        <v>4366</v>
      </c>
      <c r="D2364" s="19" t="s">
        <v>4367</v>
      </c>
      <c r="E2364" s="102" t="s">
        <v>353</v>
      </c>
      <c r="F2364" s="97" t="s">
        <v>354</v>
      </c>
      <c r="G2364" s="101" t="s">
        <v>344</v>
      </c>
      <c r="H2364" s="103" t="s">
        <v>3711</v>
      </c>
      <c r="I2364" s="25" t="s">
        <v>994</v>
      </c>
      <c r="J2364" s="104" t="s">
        <v>3779</v>
      </c>
      <c r="K2364" s="25" t="s">
        <v>1001</v>
      </c>
      <c r="L2364" s="105" t="s">
        <v>3917</v>
      </c>
      <c r="M2364" s="97"/>
    </row>
    <row r="2365" spans="1:13" x14ac:dyDescent="0.25">
      <c r="A2365" s="101" t="s">
        <v>271</v>
      </c>
      <c r="B2365" s="24" t="s">
        <v>357</v>
      </c>
      <c r="C2365" s="12" t="s">
        <v>4368</v>
      </c>
      <c r="D2365" s="19" t="s">
        <v>4369</v>
      </c>
      <c r="E2365" s="102" t="s">
        <v>353</v>
      </c>
      <c r="F2365" s="97" t="s">
        <v>354</v>
      </c>
      <c r="G2365" s="101" t="s">
        <v>344</v>
      </c>
      <c r="H2365" s="103" t="s">
        <v>3711</v>
      </c>
      <c r="I2365" s="25" t="s">
        <v>994</v>
      </c>
      <c r="J2365" s="104" t="s">
        <v>3779</v>
      </c>
      <c r="K2365" s="25" t="s">
        <v>1001</v>
      </c>
      <c r="L2365" s="105" t="s">
        <v>3917</v>
      </c>
      <c r="M2365" s="97"/>
    </row>
    <row r="2366" spans="1:13" x14ac:dyDescent="0.25">
      <c r="A2366" s="147" t="s">
        <v>3960</v>
      </c>
      <c r="B2366" s="148" t="s">
        <v>357</v>
      </c>
      <c r="C2366" s="330" t="s">
        <v>4370</v>
      </c>
      <c r="D2366" s="150" t="s">
        <v>4371</v>
      </c>
      <c r="E2366" s="151" t="s">
        <v>353</v>
      </c>
      <c r="F2366" s="152" t="s">
        <v>354</v>
      </c>
      <c r="G2366" s="153" t="s">
        <v>344</v>
      </c>
      <c r="H2366" s="154" t="s">
        <v>3711</v>
      </c>
      <c r="I2366" s="155" t="s">
        <v>994</v>
      </c>
      <c r="J2366" s="154" t="s">
        <v>3779</v>
      </c>
      <c r="K2366" s="155" t="s">
        <v>1001</v>
      </c>
      <c r="L2366" s="156" t="s">
        <v>3917</v>
      </c>
      <c r="M2366" s="157"/>
    </row>
    <row r="2367" spans="1:13" x14ac:dyDescent="0.25">
      <c r="A2367" s="147" t="s">
        <v>3960</v>
      </c>
      <c r="B2367" s="148" t="s">
        <v>357</v>
      </c>
      <c r="C2367" s="330" t="s">
        <v>4372</v>
      </c>
      <c r="D2367" s="150" t="s">
        <v>4373</v>
      </c>
      <c r="E2367" s="151" t="s">
        <v>353</v>
      </c>
      <c r="F2367" s="152" t="s">
        <v>354</v>
      </c>
      <c r="G2367" s="153" t="s">
        <v>344</v>
      </c>
      <c r="H2367" s="154" t="s">
        <v>3711</v>
      </c>
      <c r="I2367" s="155" t="s">
        <v>994</v>
      </c>
      <c r="J2367" s="154" t="s">
        <v>3779</v>
      </c>
      <c r="K2367" s="155" t="s">
        <v>1001</v>
      </c>
      <c r="L2367" s="156" t="s">
        <v>3917</v>
      </c>
      <c r="M2367" s="157"/>
    </row>
    <row r="2368" spans="1:13" x14ac:dyDescent="0.25">
      <c r="A2368" s="147" t="s">
        <v>271</v>
      </c>
      <c r="B2368" s="148" t="s">
        <v>357</v>
      </c>
      <c r="C2368" s="149" t="s">
        <v>4374</v>
      </c>
      <c r="D2368" s="150" t="s">
        <v>4375</v>
      </c>
      <c r="E2368" s="151" t="s">
        <v>342</v>
      </c>
      <c r="F2368" s="152" t="s">
        <v>354</v>
      </c>
      <c r="G2368" s="153" t="s">
        <v>344</v>
      </c>
      <c r="H2368" s="154" t="s">
        <v>3711</v>
      </c>
      <c r="I2368" s="155" t="s">
        <v>994</v>
      </c>
      <c r="J2368" s="154" t="s">
        <v>3779</v>
      </c>
      <c r="K2368" s="155" t="s">
        <v>1001</v>
      </c>
      <c r="L2368" s="156" t="s">
        <v>3917</v>
      </c>
      <c r="M2368" s="107"/>
    </row>
    <row r="2369" spans="1:13" x14ac:dyDescent="0.25">
      <c r="A2369" s="147" t="s">
        <v>3960</v>
      </c>
      <c r="B2369" s="291" t="s">
        <v>267</v>
      </c>
      <c r="C2369" s="174" t="s">
        <v>4376</v>
      </c>
      <c r="D2369" s="292" t="s">
        <v>4377</v>
      </c>
      <c r="E2369" s="176" t="s">
        <v>342</v>
      </c>
      <c r="F2369" s="152" t="s">
        <v>354</v>
      </c>
      <c r="G2369" s="177" t="s">
        <v>344</v>
      </c>
      <c r="H2369" s="178" t="s">
        <v>3711</v>
      </c>
      <c r="I2369" s="179" t="s">
        <v>994</v>
      </c>
      <c r="J2369" s="178" t="s">
        <v>3779</v>
      </c>
      <c r="K2369" s="179" t="s">
        <v>1001</v>
      </c>
      <c r="L2369" s="180" t="s">
        <v>3917</v>
      </c>
      <c r="M2369" s="157"/>
    </row>
    <row r="2370" spans="1:13" x14ac:dyDescent="0.25">
      <c r="A2370" s="147" t="s">
        <v>271</v>
      </c>
      <c r="B2370" s="148" t="s">
        <v>357</v>
      </c>
      <c r="C2370" s="149" t="s">
        <v>212</v>
      </c>
      <c r="D2370" s="150" t="s">
        <v>4378</v>
      </c>
      <c r="E2370" s="151" t="s">
        <v>342</v>
      </c>
      <c r="F2370" s="152" t="s">
        <v>354</v>
      </c>
      <c r="G2370" s="153" t="s">
        <v>344</v>
      </c>
      <c r="H2370" s="154" t="s">
        <v>3711</v>
      </c>
      <c r="I2370" s="155" t="s">
        <v>994</v>
      </c>
      <c r="J2370" s="154" t="s">
        <v>3779</v>
      </c>
      <c r="K2370" s="155" t="s">
        <v>1001</v>
      </c>
      <c r="L2370" s="156" t="s">
        <v>3917</v>
      </c>
      <c r="M2370" s="107"/>
    </row>
    <row r="2371" spans="1:13" x14ac:dyDescent="0.25">
      <c r="A2371" s="147" t="s">
        <v>271</v>
      </c>
      <c r="B2371" s="148" t="s">
        <v>357</v>
      </c>
      <c r="C2371" s="330" t="s">
        <v>4379</v>
      </c>
      <c r="D2371" s="150" t="s">
        <v>4380</v>
      </c>
      <c r="E2371" s="151" t="s">
        <v>342</v>
      </c>
      <c r="F2371" s="152" t="s">
        <v>354</v>
      </c>
      <c r="G2371" s="153" t="s">
        <v>344</v>
      </c>
      <c r="H2371" s="154" t="s">
        <v>3711</v>
      </c>
      <c r="I2371" s="155" t="s">
        <v>994</v>
      </c>
      <c r="J2371" s="154" t="s">
        <v>3779</v>
      </c>
      <c r="K2371" s="155" t="s">
        <v>1001</v>
      </c>
      <c r="L2371" s="156" t="s">
        <v>3917</v>
      </c>
      <c r="M2371" s="107"/>
    </row>
    <row r="2372" spans="1:13" x14ac:dyDescent="0.25">
      <c r="A2372" s="147" t="s">
        <v>3960</v>
      </c>
      <c r="B2372" s="148" t="s">
        <v>357</v>
      </c>
      <c r="C2372" s="330" t="s">
        <v>4381</v>
      </c>
      <c r="D2372" s="150" t="s">
        <v>4382</v>
      </c>
      <c r="E2372" s="151" t="s">
        <v>353</v>
      </c>
      <c r="F2372" s="152" t="s">
        <v>354</v>
      </c>
      <c r="G2372" s="153" t="s">
        <v>344</v>
      </c>
      <c r="H2372" s="154" t="s">
        <v>3711</v>
      </c>
      <c r="I2372" s="155" t="s">
        <v>994</v>
      </c>
      <c r="J2372" s="154" t="s">
        <v>3779</v>
      </c>
      <c r="K2372" s="155" t="s">
        <v>1001</v>
      </c>
      <c r="L2372" s="156" t="s">
        <v>3917</v>
      </c>
      <c r="M2372" s="157"/>
    </row>
    <row r="2373" spans="1:13" x14ac:dyDescent="0.25">
      <c r="A2373" s="147" t="s">
        <v>3960</v>
      </c>
      <c r="B2373" s="148" t="s">
        <v>357</v>
      </c>
      <c r="C2373" s="330" t="s">
        <v>4383</v>
      </c>
      <c r="D2373" s="150" t="s">
        <v>4384</v>
      </c>
      <c r="E2373" s="151" t="s">
        <v>353</v>
      </c>
      <c r="F2373" s="152" t="s">
        <v>354</v>
      </c>
      <c r="G2373" s="153" t="s">
        <v>344</v>
      </c>
      <c r="H2373" s="154" t="s">
        <v>3711</v>
      </c>
      <c r="I2373" s="155" t="s">
        <v>994</v>
      </c>
      <c r="J2373" s="154" t="s">
        <v>3779</v>
      </c>
      <c r="K2373" s="155" t="s">
        <v>1001</v>
      </c>
      <c r="L2373" s="156" t="s">
        <v>3917</v>
      </c>
      <c r="M2373" s="157"/>
    </row>
    <row r="2374" spans="1:13" x14ac:dyDescent="0.25">
      <c r="A2374" s="95" t="s">
        <v>271</v>
      </c>
      <c r="B2374" s="23" t="s">
        <v>267</v>
      </c>
      <c r="C2374" s="235" t="s">
        <v>4385</v>
      </c>
      <c r="D2374" s="26" t="s">
        <v>4386</v>
      </c>
      <c r="E2374" s="106" t="s">
        <v>342</v>
      </c>
      <c r="F2374" s="107" t="s">
        <v>354</v>
      </c>
      <c r="G2374" s="108" t="s">
        <v>344</v>
      </c>
      <c r="H2374" s="99" t="s">
        <v>3711</v>
      </c>
      <c r="I2374" s="50" t="s">
        <v>994</v>
      </c>
      <c r="J2374" s="99" t="s">
        <v>3779</v>
      </c>
      <c r="K2374" s="50" t="s">
        <v>1001</v>
      </c>
      <c r="L2374" s="100" t="s">
        <v>3917</v>
      </c>
      <c r="M2374" s="107"/>
    </row>
    <row r="2375" spans="1:13" x14ac:dyDescent="0.25">
      <c r="A2375" s="101" t="s">
        <v>271</v>
      </c>
      <c r="B2375" s="24" t="s">
        <v>357</v>
      </c>
      <c r="C2375" s="331" t="s">
        <v>4387</v>
      </c>
      <c r="D2375" s="19" t="s">
        <v>4388</v>
      </c>
      <c r="E2375" s="102" t="s">
        <v>353</v>
      </c>
      <c r="F2375" s="97" t="s">
        <v>354</v>
      </c>
      <c r="G2375" s="101" t="s">
        <v>344</v>
      </c>
      <c r="H2375" s="103" t="s">
        <v>3711</v>
      </c>
      <c r="I2375" s="25" t="s">
        <v>994</v>
      </c>
      <c r="J2375" s="104" t="s">
        <v>3779</v>
      </c>
      <c r="K2375" s="25" t="s">
        <v>1001</v>
      </c>
      <c r="L2375" s="105" t="s">
        <v>3917</v>
      </c>
      <c r="M2375" s="97"/>
    </row>
    <row r="2376" spans="1:13" x14ac:dyDescent="0.25">
      <c r="A2376" s="101" t="s">
        <v>271</v>
      </c>
      <c r="B2376" s="24" t="s">
        <v>357</v>
      </c>
      <c r="C2376" s="331" t="s">
        <v>4389</v>
      </c>
      <c r="D2376" s="19" t="s">
        <v>4390</v>
      </c>
      <c r="E2376" s="109" t="s">
        <v>342</v>
      </c>
      <c r="F2376" s="107" t="s">
        <v>354</v>
      </c>
      <c r="G2376" s="110" t="s">
        <v>344</v>
      </c>
      <c r="H2376" s="104" t="s">
        <v>3711</v>
      </c>
      <c r="I2376" s="111" t="s">
        <v>994</v>
      </c>
      <c r="J2376" s="104" t="s">
        <v>3779</v>
      </c>
      <c r="K2376" s="111" t="s">
        <v>1001</v>
      </c>
      <c r="L2376" s="105" t="s">
        <v>3917</v>
      </c>
      <c r="M2376" s="107"/>
    </row>
    <row r="2377" spans="1:13" x14ac:dyDescent="0.25">
      <c r="A2377" s="101" t="s">
        <v>271</v>
      </c>
      <c r="B2377" s="24" t="s">
        <v>357</v>
      </c>
      <c r="C2377" s="12" t="s">
        <v>4391</v>
      </c>
      <c r="D2377" s="19" t="s">
        <v>4392</v>
      </c>
      <c r="E2377" s="109" t="s">
        <v>342</v>
      </c>
      <c r="F2377" s="107" t="s">
        <v>354</v>
      </c>
      <c r="G2377" s="110" t="s">
        <v>344</v>
      </c>
      <c r="H2377" s="104" t="s">
        <v>3711</v>
      </c>
      <c r="I2377" s="111" t="s">
        <v>994</v>
      </c>
      <c r="J2377" s="104" t="s">
        <v>3779</v>
      </c>
      <c r="K2377" s="111" t="s">
        <v>1001</v>
      </c>
      <c r="L2377" s="105" t="s">
        <v>3917</v>
      </c>
      <c r="M2377" s="107"/>
    </row>
    <row r="2378" spans="1:13" x14ac:dyDescent="0.25">
      <c r="A2378" s="95" t="s">
        <v>271</v>
      </c>
      <c r="B2378" s="23" t="s">
        <v>267</v>
      </c>
      <c r="C2378" s="11" t="s">
        <v>4393</v>
      </c>
      <c r="D2378" s="26" t="s">
        <v>4394</v>
      </c>
      <c r="E2378" s="106" t="s">
        <v>342</v>
      </c>
      <c r="F2378" s="107" t="s">
        <v>354</v>
      </c>
      <c r="G2378" s="108" t="s">
        <v>344</v>
      </c>
      <c r="H2378" s="99" t="s">
        <v>3711</v>
      </c>
      <c r="I2378" s="50" t="s">
        <v>994</v>
      </c>
      <c r="J2378" s="99" t="s">
        <v>3779</v>
      </c>
      <c r="K2378" s="50" t="s">
        <v>1001</v>
      </c>
      <c r="L2378" s="100" t="s">
        <v>3917</v>
      </c>
      <c r="M2378" s="107"/>
    </row>
    <row r="2379" spans="1:13" x14ac:dyDescent="0.25">
      <c r="A2379" s="101" t="s">
        <v>271</v>
      </c>
      <c r="B2379" s="24" t="s">
        <v>357</v>
      </c>
      <c r="C2379" s="12" t="s">
        <v>4395</v>
      </c>
      <c r="D2379" s="19" t="s">
        <v>4396</v>
      </c>
      <c r="E2379" s="109" t="s">
        <v>342</v>
      </c>
      <c r="F2379" s="107" t="s">
        <v>354</v>
      </c>
      <c r="G2379" s="110" t="s">
        <v>344</v>
      </c>
      <c r="H2379" s="104" t="s">
        <v>3711</v>
      </c>
      <c r="I2379" s="111" t="s">
        <v>994</v>
      </c>
      <c r="J2379" s="104" t="s">
        <v>3779</v>
      </c>
      <c r="K2379" s="111" t="s">
        <v>1001</v>
      </c>
      <c r="L2379" s="105" t="s">
        <v>3917</v>
      </c>
      <c r="M2379" s="107"/>
    </row>
    <row r="2380" spans="1:13" x14ac:dyDescent="0.25">
      <c r="A2380" s="101" t="s">
        <v>271</v>
      </c>
      <c r="B2380" s="24" t="s">
        <v>357</v>
      </c>
      <c r="C2380" s="12" t="s">
        <v>4397</v>
      </c>
      <c r="D2380" s="19" t="s">
        <v>4398</v>
      </c>
      <c r="E2380" s="109" t="s">
        <v>342</v>
      </c>
      <c r="F2380" s="107" t="s">
        <v>354</v>
      </c>
      <c r="G2380" s="110" t="s">
        <v>344</v>
      </c>
      <c r="H2380" s="104" t="s">
        <v>3711</v>
      </c>
      <c r="I2380" s="111" t="s">
        <v>994</v>
      </c>
      <c r="J2380" s="104" t="s">
        <v>3779</v>
      </c>
      <c r="K2380" s="111" t="s">
        <v>1001</v>
      </c>
      <c r="L2380" s="105" t="s">
        <v>3917</v>
      </c>
      <c r="M2380" s="107"/>
    </row>
    <row r="2381" spans="1:13" x14ac:dyDescent="0.25">
      <c r="A2381" s="84" t="s">
        <v>271</v>
      </c>
      <c r="B2381" s="85" t="s">
        <v>280</v>
      </c>
      <c r="C2381" s="86" t="s">
        <v>4399</v>
      </c>
      <c r="D2381" s="87" t="s">
        <v>4400</v>
      </c>
      <c r="E2381" s="88" t="s">
        <v>342</v>
      </c>
      <c r="F2381" s="89" t="s">
        <v>343</v>
      </c>
      <c r="G2381" s="90" t="s">
        <v>344</v>
      </c>
      <c r="H2381" s="91" t="s">
        <v>3711</v>
      </c>
      <c r="I2381" s="92" t="s">
        <v>994</v>
      </c>
      <c r="J2381" s="91" t="s">
        <v>3779</v>
      </c>
      <c r="K2381" s="92"/>
      <c r="L2381" s="93"/>
      <c r="M2381" s="94"/>
    </row>
    <row r="2382" spans="1:13" x14ac:dyDescent="0.25">
      <c r="A2382" s="95" t="s">
        <v>271</v>
      </c>
      <c r="B2382" s="23" t="s">
        <v>267</v>
      </c>
      <c r="C2382" s="11" t="s">
        <v>4401</v>
      </c>
      <c r="D2382" s="26" t="s">
        <v>4402</v>
      </c>
      <c r="E2382" s="106" t="s">
        <v>342</v>
      </c>
      <c r="F2382" s="107" t="s">
        <v>354</v>
      </c>
      <c r="G2382" s="108" t="s">
        <v>344</v>
      </c>
      <c r="H2382" s="99" t="s">
        <v>3711</v>
      </c>
      <c r="I2382" s="50" t="s">
        <v>994</v>
      </c>
      <c r="J2382" s="99" t="s">
        <v>3779</v>
      </c>
      <c r="K2382" s="50" t="s">
        <v>1037</v>
      </c>
      <c r="L2382" s="100" t="s">
        <v>4231</v>
      </c>
      <c r="M2382" s="107"/>
    </row>
    <row r="2383" spans="1:13" x14ac:dyDescent="0.25">
      <c r="A2383" s="101" t="s">
        <v>271</v>
      </c>
      <c r="B2383" s="24" t="s">
        <v>357</v>
      </c>
      <c r="C2383" s="12" t="s">
        <v>4401</v>
      </c>
      <c r="D2383" s="19" t="s">
        <v>4403</v>
      </c>
      <c r="E2383" s="109" t="s">
        <v>342</v>
      </c>
      <c r="F2383" s="107" t="s">
        <v>354</v>
      </c>
      <c r="G2383" s="110" t="s">
        <v>344</v>
      </c>
      <c r="H2383" s="104" t="s">
        <v>3711</v>
      </c>
      <c r="I2383" s="111" t="s">
        <v>994</v>
      </c>
      <c r="J2383" s="104" t="s">
        <v>3779</v>
      </c>
      <c r="K2383" s="111" t="s">
        <v>1037</v>
      </c>
      <c r="L2383" s="105" t="s">
        <v>4231</v>
      </c>
      <c r="M2383" s="107"/>
    </row>
    <row r="2384" spans="1:13" x14ac:dyDescent="0.25">
      <c r="A2384" s="95" t="s">
        <v>271</v>
      </c>
      <c r="B2384" s="23" t="s">
        <v>267</v>
      </c>
      <c r="C2384" s="11" t="s">
        <v>4404</v>
      </c>
      <c r="D2384" s="26" t="s">
        <v>4405</v>
      </c>
      <c r="E2384" s="106" t="s">
        <v>342</v>
      </c>
      <c r="F2384" s="107" t="s">
        <v>354</v>
      </c>
      <c r="G2384" s="108" t="s">
        <v>344</v>
      </c>
      <c r="H2384" s="99" t="s">
        <v>3711</v>
      </c>
      <c r="I2384" s="50" t="s">
        <v>994</v>
      </c>
      <c r="J2384" s="99" t="s">
        <v>3779</v>
      </c>
      <c r="K2384" s="50" t="s">
        <v>1037</v>
      </c>
      <c r="L2384" s="100" t="s">
        <v>4231</v>
      </c>
      <c r="M2384" s="107"/>
    </row>
    <row r="2385" spans="1:13" x14ac:dyDescent="0.25">
      <c r="A2385" s="101" t="s">
        <v>271</v>
      </c>
      <c r="B2385" s="24" t="s">
        <v>357</v>
      </c>
      <c r="C2385" s="12" t="s">
        <v>4404</v>
      </c>
      <c r="D2385" s="19" t="s">
        <v>4406</v>
      </c>
      <c r="E2385" s="109" t="s">
        <v>342</v>
      </c>
      <c r="F2385" s="107" t="s">
        <v>354</v>
      </c>
      <c r="G2385" s="110" t="s">
        <v>344</v>
      </c>
      <c r="H2385" s="104" t="s">
        <v>3711</v>
      </c>
      <c r="I2385" s="111" t="s">
        <v>994</v>
      </c>
      <c r="J2385" s="104" t="s">
        <v>3779</v>
      </c>
      <c r="K2385" s="111" t="s">
        <v>1037</v>
      </c>
      <c r="L2385" s="105" t="s">
        <v>4231</v>
      </c>
      <c r="M2385" s="107"/>
    </row>
    <row r="2386" spans="1:13" x14ac:dyDescent="0.25">
      <c r="A2386" s="95" t="s">
        <v>271</v>
      </c>
      <c r="B2386" s="23" t="s">
        <v>267</v>
      </c>
      <c r="C2386" s="11" t="s">
        <v>4407</v>
      </c>
      <c r="D2386" s="26" t="s">
        <v>4408</v>
      </c>
      <c r="E2386" s="106" t="s">
        <v>342</v>
      </c>
      <c r="F2386" s="107" t="s">
        <v>354</v>
      </c>
      <c r="G2386" s="108" t="s">
        <v>344</v>
      </c>
      <c r="H2386" s="99" t="s">
        <v>3711</v>
      </c>
      <c r="I2386" s="50" t="s">
        <v>994</v>
      </c>
      <c r="J2386" s="99" t="s">
        <v>3779</v>
      </c>
      <c r="K2386" s="50" t="s">
        <v>1037</v>
      </c>
      <c r="L2386" s="100" t="s">
        <v>4231</v>
      </c>
      <c r="M2386" s="107"/>
    </row>
    <row r="2387" spans="1:13" x14ac:dyDescent="0.25">
      <c r="A2387" s="101" t="s">
        <v>271</v>
      </c>
      <c r="B2387" s="24" t="s">
        <v>357</v>
      </c>
      <c r="C2387" s="12" t="s">
        <v>4407</v>
      </c>
      <c r="D2387" s="19" t="s">
        <v>4409</v>
      </c>
      <c r="E2387" s="109" t="s">
        <v>342</v>
      </c>
      <c r="F2387" s="107" t="s">
        <v>354</v>
      </c>
      <c r="G2387" s="110" t="s">
        <v>344</v>
      </c>
      <c r="H2387" s="104" t="s">
        <v>3711</v>
      </c>
      <c r="I2387" s="111" t="s">
        <v>994</v>
      </c>
      <c r="J2387" s="104" t="s">
        <v>3779</v>
      </c>
      <c r="K2387" s="111" t="s">
        <v>1037</v>
      </c>
      <c r="L2387" s="105" t="s">
        <v>4231</v>
      </c>
      <c r="M2387" s="107"/>
    </row>
    <row r="2388" spans="1:13" x14ac:dyDescent="0.25">
      <c r="A2388" s="84" t="s">
        <v>271</v>
      </c>
      <c r="B2388" s="85" t="s">
        <v>280</v>
      </c>
      <c r="C2388" s="86" t="s">
        <v>4410</v>
      </c>
      <c r="D2388" s="87" t="s">
        <v>4411</v>
      </c>
      <c r="E2388" s="88" t="s">
        <v>342</v>
      </c>
      <c r="F2388" s="89" t="s">
        <v>343</v>
      </c>
      <c r="G2388" s="90" t="s">
        <v>344</v>
      </c>
      <c r="H2388" s="91" t="s">
        <v>3711</v>
      </c>
      <c r="I2388" s="92" t="s">
        <v>994</v>
      </c>
      <c r="J2388" s="91" t="s">
        <v>3779</v>
      </c>
      <c r="K2388" s="92"/>
      <c r="L2388" s="93"/>
      <c r="M2388" s="94"/>
    </row>
    <row r="2389" spans="1:13" x14ac:dyDescent="0.25">
      <c r="A2389" s="95" t="s">
        <v>271</v>
      </c>
      <c r="B2389" s="23" t="s">
        <v>267</v>
      </c>
      <c r="C2389" s="11" t="s">
        <v>4410</v>
      </c>
      <c r="D2389" s="26" t="s">
        <v>4412</v>
      </c>
      <c r="E2389" s="106" t="s">
        <v>342</v>
      </c>
      <c r="F2389" s="107" t="s">
        <v>354</v>
      </c>
      <c r="G2389" s="108" t="s">
        <v>344</v>
      </c>
      <c r="H2389" s="99" t="s">
        <v>3711</v>
      </c>
      <c r="I2389" s="50" t="s">
        <v>994</v>
      </c>
      <c r="J2389" s="99" t="s">
        <v>3779</v>
      </c>
      <c r="K2389" s="50" t="s">
        <v>1037</v>
      </c>
      <c r="L2389" s="100" t="s">
        <v>4231</v>
      </c>
      <c r="M2389" s="107"/>
    </row>
    <row r="2390" spans="1:13" x14ac:dyDescent="0.25">
      <c r="A2390" s="101" t="s">
        <v>271</v>
      </c>
      <c r="B2390" s="24" t="s">
        <v>357</v>
      </c>
      <c r="C2390" s="12" t="s">
        <v>4410</v>
      </c>
      <c r="D2390" s="19" t="s">
        <v>4413</v>
      </c>
      <c r="E2390" s="109" t="s">
        <v>342</v>
      </c>
      <c r="F2390" s="107" t="s">
        <v>354</v>
      </c>
      <c r="G2390" s="110" t="s">
        <v>344</v>
      </c>
      <c r="H2390" s="104" t="s">
        <v>3711</v>
      </c>
      <c r="I2390" s="111" t="s">
        <v>994</v>
      </c>
      <c r="J2390" s="104" t="s">
        <v>3779</v>
      </c>
      <c r="K2390" s="111" t="s">
        <v>1037</v>
      </c>
      <c r="L2390" s="105" t="s">
        <v>4231</v>
      </c>
      <c r="M2390" s="107"/>
    </row>
    <row r="2391" spans="1:13" x14ac:dyDescent="0.25">
      <c r="A2391" s="84" t="s">
        <v>271</v>
      </c>
      <c r="B2391" s="85" t="s">
        <v>280</v>
      </c>
      <c r="C2391" s="129" t="s">
        <v>4414</v>
      </c>
      <c r="D2391" s="87" t="s">
        <v>4415</v>
      </c>
      <c r="E2391" s="88" t="s">
        <v>342</v>
      </c>
      <c r="F2391" s="89" t="s">
        <v>343</v>
      </c>
      <c r="G2391" s="90" t="s">
        <v>344</v>
      </c>
      <c r="H2391" s="91" t="s">
        <v>3711</v>
      </c>
      <c r="I2391" s="92" t="s">
        <v>994</v>
      </c>
      <c r="J2391" s="91" t="s">
        <v>3779</v>
      </c>
      <c r="K2391" s="92"/>
      <c r="L2391" s="93"/>
      <c r="M2391" s="94"/>
    </row>
    <row r="2392" spans="1:13" x14ac:dyDescent="0.25">
      <c r="A2392" s="108" t="s">
        <v>271</v>
      </c>
      <c r="B2392" s="51" t="s">
        <v>267</v>
      </c>
      <c r="C2392" s="163" t="s">
        <v>4416</v>
      </c>
      <c r="D2392" s="52" t="s">
        <v>4417</v>
      </c>
      <c r="E2392" s="106" t="s">
        <v>353</v>
      </c>
      <c r="F2392" s="107" t="s">
        <v>354</v>
      </c>
      <c r="G2392" s="108" t="s">
        <v>344</v>
      </c>
      <c r="H2392" s="99" t="s">
        <v>3711</v>
      </c>
      <c r="I2392" s="50" t="s">
        <v>994</v>
      </c>
      <c r="J2392" s="99" t="s">
        <v>3779</v>
      </c>
      <c r="K2392" s="50" t="s">
        <v>1037</v>
      </c>
      <c r="L2392" s="100" t="s">
        <v>4231</v>
      </c>
      <c r="M2392" s="107"/>
    </row>
    <row r="2393" spans="1:13" x14ac:dyDescent="0.25">
      <c r="A2393" s="110" t="s">
        <v>271</v>
      </c>
      <c r="B2393" s="332" t="s">
        <v>357</v>
      </c>
      <c r="C2393" s="333" t="s">
        <v>4418</v>
      </c>
      <c r="D2393" s="334" t="s">
        <v>4419</v>
      </c>
      <c r="E2393" s="109" t="s">
        <v>353</v>
      </c>
      <c r="F2393" s="107" t="s">
        <v>354</v>
      </c>
      <c r="G2393" s="110" t="s">
        <v>344</v>
      </c>
      <c r="H2393" s="104" t="s">
        <v>3711</v>
      </c>
      <c r="I2393" s="111" t="s">
        <v>994</v>
      </c>
      <c r="J2393" s="104" t="s">
        <v>3779</v>
      </c>
      <c r="K2393" s="111" t="s">
        <v>1037</v>
      </c>
      <c r="L2393" s="105" t="s">
        <v>4231</v>
      </c>
      <c r="M2393" s="107"/>
    </row>
    <row r="2394" spans="1:13" x14ac:dyDescent="0.25">
      <c r="A2394" s="110" t="s">
        <v>271</v>
      </c>
      <c r="B2394" s="332" t="s">
        <v>357</v>
      </c>
      <c r="C2394" s="333" t="s">
        <v>4420</v>
      </c>
      <c r="D2394" s="334" t="s">
        <v>4421</v>
      </c>
      <c r="E2394" s="109" t="s">
        <v>353</v>
      </c>
      <c r="F2394" s="107" t="s">
        <v>354</v>
      </c>
      <c r="G2394" s="110" t="s">
        <v>344</v>
      </c>
      <c r="H2394" s="104" t="s">
        <v>3711</v>
      </c>
      <c r="I2394" s="111" t="s">
        <v>994</v>
      </c>
      <c r="J2394" s="104" t="s">
        <v>3779</v>
      </c>
      <c r="K2394" s="111" t="s">
        <v>1037</v>
      </c>
      <c r="L2394" s="105" t="s">
        <v>4231</v>
      </c>
      <c r="M2394" s="107"/>
    </row>
    <row r="2395" spans="1:13" x14ac:dyDescent="0.25">
      <c r="A2395" s="108" t="s">
        <v>271</v>
      </c>
      <c r="B2395" s="51" t="s">
        <v>267</v>
      </c>
      <c r="C2395" s="163" t="s">
        <v>4422</v>
      </c>
      <c r="D2395" s="52" t="s">
        <v>4423</v>
      </c>
      <c r="E2395" s="106" t="s">
        <v>353</v>
      </c>
      <c r="F2395" s="107" t="s">
        <v>354</v>
      </c>
      <c r="G2395" s="108" t="s">
        <v>344</v>
      </c>
      <c r="H2395" s="99" t="s">
        <v>3711</v>
      </c>
      <c r="I2395" s="50" t="s">
        <v>994</v>
      </c>
      <c r="J2395" s="99" t="s">
        <v>3779</v>
      </c>
      <c r="K2395" s="50" t="s">
        <v>1037</v>
      </c>
      <c r="L2395" s="100" t="s">
        <v>4231</v>
      </c>
      <c r="M2395" s="107"/>
    </row>
    <row r="2396" spans="1:13" x14ac:dyDescent="0.25">
      <c r="A2396" s="110" t="s">
        <v>271</v>
      </c>
      <c r="B2396" s="332" t="s">
        <v>357</v>
      </c>
      <c r="C2396" s="333" t="s">
        <v>4422</v>
      </c>
      <c r="D2396" s="334" t="s">
        <v>4424</v>
      </c>
      <c r="E2396" s="109" t="s">
        <v>353</v>
      </c>
      <c r="F2396" s="107" t="s">
        <v>354</v>
      </c>
      <c r="G2396" s="110" t="s">
        <v>344</v>
      </c>
      <c r="H2396" s="104" t="s">
        <v>3711</v>
      </c>
      <c r="I2396" s="111" t="s">
        <v>994</v>
      </c>
      <c r="J2396" s="104" t="s">
        <v>3779</v>
      </c>
      <c r="K2396" s="111" t="s">
        <v>1037</v>
      </c>
      <c r="L2396" s="105" t="s">
        <v>4231</v>
      </c>
      <c r="M2396" s="107"/>
    </row>
    <row r="2397" spans="1:13" x14ac:dyDescent="0.25">
      <c r="A2397" s="108" t="s">
        <v>271</v>
      </c>
      <c r="B2397" s="51" t="s">
        <v>267</v>
      </c>
      <c r="C2397" s="163" t="s">
        <v>4425</v>
      </c>
      <c r="D2397" s="52" t="s">
        <v>4426</v>
      </c>
      <c r="E2397" s="106" t="s">
        <v>353</v>
      </c>
      <c r="F2397" s="107" t="s">
        <v>354</v>
      </c>
      <c r="G2397" s="108" t="s">
        <v>344</v>
      </c>
      <c r="H2397" s="99" t="s">
        <v>3711</v>
      </c>
      <c r="I2397" s="50" t="s">
        <v>994</v>
      </c>
      <c r="J2397" s="99" t="s">
        <v>3779</v>
      </c>
      <c r="K2397" s="50" t="s">
        <v>1037</v>
      </c>
      <c r="L2397" s="100" t="s">
        <v>4231</v>
      </c>
      <c r="M2397" s="107"/>
    </row>
    <row r="2398" spans="1:13" x14ac:dyDescent="0.25">
      <c r="A2398" s="110" t="s">
        <v>271</v>
      </c>
      <c r="B2398" s="332" t="s">
        <v>357</v>
      </c>
      <c r="C2398" s="333" t="s">
        <v>4425</v>
      </c>
      <c r="D2398" s="334" t="s">
        <v>4427</v>
      </c>
      <c r="E2398" s="109" t="s">
        <v>353</v>
      </c>
      <c r="F2398" s="107" t="s">
        <v>354</v>
      </c>
      <c r="G2398" s="110" t="s">
        <v>344</v>
      </c>
      <c r="H2398" s="104" t="s">
        <v>3711</v>
      </c>
      <c r="I2398" s="111" t="s">
        <v>994</v>
      </c>
      <c r="J2398" s="104" t="s">
        <v>3779</v>
      </c>
      <c r="K2398" s="111" t="s">
        <v>1037</v>
      </c>
      <c r="L2398" s="105" t="s">
        <v>4231</v>
      </c>
      <c r="M2398" s="107"/>
    </row>
    <row r="2399" spans="1:13" x14ac:dyDescent="0.25">
      <c r="A2399" s="108" t="s">
        <v>271</v>
      </c>
      <c r="B2399" s="51" t="s">
        <v>267</v>
      </c>
      <c r="C2399" s="163" t="s">
        <v>4428</v>
      </c>
      <c r="D2399" s="52" t="s">
        <v>4429</v>
      </c>
      <c r="E2399" s="106" t="s">
        <v>342</v>
      </c>
      <c r="F2399" s="107" t="s">
        <v>354</v>
      </c>
      <c r="G2399" s="108" t="s">
        <v>344</v>
      </c>
      <c r="H2399" s="99" t="s">
        <v>3711</v>
      </c>
      <c r="I2399" s="50" t="s">
        <v>994</v>
      </c>
      <c r="J2399" s="99" t="s">
        <v>3779</v>
      </c>
      <c r="K2399" s="50" t="s">
        <v>1037</v>
      </c>
      <c r="L2399" s="100" t="s">
        <v>4231</v>
      </c>
      <c r="M2399" s="107"/>
    </row>
    <row r="2400" spans="1:13" x14ac:dyDescent="0.25">
      <c r="A2400" s="110" t="s">
        <v>271</v>
      </c>
      <c r="B2400" s="332" t="s">
        <v>357</v>
      </c>
      <c r="C2400" s="333" t="s">
        <v>4428</v>
      </c>
      <c r="D2400" s="334" t="s">
        <v>4430</v>
      </c>
      <c r="E2400" s="109" t="s">
        <v>342</v>
      </c>
      <c r="F2400" s="107" t="s">
        <v>354</v>
      </c>
      <c r="G2400" s="110" t="s">
        <v>344</v>
      </c>
      <c r="H2400" s="104" t="s">
        <v>3711</v>
      </c>
      <c r="I2400" s="111" t="s">
        <v>994</v>
      </c>
      <c r="J2400" s="104" t="s">
        <v>3779</v>
      </c>
      <c r="K2400" s="111" t="s">
        <v>1037</v>
      </c>
      <c r="L2400" s="105" t="s">
        <v>4231</v>
      </c>
      <c r="M2400" s="107"/>
    </row>
    <row r="2401" spans="1:13" x14ac:dyDescent="0.25">
      <c r="A2401" s="108" t="s">
        <v>271</v>
      </c>
      <c r="B2401" s="51" t="s">
        <v>267</v>
      </c>
      <c r="C2401" s="163" t="s">
        <v>4431</v>
      </c>
      <c r="D2401" s="52" t="s">
        <v>4432</v>
      </c>
      <c r="E2401" s="106" t="s">
        <v>342</v>
      </c>
      <c r="F2401" s="107" t="s">
        <v>354</v>
      </c>
      <c r="G2401" s="108" t="s">
        <v>344</v>
      </c>
      <c r="H2401" s="99" t="s">
        <v>3711</v>
      </c>
      <c r="I2401" s="50" t="s">
        <v>994</v>
      </c>
      <c r="J2401" s="99" t="s">
        <v>3779</v>
      </c>
      <c r="K2401" s="50" t="s">
        <v>1037</v>
      </c>
      <c r="L2401" s="100" t="s">
        <v>4231</v>
      </c>
      <c r="M2401" s="107"/>
    </row>
    <row r="2402" spans="1:13" x14ac:dyDescent="0.25">
      <c r="A2402" s="110" t="s">
        <v>271</v>
      </c>
      <c r="B2402" s="332" t="s">
        <v>357</v>
      </c>
      <c r="C2402" s="333" t="s">
        <v>4431</v>
      </c>
      <c r="D2402" s="334" t="s">
        <v>4433</v>
      </c>
      <c r="E2402" s="109" t="s">
        <v>342</v>
      </c>
      <c r="F2402" s="107" t="s">
        <v>354</v>
      </c>
      <c r="G2402" s="110" t="s">
        <v>344</v>
      </c>
      <c r="H2402" s="104" t="s">
        <v>3711</v>
      </c>
      <c r="I2402" s="111" t="s">
        <v>994</v>
      </c>
      <c r="J2402" s="104" t="s">
        <v>3779</v>
      </c>
      <c r="K2402" s="111" t="s">
        <v>1037</v>
      </c>
      <c r="L2402" s="105" t="s">
        <v>4231</v>
      </c>
      <c r="M2402" s="107"/>
    </row>
    <row r="2403" spans="1:13" x14ac:dyDescent="0.25">
      <c r="A2403" s="73" t="s">
        <v>271</v>
      </c>
      <c r="B2403" s="74" t="s">
        <v>346</v>
      </c>
      <c r="C2403" s="75" t="s">
        <v>4434</v>
      </c>
      <c r="D2403" s="76" t="s">
        <v>4435</v>
      </c>
      <c r="E2403" s="77" t="s">
        <v>342</v>
      </c>
      <c r="F2403" s="78" t="s">
        <v>343</v>
      </c>
      <c r="G2403" s="79"/>
      <c r="H2403" s="80"/>
      <c r="I2403" s="81"/>
      <c r="J2403" s="80"/>
      <c r="K2403" s="81"/>
      <c r="L2403" s="135" t="s">
        <v>3492</v>
      </c>
      <c r="M2403" s="83"/>
    </row>
    <row r="2404" spans="1:13" x14ac:dyDescent="0.25">
      <c r="A2404" s="84" t="s">
        <v>271</v>
      </c>
      <c r="B2404" s="85" t="s">
        <v>280</v>
      </c>
      <c r="C2404" s="86" t="s">
        <v>4436</v>
      </c>
      <c r="D2404" s="87" t="s">
        <v>4437</v>
      </c>
      <c r="E2404" s="88" t="s">
        <v>342</v>
      </c>
      <c r="F2404" s="89" t="s">
        <v>343</v>
      </c>
      <c r="G2404" s="90"/>
      <c r="H2404" s="91"/>
      <c r="I2404" s="92"/>
      <c r="J2404" s="91"/>
      <c r="K2404" s="92"/>
      <c r="L2404" s="122" t="s">
        <v>3492</v>
      </c>
      <c r="M2404" s="94"/>
    </row>
    <row r="2405" spans="1:13" x14ac:dyDescent="0.25">
      <c r="A2405" s="108" t="s">
        <v>271</v>
      </c>
      <c r="B2405" s="51" t="s">
        <v>267</v>
      </c>
      <c r="C2405" s="11" t="s">
        <v>467</v>
      </c>
      <c r="D2405" s="52" t="s">
        <v>4438</v>
      </c>
      <c r="E2405" s="106" t="s">
        <v>342</v>
      </c>
      <c r="F2405" s="107" t="s">
        <v>354</v>
      </c>
      <c r="G2405" s="108"/>
      <c r="H2405" s="99"/>
      <c r="I2405" s="50"/>
      <c r="J2405" s="99"/>
      <c r="K2405" s="50"/>
      <c r="L2405" s="105" t="s">
        <v>3492</v>
      </c>
      <c r="M2405" s="107"/>
    </row>
    <row r="2406" spans="1:13" x14ac:dyDescent="0.25">
      <c r="A2406" s="101" t="s">
        <v>271</v>
      </c>
      <c r="B2406" s="332" t="s">
        <v>357</v>
      </c>
      <c r="C2406" s="12" t="s">
        <v>467</v>
      </c>
      <c r="D2406" s="19" t="s">
        <v>4439</v>
      </c>
      <c r="E2406" s="109" t="s">
        <v>342</v>
      </c>
      <c r="F2406" s="107" t="s">
        <v>354</v>
      </c>
      <c r="G2406" s="110"/>
      <c r="H2406" s="104"/>
      <c r="I2406" s="111"/>
      <c r="J2406" s="104"/>
      <c r="K2406" s="111"/>
      <c r="L2406" s="105" t="s">
        <v>3492</v>
      </c>
      <c r="M2406" s="107"/>
    </row>
    <row r="2407" spans="1:13" x14ac:dyDescent="0.25">
      <c r="A2407" s="108" t="s">
        <v>271</v>
      </c>
      <c r="B2407" s="51" t="s">
        <v>267</v>
      </c>
      <c r="C2407" s="11" t="s">
        <v>473</v>
      </c>
      <c r="D2407" s="52" t="s">
        <v>4440</v>
      </c>
      <c r="E2407" s="106" t="s">
        <v>342</v>
      </c>
      <c r="F2407" s="107" t="s">
        <v>354</v>
      </c>
      <c r="G2407" s="108"/>
      <c r="H2407" s="99"/>
      <c r="I2407" s="50"/>
      <c r="J2407" s="99"/>
      <c r="K2407" s="50"/>
      <c r="L2407" s="105" t="s">
        <v>3492</v>
      </c>
      <c r="M2407" s="107"/>
    </row>
    <row r="2408" spans="1:13" x14ac:dyDescent="0.25">
      <c r="A2408" s="101" t="s">
        <v>271</v>
      </c>
      <c r="B2408" s="332" t="s">
        <v>357</v>
      </c>
      <c r="C2408" s="12" t="s">
        <v>473</v>
      </c>
      <c r="D2408" s="19" t="s">
        <v>4441</v>
      </c>
      <c r="E2408" s="109" t="s">
        <v>342</v>
      </c>
      <c r="F2408" s="107" t="s">
        <v>354</v>
      </c>
      <c r="G2408" s="110"/>
      <c r="H2408" s="104"/>
      <c r="I2408" s="111"/>
      <c r="J2408" s="104"/>
      <c r="K2408" s="111"/>
      <c r="L2408" s="105" t="s">
        <v>3492</v>
      </c>
      <c r="M2408" s="107"/>
    </row>
    <row r="2409" spans="1:13" x14ac:dyDescent="0.25">
      <c r="A2409" s="108" t="s">
        <v>271</v>
      </c>
      <c r="B2409" s="51" t="s">
        <v>267</v>
      </c>
      <c r="C2409" s="11" t="s">
        <v>496</v>
      </c>
      <c r="D2409" s="52" t="s">
        <v>4442</v>
      </c>
      <c r="E2409" s="106" t="s">
        <v>342</v>
      </c>
      <c r="F2409" s="107" t="s">
        <v>354</v>
      </c>
      <c r="G2409" s="108"/>
      <c r="H2409" s="99"/>
      <c r="I2409" s="50"/>
      <c r="J2409" s="99"/>
      <c r="K2409" s="50"/>
      <c r="L2409" s="105" t="s">
        <v>3492</v>
      </c>
      <c r="M2409" s="107"/>
    </row>
    <row r="2410" spans="1:13" x14ac:dyDescent="0.25">
      <c r="A2410" s="101" t="s">
        <v>271</v>
      </c>
      <c r="B2410" s="332" t="s">
        <v>357</v>
      </c>
      <c r="C2410" s="12" t="s">
        <v>496</v>
      </c>
      <c r="D2410" s="19" t="s">
        <v>4443</v>
      </c>
      <c r="E2410" s="109" t="s">
        <v>342</v>
      </c>
      <c r="F2410" s="107" t="s">
        <v>354</v>
      </c>
      <c r="G2410" s="110"/>
      <c r="H2410" s="104"/>
      <c r="I2410" s="111"/>
      <c r="J2410" s="104"/>
      <c r="K2410" s="111"/>
      <c r="L2410" s="105" t="s">
        <v>3492</v>
      </c>
      <c r="M2410" s="107"/>
    </row>
    <row r="2411" spans="1:13" x14ac:dyDescent="0.25">
      <c r="A2411" s="108" t="s">
        <v>271</v>
      </c>
      <c r="B2411" s="51" t="s">
        <v>267</v>
      </c>
      <c r="C2411" s="11" t="s">
        <v>502</v>
      </c>
      <c r="D2411" s="52" t="s">
        <v>4444</v>
      </c>
      <c r="E2411" s="106" t="s">
        <v>342</v>
      </c>
      <c r="F2411" s="107" t="s">
        <v>354</v>
      </c>
      <c r="G2411" s="108"/>
      <c r="H2411" s="99"/>
      <c r="I2411" s="50"/>
      <c r="J2411" s="99"/>
      <c r="K2411" s="50"/>
      <c r="L2411" s="105" t="s">
        <v>3492</v>
      </c>
      <c r="M2411" s="107"/>
    </row>
    <row r="2412" spans="1:13" x14ac:dyDescent="0.25">
      <c r="A2412" s="101" t="s">
        <v>271</v>
      </c>
      <c r="B2412" s="332" t="s">
        <v>357</v>
      </c>
      <c r="C2412" s="12" t="s">
        <v>502</v>
      </c>
      <c r="D2412" s="19" t="s">
        <v>4445</v>
      </c>
      <c r="E2412" s="109" t="s">
        <v>342</v>
      </c>
      <c r="F2412" s="107" t="s">
        <v>354</v>
      </c>
      <c r="G2412" s="110"/>
      <c r="H2412" s="104"/>
      <c r="I2412" s="111"/>
      <c r="J2412" s="104"/>
      <c r="K2412" s="111"/>
      <c r="L2412" s="105" t="s">
        <v>3492</v>
      </c>
      <c r="M2412" s="107"/>
    </row>
    <row r="2413" spans="1:13" x14ac:dyDescent="0.25">
      <c r="A2413" s="108" t="s">
        <v>271</v>
      </c>
      <c r="B2413" s="51" t="s">
        <v>267</v>
      </c>
      <c r="C2413" s="11" t="s">
        <v>535</v>
      </c>
      <c r="D2413" s="52" t="s">
        <v>4446</v>
      </c>
      <c r="E2413" s="106" t="s">
        <v>342</v>
      </c>
      <c r="F2413" s="107" t="s">
        <v>354</v>
      </c>
      <c r="G2413" s="108"/>
      <c r="H2413" s="99"/>
      <c r="I2413" s="50"/>
      <c r="J2413" s="99"/>
      <c r="K2413" s="50"/>
      <c r="L2413" s="105" t="s">
        <v>3492</v>
      </c>
      <c r="M2413" s="107"/>
    </row>
    <row r="2414" spans="1:13" x14ac:dyDescent="0.25">
      <c r="A2414" s="101" t="s">
        <v>271</v>
      </c>
      <c r="B2414" s="332" t="s">
        <v>357</v>
      </c>
      <c r="C2414" s="12" t="s">
        <v>535</v>
      </c>
      <c r="D2414" s="19" t="s">
        <v>4447</v>
      </c>
      <c r="E2414" s="109" t="s">
        <v>342</v>
      </c>
      <c r="F2414" s="107" t="s">
        <v>354</v>
      </c>
      <c r="G2414" s="110"/>
      <c r="H2414" s="104"/>
      <c r="I2414" s="111"/>
      <c r="J2414" s="104"/>
      <c r="K2414" s="111"/>
      <c r="L2414" s="105" t="s">
        <v>3492</v>
      </c>
      <c r="M2414" s="107"/>
    </row>
    <row r="2415" spans="1:13" x14ac:dyDescent="0.25">
      <c r="A2415" s="108" t="s">
        <v>271</v>
      </c>
      <c r="B2415" s="51" t="s">
        <v>267</v>
      </c>
      <c r="C2415" s="11" t="s">
        <v>541</v>
      </c>
      <c r="D2415" s="52" t="s">
        <v>4448</v>
      </c>
      <c r="E2415" s="106" t="s">
        <v>342</v>
      </c>
      <c r="F2415" s="107" t="s">
        <v>354</v>
      </c>
      <c r="G2415" s="108"/>
      <c r="H2415" s="99"/>
      <c r="I2415" s="50"/>
      <c r="J2415" s="99"/>
      <c r="K2415" s="50"/>
      <c r="L2415" s="105" t="s">
        <v>3492</v>
      </c>
      <c r="M2415" s="107"/>
    </row>
    <row r="2416" spans="1:13" x14ac:dyDescent="0.25">
      <c r="A2416" s="101" t="s">
        <v>271</v>
      </c>
      <c r="B2416" s="332" t="s">
        <v>357</v>
      </c>
      <c r="C2416" s="12" t="s">
        <v>541</v>
      </c>
      <c r="D2416" s="19" t="s">
        <v>4449</v>
      </c>
      <c r="E2416" s="109" t="s">
        <v>342</v>
      </c>
      <c r="F2416" s="107" t="s">
        <v>354</v>
      </c>
      <c r="G2416" s="110"/>
      <c r="H2416" s="104"/>
      <c r="I2416" s="111"/>
      <c r="J2416" s="104"/>
      <c r="K2416" s="111"/>
      <c r="L2416" s="105" t="s">
        <v>3492</v>
      </c>
      <c r="M2416" s="107"/>
    </row>
    <row r="2417" spans="1:13" x14ac:dyDescent="0.25">
      <c r="A2417" s="108" t="s">
        <v>271</v>
      </c>
      <c r="B2417" s="51" t="s">
        <v>267</v>
      </c>
      <c r="C2417" s="11" t="s">
        <v>547</v>
      </c>
      <c r="D2417" s="52" t="s">
        <v>4450</v>
      </c>
      <c r="E2417" s="106" t="s">
        <v>342</v>
      </c>
      <c r="F2417" s="107" t="s">
        <v>354</v>
      </c>
      <c r="G2417" s="108"/>
      <c r="H2417" s="99"/>
      <c r="I2417" s="50"/>
      <c r="J2417" s="99"/>
      <c r="K2417" s="50"/>
      <c r="L2417" s="105" t="s">
        <v>3492</v>
      </c>
      <c r="M2417" s="107"/>
    </row>
    <row r="2418" spans="1:13" x14ac:dyDescent="0.25">
      <c r="A2418" s="101" t="s">
        <v>271</v>
      </c>
      <c r="B2418" s="332" t="s">
        <v>357</v>
      </c>
      <c r="C2418" s="12" t="s">
        <v>547</v>
      </c>
      <c r="D2418" s="19" t="s">
        <v>4451</v>
      </c>
      <c r="E2418" s="109" t="s">
        <v>342</v>
      </c>
      <c r="F2418" s="107" t="s">
        <v>354</v>
      </c>
      <c r="G2418" s="110"/>
      <c r="H2418" s="104"/>
      <c r="I2418" s="111"/>
      <c r="J2418" s="104"/>
      <c r="K2418" s="111"/>
      <c r="L2418" s="105" t="s">
        <v>3492</v>
      </c>
      <c r="M2418" s="107"/>
    </row>
    <row r="2419" spans="1:13" x14ac:dyDescent="0.25">
      <c r="A2419" s="108" t="s">
        <v>271</v>
      </c>
      <c r="B2419" s="51" t="s">
        <v>267</v>
      </c>
      <c r="C2419" s="11" t="s">
        <v>490</v>
      </c>
      <c r="D2419" s="52" t="s">
        <v>4452</v>
      </c>
      <c r="E2419" s="106" t="s">
        <v>342</v>
      </c>
      <c r="F2419" s="107" t="s">
        <v>354</v>
      </c>
      <c r="G2419" s="108"/>
      <c r="H2419" s="99"/>
      <c r="I2419" s="50"/>
      <c r="J2419" s="99"/>
      <c r="K2419" s="50"/>
      <c r="L2419" s="105" t="s">
        <v>3492</v>
      </c>
      <c r="M2419" s="107"/>
    </row>
    <row r="2420" spans="1:13" x14ac:dyDescent="0.25">
      <c r="A2420" s="101" t="s">
        <v>271</v>
      </c>
      <c r="B2420" s="332" t="s">
        <v>357</v>
      </c>
      <c r="C2420" s="12" t="s">
        <v>490</v>
      </c>
      <c r="D2420" s="19" t="s">
        <v>4453</v>
      </c>
      <c r="E2420" s="109" t="s">
        <v>342</v>
      </c>
      <c r="F2420" s="107" t="s">
        <v>354</v>
      </c>
      <c r="G2420" s="110"/>
      <c r="H2420" s="104"/>
      <c r="I2420" s="111"/>
      <c r="J2420" s="104"/>
      <c r="K2420" s="111"/>
      <c r="L2420" s="105" t="s">
        <v>3492</v>
      </c>
      <c r="M2420" s="107"/>
    </row>
    <row r="2421" spans="1:13" x14ac:dyDescent="0.25">
      <c r="A2421" s="108" t="s">
        <v>271</v>
      </c>
      <c r="B2421" s="51" t="s">
        <v>267</v>
      </c>
      <c r="C2421" s="11" t="s">
        <v>484</v>
      </c>
      <c r="D2421" s="52" t="s">
        <v>4454</v>
      </c>
      <c r="E2421" s="106" t="s">
        <v>342</v>
      </c>
      <c r="F2421" s="107" t="s">
        <v>354</v>
      </c>
      <c r="G2421" s="108"/>
      <c r="H2421" s="99"/>
      <c r="I2421" s="50"/>
      <c r="J2421" s="99"/>
      <c r="K2421" s="50"/>
      <c r="L2421" s="105" t="s">
        <v>3492</v>
      </c>
      <c r="M2421" s="107"/>
    </row>
    <row r="2422" spans="1:13" x14ac:dyDescent="0.25">
      <c r="A2422" s="101" t="s">
        <v>271</v>
      </c>
      <c r="B2422" s="332" t="s">
        <v>357</v>
      </c>
      <c r="C2422" s="12" t="s">
        <v>484</v>
      </c>
      <c r="D2422" s="19" t="s">
        <v>4455</v>
      </c>
      <c r="E2422" s="109" t="s">
        <v>342</v>
      </c>
      <c r="F2422" s="107" t="s">
        <v>354</v>
      </c>
      <c r="G2422" s="110"/>
      <c r="H2422" s="104"/>
      <c r="I2422" s="111"/>
      <c r="J2422" s="104"/>
      <c r="K2422" s="111"/>
      <c r="L2422" s="105" t="s">
        <v>3492</v>
      </c>
      <c r="M2422" s="107"/>
    </row>
    <row r="2423" spans="1:13" x14ac:dyDescent="0.25">
      <c r="A2423" s="108" t="s">
        <v>271</v>
      </c>
      <c r="B2423" s="51" t="s">
        <v>267</v>
      </c>
      <c r="C2423" s="11" t="s">
        <v>529</v>
      </c>
      <c r="D2423" s="52" t="s">
        <v>4456</v>
      </c>
      <c r="E2423" s="106" t="s">
        <v>342</v>
      </c>
      <c r="F2423" s="107" t="s">
        <v>354</v>
      </c>
      <c r="G2423" s="108"/>
      <c r="H2423" s="99"/>
      <c r="I2423" s="50"/>
      <c r="J2423" s="99"/>
      <c r="K2423" s="50"/>
      <c r="L2423" s="105" t="s">
        <v>3492</v>
      </c>
      <c r="M2423" s="107"/>
    </row>
    <row r="2424" spans="1:13" x14ac:dyDescent="0.25">
      <c r="A2424" s="101" t="s">
        <v>271</v>
      </c>
      <c r="B2424" s="332" t="s">
        <v>357</v>
      </c>
      <c r="C2424" s="12" t="s">
        <v>529</v>
      </c>
      <c r="D2424" s="19" t="s">
        <v>4457</v>
      </c>
      <c r="E2424" s="109" t="s">
        <v>342</v>
      </c>
      <c r="F2424" s="107" t="s">
        <v>354</v>
      </c>
      <c r="G2424" s="110"/>
      <c r="H2424" s="104"/>
      <c r="I2424" s="111"/>
      <c r="J2424" s="104"/>
      <c r="K2424" s="111"/>
      <c r="L2424" s="105" t="s">
        <v>3492</v>
      </c>
      <c r="M2424" s="107"/>
    </row>
    <row r="2425" spans="1:13" x14ac:dyDescent="0.25">
      <c r="A2425" s="108" t="s">
        <v>271</v>
      </c>
      <c r="B2425" s="51" t="s">
        <v>267</v>
      </c>
      <c r="C2425" s="11" t="s">
        <v>553</v>
      </c>
      <c r="D2425" s="52" t="s">
        <v>4458</v>
      </c>
      <c r="E2425" s="106" t="s">
        <v>342</v>
      </c>
      <c r="F2425" s="107" t="s">
        <v>354</v>
      </c>
      <c r="G2425" s="108"/>
      <c r="H2425" s="99"/>
      <c r="I2425" s="50"/>
      <c r="J2425" s="99"/>
      <c r="K2425" s="50"/>
      <c r="L2425" s="105" t="s">
        <v>3492</v>
      </c>
      <c r="M2425" s="107"/>
    </row>
    <row r="2426" spans="1:13" x14ac:dyDescent="0.25">
      <c r="A2426" s="101" t="s">
        <v>271</v>
      </c>
      <c r="B2426" s="332" t="s">
        <v>357</v>
      </c>
      <c r="C2426" s="12" t="s">
        <v>553</v>
      </c>
      <c r="D2426" s="19" t="s">
        <v>4459</v>
      </c>
      <c r="E2426" s="109" t="s">
        <v>342</v>
      </c>
      <c r="F2426" s="107" t="s">
        <v>354</v>
      </c>
      <c r="G2426" s="110"/>
      <c r="H2426" s="104"/>
      <c r="I2426" s="111"/>
      <c r="J2426" s="104"/>
      <c r="K2426" s="111"/>
      <c r="L2426" s="105" t="s">
        <v>3492</v>
      </c>
      <c r="M2426" s="107"/>
    </row>
    <row r="2427" spans="1:13" x14ac:dyDescent="0.25">
      <c r="A2427" s="108" t="s">
        <v>271</v>
      </c>
      <c r="B2427" s="51" t="s">
        <v>267</v>
      </c>
      <c r="C2427" s="11" t="s">
        <v>559</v>
      </c>
      <c r="D2427" s="52" t="s">
        <v>4460</v>
      </c>
      <c r="E2427" s="106" t="s">
        <v>342</v>
      </c>
      <c r="F2427" s="107" t="s">
        <v>354</v>
      </c>
      <c r="G2427" s="108"/>
      <c r="H2427" s="99"/>
      <c r="I2427" s="50"/>
      <c r="J2427" s="99"/>
      <c r="K2427" s="50"/>
      <c r="L2427" s="105" t="s">
        <v>3492</v>
      </c>
      <c r="M2427" s="107"/>
    </row>
    <row r="2428" spans="1:13" x14ac:dyDescent="0.25">
      <c r="A2428" s="101" t="s">
        <v>271</v>
      </c>
      <c r="B2428" s="332" t="s">
        <v>357</v>
      </c>
      <c r="C2428" s="12" t="s">
        <v>559</v>
      </c>
      <c r="D2428" s="19" t="s">
        <v>4461</v>
      </c>
      <c r="E2428" s="109" t="s">
        <v>342</v>
      </c>
      <c r="F2428" s="107" t="s">
        <v>354</v>
      </c>
      <c r="G2428" s="110"/>
      <c r="H2428" s="104"/>
      <c r="I2428" s="111"/>
      <c r="J2428" s="104"/>
      <c r="K2428" s="111"/>
      <c r="L2428" s="105" t="s">
        <v>3492</v>
      </c>
      <c r="M2428" s="107"/>
    </row>
    <row r="2429" spans="1:13" x14ac:dyDescent="0.25">
      <c r="A2429" s="108" t="s">
        <v>271</v>
      </c>
      <c r="B2429" s="51" t="s">
        <v>267</v>
      </c>
      <c r="C2429" s="11" t="s">
        <v>737</v>
      </c>
      <c r="D2429" s="52" t="s">
        <v>4462</v>
      </c>
      <c r="E2429" s="106" t="s">
        <v>342</v>
      </c>
      <c r="F2429" s="107" t="s">
        <v>354</v>
      </c>
      <c r="G2429" s="108"/>
      <c r="H2429" s="99"/>
      <c r="I2429" s="50"/>
      <c r="J2429" s="99"/>
      <c r="K2429" s="50"/>
      <c r="L2429" s="105" t="s">
        <v>3492</v>
      </c>
      <c r="M2429" s="107"/>
    </row>
    <row r="2430" spans="1:13" x14ac:dyDescent="0.25">
      <c r="A2430" s="101" t="s">
        <v>271</v>
      </c>
      <c r="B2430" s="332" t="s">
        <v>357</v>
      </c>
      <c r="C2430" s="12" t="s">
        <v>737</v>
      </c>
      <c r="D2430" s="19" t="s">
        <v>4463</v>
      </c>
      <c r="E2430" s="109" t="s">
        <v>342</v>
      </c>
      <c r="F2430" s="107" t="s">
        <v>354</v>
      </c>
      <c r="G2430" s="110"/>
      <c r="H2430" s="104"/>
      <c r="I2430" s="111"/>
      <c r="J2430" s="104"/>
      <c r="K2430" s="111"/>
      <c r="L2430" s="105" t="s">
        <v>3492</v>
      </c>
      <c r="M2430" s="107"/>
    </row>
    <row r="2431" spans="1:13" x14ac:dyDescent="0.25">
      <c r="A2431" s="108" t="s">
        <v>271</v>
      </c>
      <c r="B2431" s="51" t="s">
        <v>267</v>
      </c>
      <c r="C2431" s="11" t="s">
        <v>805</v>
      </c>
      <c r="D2431" s="52" t="s">
        <v>4464</v>
      </c>
      <c r="E2431" s="106" t="s">
        <v>342</v>
      </c>
      <c r="F2431" s="107" t="s">
        <v>354</v>
      </c>
      <c r="G2431" s="108"/>
      <c r="H2431" s="99"/>
      <c r="I2431" s="50"/>
      <c r="J2431" s="99"/>
      <c r="K2431" s="50"/>
      <c r="L2431" s="105" t="s">
        <v>3492</v>
      </c>
      <c r="M2431" s="107"/>
    </row>
    <row r="2432" spans="1:13" x14ac:dyDescent="0.25">
      <c r="A2432" s="101" t="s">
        <v>271</v>
      </c>
      <c r="B2432" s="332" t="s">
        <v>357</v>
      </c>
      <c r="C2432" s="12" t="s">
        <v>805</v>
      </c>
      <c r="D2432" s="19" t="s">
        <v>4465</v>
      </c>
      <c r="E2432" s="109" t="s">
        <v>342</v>
      </c>
      <c r="F2432" s="107" t="s">
        <v>354</v>
      </c>
      <c r="G2432" s="110"/>
      <c r="H2432" s="104"/>
      <c r="I2432" s="111"/>
      <c r="J2432" s="104"/>
      <c r="K2432" s="111"/>
      <c r="L2432" s="105" t="s">
        <v>3492</v>
      </c>
      <c r="M2432" s="107"/>
    </row>
    <row r="2433" spans="1:13" x14ac:dyDescent="0.25">
      <c r="A2433" s="108" t="s">
        <v>271</v>
      </c>
      <c r="B2433" s="51" t="s">
        <v>267</v>
      </c>
      <c r="C2433" s="11" t="s">
        <v>449</v>
      </c>
      <c r="D2433" s="52" t="s">
        <v>4466</v>
      </c>
      <c r="E2433" s="106" t="s">
        <v>342</v>
      </c>
      <c r="F2433" s="107" t="s">
        <v>354</v>
      </c>
      <c r="G2433" s="108"/>
      <c r="H2433" s="99"/>
      <c r="I2433" s="50"/>
      <c r="J2433" s="99"/>
      <c r="K2433" s="50"/>
      <c r="L2433" s="105" t="s">
        <v>3492</v>
      </c>
      <c r="M2433" s="107"/>
    </row>
    <row r="2434" spans="1:13" x14ac:dyDescent="0.25">
      <c r="A2434" s="101" t="s">
        <v>271</v>
      </c>
      <c r="B2434" s="332" t="s">
        <v>357</v>
      </c>
      <c r="C2434" s="12" t="s">
        <v>449</v>
      </c>
      <c r="D2434" s="19" t="s">
        <v>4467</v>
      </c>
      <c r="E2434" s="109" t="s">
        <v>342</v>
      </c>
      <c r="F2434" s="107" t="s">
        <v>354</v>
      </c>
      <c r="G2434" s="110"/>
      <c r="H2434" s="104"/>
      <c r="I2434" s="111"/>
      <c r="J2434" s="104"/>
      <c r="K2434" s="111"/>
      <c r="L2434" s="105" t="s">
        <v>3492</v>
      </c>
      <c r="M2434" s="107"/>
    </row>
    <row r="2435" spans="1:13" x14ac:dyDescent="0.25">
      <c r="A2435" s="108" t="s">
        <v>271</v>
      </c>
      <c r="B2435" s="51" t="s">
        <v>267</v>
      </c>
      <c r="C2435" s="11" t="s">
        <v>455</v>
      </c>
      <c r="D2435" s="52" t="s">
        <v>4468</v>
      </c>
      <c r="E2435" s="106" t="s">
        <v>342</v>
      </c>
      <c r="F2435" s="107" t="s">
        <v>354</v>
      </c>
      <c r="G2435" s="108"/>
      <c r="H2435" s="99"/>
      <c r="I2435" s="50"/>
      <c r="J2435" s="99"/>
      <c r="K2435" s="50"/>
      <c r="L2435" s="105" t="s">
        <v>3492</v>
      </c>
      <c r="M2435" s="107"/>
    </row>
    <row r="2436" spans="1:13" x14ac:dyDescent="0.25">
      <c r="A2436" s="101" t="s">
        <v>271</v>
      </c>
      <c r="B2436" s="332" t="s">
        <v>357</v>
      </c>
      <c r="C2436" s="12" t="s">
        <v>455</v>
      </c>
      <c r="D2436" s="19" t="s">
        <v>4469</v>
      </c>
      <c r="E2436" s="109" t="s">
        <v>342</v>
      </c>
      <c r="F2436" s="107" t="s">
        <v>354</v>
      </c>
      <c r="G2436" s="110"/>
      <c r="H2436" s="104"/>
      <c r="I2436" s="111"/>
      <c r="J2436" s="104"/>
      <c r="K2436" s="111"/>
      <c r="L2436" s="105" t="s">
        <v>3492</v>
      </c>
      <c r="M2436" s="107"/>
    </row>
    <row r="2437" spans="1:13" x14ac:dyDescent="0.25">
      <c r="A2437" s="108" t="s">
        <v>271</v>
      </c>
      <c r="B2437" s="51" t="s">
        <v>267</v>
      </c>
      <c r="C2437" s="11" t="s">
        <v>789</v>
      </c>
      <c r="D2437" s="52" t="s">
        <v>4470</v>
      </c>
      <c r="E2437" s="106" t="s">
        <v>342</v>
      </c>
      <c r="F2437" s="107" t="s">
        <v>354</v>
      </c>
      <c r="G2437" s="108"/>
      <c r="H2437" s="99"/>
      <c r="I2437" s="50"/>
      <c r="J2437" s="99"/>
      <c r="K2437" s="50"/>
      <c r="L2437" s="105" t="s">
        <v>3492</v>
      </c>
      <c r="M2437" s="107"/>
    </row>
    <row r="2438" spans="1:13" x14ac:dyDescent="0.25">
      <c r="A2438" s="101" t="s">
        <v>271</v>
      </c>
      <c r="B2438" s="332" t="s">
        <v>357</v>
      </c>
      <c r="C2438" s="12" t="s">
        <v>789</v>
      </c>
      <c r="D2438" s="19" t="s">
        <v>4471</v>
      </c>
      <c r="E2438" s="109" t="s">
        <v>342</v>
      </c>
      <c r="F2438" s="107" t="s">
        <v>354</v>
      </c>
      <c r="G2438" s="110"/>
      <c r="H2438" s="104"/>
      <c r="I2438" s="111"/>
      <c r="J2438" s="104"/>
      <c r="K2438" s="111"/>
      <c r="L2438" s="105" t="s">
        <v>3492</v>
      </c>
      <c r="M2438" s="107"/>
    </row>
    <row r="2439" spans="1:13" x14ac:dyDescent="0.25">
      <c r="A2439" s="108" t="s">
        <v>271</v>
      </c>
      <c r="B2439" s="51" t="s">
        <v>267</v>
      </c>
      <c r="C2439" s="11" t="s">
        <v>4472</v>
      </c>
      <c r="D2439" s="52" t="s">
        <v>4473</v>
      </c>
      <c r="E2439" s="106" t="s">
        <v>342</v>
      </c>
      <c r="F2439" s="107" t="s">
        <v>354</v>
      </c>
      <c r="G2439" s="108"/>
      <c r="H2439" s="99"/>
      <c r="I2439" s="50"/>
      <c r="J2439" s="99"/>
      <c r="K2439" s="50"/>
      <c r="L2439" s="105" t="s">
        <v>3492</v>
      </c>
      <c r="M2439" s="107"/>
    </row>
    <row r="2440" spans="1:13" x14ac:dyDescent="0.25">
      <c r="A2440" s="101" t="s">
        <v>271</v>
      </c>
      <c r="B2440" s="332" t="s">
        <v>357</v>
      </c>
      <c r="C2440" s="12" t="s">
        <v>4472</v>
      </c>
      <c r="D2440" s="19" t="s">
        <v>4474</v>
      </c>
      <c r="E2440" s="109" t="s">
        <v>342</v>
      </c>
      <c r="F2440" s="107" t="s">
        <v>354</v>
      </c>
      <c r="G2440" s="110"/>
      <c r="H2440" s="104"/>
      <c r="I2440" s="111"/>
      <c r="J2440" s="104"/>
      <c r="K2440" s="111"/>
      <c r="L2440" s="105" t="s">
        <v>3492</v>
      </c>
      <c r="M2440" s="107"/>
    </row>
    <row r="2441" spans="1:13" x14ac:dyDescent="0.25">
      <c r="A2441" s="108" t="s">
        <v>271</v>
      </c>
      <c r="B2441" s="51" t="s">
        <v>267</v>
      </c>
      <c r="C2441" s="11" t="s">
        <v>4475</v>
      </c>
      <c r="D2441" s="52" t="s">
        <v>4476</v>
      </c>
      <c r="E2441" s="106" t="s">
        <v>342</v>
      </c>
      <c r="F2441" s="107" t="s">
        <v>354</v>
      </c>
      <c r="G2441" s="108"/>
      <c r="H2441" s="99"/>
      <c r="I2441" s="50"/>
      <c r="J2441" s="99"/>
      <c r="K2441" s="50"/>
      <c r="L2441" s="105" t="s">
        <v>3492</v>
      </c>
      <c r="M2441" s="107"/>
    </row>
    <row r="2442" spans="1:13" x14ac:dyDescent="0.25">
      <c r="A2442" s="101" t="s">
        <v>271</v>
      </c>
      <c r="B2442" s="332" t="s">
        <v>357</v>
      </c>
      <c r="C2442" s="12" t="s">
        <v>4475</v>
      </c>
      <c r="D2442" s="19" t="s">
        <v>4477</v>
      </c>
      <c r="E2442" s="109" t="s">
        <v>342</v>
      </c>
      <c r="F2442" s="107" t="s">
        <v>354</v>
      </c>
      <c r="G2442" s="110"/>
      <c r="H2442" s="104"/>
      <c r="I2442" s="111"/>
      <c r="J2442" s="104"/>
      <c r="K2442" s="111"/>
      <c r="L2442" s="105" t="s">
        <v>3492</v>
      </c>
      <c r="M2442" s="107"/>
    </row>
    <row r="2443" spans="1:13" x14ac:dyDescent="0.25">
      <c r="A2443" s="108" t="s">
        <v>271</v>
      </c>
      <c r="B2443" s="51" t="s">
        <v>267</v>
      </c>
      <c r="C2443" s="11" t="s">
        <v>294</v>
      </c>
      <c r="D2443" s="52" t="s">
        <v>4478</v>
      </c>
      <c r="E2443" s="106" t="s">
        <v>353</v>
      </c>
      <c r="F2443" s="107" t="s">
        <v>354</v>
      </c>
      <c r="G2443" s="108"/>
      <c r="H2443" s="99"/>
      <c r="I2443" s="50"/>
      <c r="J2443" s="99"/>
      <c r="K2443" s="50"/>
      <c r="L2443" s="105" t="s">
        <v>3492</v>
      </c>
      <c r="M2443" s="107"/>
    </row>
    <row r="2444" spans="1:13" x14ac:dyDescent="0.25">
      <c r="A2444" s="101" t="s">
        <v>271</v>
      </c>
      <c r="B2444" s="332" t="s">
        <v>357</v>
      </c>
      <c r="C2444" s="12" t="s">
        <v>294</v>
      </c>
      <c r="D2444" s="19" t="s">
        <v>4479</v>
      </c>
      <c r="E2444" s="109" t="s">
        <v>353</v>
      </c>
      <c r="F2444" s="107" t="s">
        <v>354</v>
      </c>
      <c r="G2444" s="110"/>
      <c r="H2444" s="104"/>
      <c r="I2444" s="111"/>
      <c r="J2444" s="104"/>
      <c r="K2444" s="111"/>
      <c r="L2444" s="105" t="s">
        <v>3492</v>
      </c>
      <c r="M2444" s="107"/>
    </row>
    <row r="2445" spans="1:13" x14ac:dyDescent="0.25">
      <c r="A2445" s="108" t="s">
        <v>271</v>
      </c>
      <c r="B2445" s="51" t="s">
        <v>267</v>
      </c>
      <c r="C2445" s="11" t="s">
        <v>298</v>
      </c>
      <c r="D2445" s="52" t="s">
        <v>4480</v>
      </c>
      <c r="E2445" s="106" t="s">
        <v>353</v>
      </c>
      <c r="F2445" s="107" t="s">
        <v>354</v>
      </c>
      <c r="G2445" s="108"/>
      <c r="H2445" s="99"/>
      <c r="I2445" s="50"/>
      <c r="J2445" s="99"/>
      <c r="K2445" s="50"/>
      <c r="L2445" s="105" t="s">
        <v>3492</v>
      </c>
      <c r="M2445" s="107"/>
    </row>
    <row r="2446" spans="1:13" x14ac:dyDescent="0.25">
      <c r="A2446" s="101" t="s">
        <v>271</v>
      </c>
      <c r="B2446" s="332" t="s">
        <v>357</v>
      </c>
      <c r="C2446" s="12" t="s">
        <v>298</v>
      </c>
      <c r="D2446" s="19" t="s">
        <v>4481</v>
      </c>
      <c r="E2446" s="109" t="s">
        <v>353</v>
      </c>
      <c r="F2446" s="107" t="s">
        <v>354</v>
      </c>
      <c r="G2446" s="110"/>
      <c r="H2446" s="104"/>
      <c r="I2446" s="111"/>
      <c r="J2446" s="104"/>
      <c r="K2446" s="111"/>
      <c r="L2446" s="105" t="s">
        <v>3492</v>
      </c>
      <c r="M2446" s="107"/>
    </row>
    <row r="2447" spans="1:13" x14ac:dyDescent="0.25">
      <c r="A2447" s="108" t="s">
        <v>271</v>
      </c>
      <c r="B2447" s="51" t="s">
        <v>267</v>
      </c>
      <c r="C2447" s="11" t="s">
        <v>4482</v>
      </c>
      <c r="D2447" s="52" t="s">
        <v>4483</v>
      </c>
      <c r="E2447" s="106" t="s">
        <v>342</v>
      </c>
      <c r="F2447" s="107" t="s">
        <v>354</v>
      </c>
      <c r="G2447" s="108"/>
      <c r="H2447" s="99"/>
      <c r="I2447" s="50"/>
      <c r="J2447" s="99"/>
      <c r="K2447" s="50"/>
      <c r="L2447" s="105" t="s">
        <v>3492</v>
      </c>
      <c r="M2447" s="107"/>
    </row>
    <row r="2448" spans="1:13" x14ac:dyDescent="0.25">
      <c r="A2448" s="101" t="s">
        <v>271</v>
      </c>
      <c r="B2448" s="332" t="s">
        <v>357</v>
      </c>
      <c r="C2448" s="12" t="s">
        <v>4482</v>
      </c>
      <c r="D2448" s="19" t="s">
        <v>4484</v>
      </c>
      <c r="E2448" s="109" t="s">
        <v>342</v>
      </c>
      <c r="F2448" s="107" t="s">
        <v>354</v>
      </c>
      <c r="G2448" s="110"/>
      <c r="H2448" s="104"/>
      <c r="I2448" s="111"/>
      <c r="J2448" s="104"/>
      <c r="K2448" s="111"/>
      <c r="L2448" s="105" t="s">
        <v>3492</v>
      </c>
      <c r="M2448" s="107"/>
    </row>
    <row r="2449" spans="1:13" x14ac:dyDescent="0.25">
      <c r="A2449" s="84" t="s">
        <v>271</v>
      </c>
      <c r="B2449" s="85" t="s">
        <v>280</v>
      </c>
      <c r="C2449" s="86" t="s">
        <v>4485</v>
      </c>
      <c r="D2449" s="87" t="s">
        <v>4486</v>
      </c>
      <c r="E2449" s="88" t="s">
        <v>342</v>
      </c>
      <c r="F2449" s="89" t="s">
        <v>343</v>
      </c>
      <c r="G2449" s="90"/>
      <c r="H2449" s="91"/>
      <c r="I2449" s="92"/>
      <c r="J2449" s="91"/>
      <c r="K2449" s="92"/>
      <c r="L2449" s="122" t="s">
        <v>3492</v>
      </c>
      <c r="M2449" s="94"/>
    </row>
    <row r="2450" spans="1:13" x14ac:dyDescent="0.25">
      <c r="A2450" s="95" t="s">
        <v>271</v>
      </c>
      <c r="B2450" s="23" t="s">
        <v>267</v>
      </c>
      <c r="C2450" s="11" t="s">
        <v>912</v>
      </c>
      <c r="D2450" s="26" t="s">
        <v>4487</v>
      </c>
      <c r="E2450" s="106" t="s">
        <v>342</v>
      </c>
      <c r="F2450" s="107" t="s">
        <v>354</v>
      </c>
      <c r="G2450" s="108"/>
      <c r="H2450" s="99"/>
      <c r="I2450" s="50"/>
      <c r="J2450" s="99"/>
      <c r="K2450" s="50"/>
      <c r="L2450" s="105" t="s">
        <v>3492</v>
      </c>
      <c r="M2450" s="107"/>
    </row>
    <row r="2451" spans="1:13" x14ac:dyDescent="0.25">
      <c r="A2451" s="101" t="s">
        <v>271</v>
      </c>
      <c r="B2451" s="332" t="s">
        <v>357</v>
      </c>
      <c r="C2451" s="12" t="s">
        <v>912</v>
      </c>
      <c r="D2451" s="19" t="s">
        <v>4488</v>
      </c>
      <c r="E2451" s="109" t="s">
        <v>342</v>
      </c>
      <c r="F2451" s="107" t="s">
        <v>354</v>
      </c>
      <c r="G2451" s="110"/>
      <c r="H2451" s="104"/>
      <c r="I2451" s="111"/>
      <c r="J2451" s="104"/>
      <c r="K2451" s="111"/>
      <c r="L2451" s="105" t="s">
        <v>3492</v>
      </c>
      <c r="M2451" s="107"/>
    </row>
    <row r="2452" spans="1:13" x14ac:dyDescent="0.25">
      <c r="A2452" s="95" t="s">
        <v>271</v>
      </c>
      <c r="B2452" s="23" t="s">
        <v>267</v>
      </c>
      <c r="C2452" s="11" t="s">
        <v>4489</v>
      </c>
      <c r="D2452" s="26" t="s">
        <v>4490</v>
      </c>
      <c r="E2452" s="106" t="s">
        <v>342</v>
      </c>
      <c r="F2452" s="107" t="s">
        <v>354</v>
      </c>
      <c r="G2452" s="108"/>
      <c r="H2452" s="99"/>
      <c r="I2452" s="50"/>
      <c r="J2452" s="99"/>
      <c r="K2452" s="50"/>
      <c r="L2452" s="105" t="s">
        <v>3492</v>
      </c>
      <c r="M2452" s="107"/>
    </row>
    <row r="2453" spans="1:13" x14ac:dyDescent="0.25">
      <c r="A2453" s="101" t="s">
        <v>271</v>
      </c>
      <c r="B2453" s="332" t="s">
        <v>357</v>
      </c>
      <c r="C2453" s="12" t="s">
        <v>4489</v>
      </c>
      <c r="D2453" s="19" t="s">
        <v>4491</v>
      </c>
      <c r="E2453" s="109" t="s">
        <v>342</v>
      </c>
      <c r="F2453" s="107" t="s">
        <v>354</v>
      </c>
      <c r="G2453" s="110"/>
      <c r="H2453" s="104"/>
      <c r="I2453" s="111"/>
      <c r="J2453" s="104"/>
      <c r="K2453" s="111"/>
      <c r="L2453" s="105" t="s">
        <v>3492</v>
      </c>
      <c r="M2453" s="107"/>
    </row>
    <row r="2454" spans="1:13" x14ac:dyDescent="0.25">
      <c r="A2454" s="95" t="s">
        <v>271</v>
      </c>
      <c r="B2454" s="23" t="s">
        <v>267</v>
      </c>
      <c r="C2454" s="11" t="s">
        <v>4492</v>
      </c>
      <c r="D2454" s="26" t="s">
        <v>4493</v>
      </c>
      <c r="E2454" s="106" t="s">
        <v>342</v>
      </c>
      <c r="F2454" s="107" t="s">
        <v>354</v>
      </c>
      <c r="G2454" s="108"/>
      <c r="H2454" s="99"/>
      <c r="I2454" s="50"/>
      <c r="J2454" s="99"/>
      <c r="K2454" s="50"/>
      <c r="L2454" s="105" t="s">
        <v>3492</v>
      </c>
      <c r="M2454" s="107"/>
    </row>
    <row r="2455" spans="1:13" x14ac:dyDescent="0.25">
      <c r="A2455" s="101" t="s">
        <v>271</v>
      </c>
      <c r="B2455" s="332" t="s">
        <v>357</v>
      </c>
      <c r="C2455" s="12" t="s">
        <v>4492</v>
      </c>
      <c r="D2455" s="19" t="s">
        <v>4494</v>
      </c>
      <c r="E2455" s="109" t="s">
        <v>342</v>
      </c>
      <c r="F2455" s="107" t="s">
        <v>354</v>
      </c>
      <c r="G2455" s="110"/>
      <c r="H2455" s="104"/>
      <c r="I2455" s="111"/>
      <c r="J2455" s="104"/>
      <c r="K2455" s="111"/>
      <c r="L2455" s="105" t="s">
        <v>3492</v>
      </c>
      <c r="M2455" s="107"/>
    </row>
    <row r="2456" spans="1:13" x14ac:dyDescent="0.25">
      <c r="A2456" s="95" t="s">
        <v>271</v>
      </c>
      <c r="B2456" s="23" t="s">
        <v>267</v>
      </c>
      <c r="C2456" s="11" t="s">
        <v>927</v>
      </c>
      <c r="D2456" s="26" t="s">
        <v>4495</v>
      </c>
      <c r="E2456" s="106" t="s">
        <v>342</v>
      </c>
      <c r="F2456" s="107" t="s">
        <v>354</v>
      </c>
      <c r="G2456" s="108"/>
      <c r="H2456" s="99"/>
      <c r="I2456" s="50"/>
      <c r="J2456" s="99"/>
      <c r="K2456" s="50"/>
      <c r="L2456" s="105" t="s">
        <v>3492</v>
      </c>
      <c r="M2456" s="107"/>
    </row>
    <row r="2457" spans="1:13" x14ac:dyDescent="0.25">
      <c r="A2457" s="101" t="s">
        <v>271</v>
      </c>
      <c r="B2457" s="332" t="s">
        <v>357</v>
      </c>
      <c r="C2457" s="12" t="s">
        <v>927</v>
      </c>
      <c r="D2457" s="19" t="s">
        <v>4496</v>
      </c>
      <c r="E2457" s="109" t="s">
        <v>342</v>
      </c>
      <c r="F2457" s="107" t="s">
        <v>354</v>
      </c>
      <c r="G2457" s="110"/>
      <c r="H2457" s="104"/>
      <c r="I2457" s="111"/>
      <c r="J2457" s="104"/>
      <c r="K2457" s="111"/>
      <c r="L2457" s="105" t="s">
        <v>3492</v>
      </c>
      <c r="M2457" s="107"/>
    </row>
    <row r="2458" spans="1:13" x14ac:dyDescent="0.25">
      <c r="A2458" s="95" t="s">
        <v>271</v>
      </c>
      <c r="B2458" s="23" t="s">
        <v>267</v>
      </c>
      <c r="C2458" s="11" t="s">
        <v>933</v>
      </c>
      <c r="D2458" s="26" t="s">
        <v>4497</v>
      </c>
      <c r="E2458" s="106" t="s">
        <v>342</v>
      </c>
      <c r="F2458" s="107" t="s">
        <v>354</v>
      </c>
      <c r="G2458" s="108"/>
      <c r="H2458" s="99"/>
      <c r="I2458" s="50"/>
      <c r="J2458" s="99"/>
      <c r="K2458" s="50"/>
      <c r="L2458" s="105" t="s">
        <v>3492</v>
      </c>
      <c r="M2458" s="107"/>
    </row>
    <row r="2459" spans="1:13" x14ac:dyDescent="0.25">
      <c r="A2459" s="101" t="s">
        <v>271</v>
      </c>
      <c r="B2459" s="332" t="s">
        <v>357</v>
      </c>
      <c r="C2459" s="12" t="s">
        <v>933</v>
      </c>
      <c r="D2459" s="19" t="s">
        <v>4498</v>
      </c>
      <c r="E2459" s="109" t="s">
        <v>342</v>
      </c>
      <c r="F2459" s="107" t="s">
        <v>354</v>
      </c>
      <c r="G2459" s="110"/>
      <c r="H2459" s="104"/>
      <c r="I2459" s="111"/>
      <c r="J2459" s="104"/>
      <c r="K2459" s="111"/>
      <c r="L2459" s="105" t="s">
        <v>3492</v>
      </c>
      <c r="M2459" s="107"/>
    </row>
    <row r="2460" spans="1:13" x14ac:dyDescent="0.25">
      <c r="A2460" s="95" t="s">
        <v>271</v>
      </c>
      <c r="B2460" s="23" t="s">
        <v>267</v>
      </c>
      <c r="C2460" s="11" t="s">
        <v>939</v>
      </c>
      <c r="D2460" s="26" t="s">
        <v>4499</v>
      </c>
      <c r="E2460" s="96" t="s">
        <v>353</v>
      </c>
      <c r="F2460" s="97" t="s">
        <v>354</v>
      </c>
      <c r="G2460" s="95"/>
      <c r="H2460" s="98"/>
      <c r="I2460" s="22"/>
      <c r="J2460" s="99"/>
      <c r="K2460" s="22"/>
      <c r="L2460" s="105" t="s">
        <v>3492</v>
      </c>
      <c r="M2460" s="97"/>
    </row>
    <row r="2461" spans="1:13" x14ac:dyDescent="0.25">
      <c r="A2461" s="101" t="s">
        <v>271</v>
      </c>
      <c r="B2461" s="332" t="s">
        <v>357</v>
      </c>
      <c r="C2461" s="12" t="s">
        <v>939</v>
      </c>
      <c r="D2461" s="19" t="s">
        <v>4500</v>
      </c>
      <c r="E2461" s="109" t="s">
        <v>353</v>
      </c>
      <c r="F2461" s="107" t="s">
        <v>354</v>
      </c>
      <c r="G2461" s="110"/>
      <c r="H2461" s="104"/>
      <c r="I2461" s="111"/>
      <c r="J2461" s="104"/>
      <c r="K2461" s="111"/>
      <c r="L2461" s="105" t="s">
        <v>3492</v>
      </c>
      <c r="M2461" s="107"/>
    </row>
    <row r="2462" spans="1:13" x14ac:dyDescent="0.25">
      <c r="A2462" s="95" t="s">
        <v>271</v>
      </c>
      <c r="B2462" s="23" t="s">
        <v>267</v>
      </c>
      <c r="C2462" s="11" t="s">
        <v>4501</v>
      </c>
      <c r="D2462" s="26" t="s">
        <v>4502</v>
      </c>
      <c r="E2462" s="106" t="s">
        <v>342</v>
      </c>
      <c r="F2462" s="107" t="s">
        <v>354</v>
      </c>
      <c r="G2462" s="108"/>
      <c r="H2462" s="99"/>
      <c r="I2462" s="50"/>
      <c r="J2462" s="99"/>
      <c r="K2462" s="50"/>
      <c r="L2462" s="105" t="s">
        <v>3492</v>
      </c>
      <c r="M2462" s="107"/>
    </row>
    <row r="2463" spans="1:13" x14ac:dyDescent="0.25">
      <c r="A2463" s="101" t="s">
        <v>271</v>
      </c>
      <c r="B2463" s="332" t="s">
        <v>357</v>
      </c>
      <c r="C2463" s="12" t="s">
        <v>4501</v>
      </c>
      <c r="D2463" s="19" t="s">
        <v>4503</v>
      </c>
      <c r="E2463" s="109" t="s">
        <v>342</v>
      </c>
      <c r="F2463" s="107" t="s">
        <v>354</v>
      </c>
      <c r="G2463" s="110"/>
      <c r="H2463" s="104"/>
      <c r="I2463" s="111"/>
      <c r="J2463" s="104"/>
      <c r="K2463" s="111"/>
      <c r="L2463" s="105" t="s">
        <v>3492</v>
      </c>
      <c r="M2463" s="107"/>
    </row>
    <row r="2464" spans="1:13" x14ac:dyDescent="0.25">
      <c r="A2464" s="95" t="s">
        <v>271</v>
      </c>
      <c r="B2464" s="23" t="s">
        <v>267</v>
      </c>
      <c r="C2464" s="11" t="s">
        <v>4504</v>
      </c>
      <c r="D2464" s="26" t="s">
        <v>4505</v>
      </c>
      <c r="E2464" s="106" t="s">
        <v>342</v>
      </c>
      <c r="F2464" s="107" t="s">
        <v>354</v>
      </c>
      <c r="G2464" s="108"/>
      <c r="H2464" s="99"/>
      <c r="I2464" s="50"/>
      <c r="J2464" s="99"/>
      <c r="K2464" s="50"/>
      <c r="L2464" s="105" t="s">
        <v>3492</v>
      </c>
      <c r="M2464" s="107"/>
    </row>
    <row r="2465" spans="1:13" x14ac:dyDescent="0.25">
      <c r="A2465" s="101" t="s">
        <v>271</v>
      </c>
      <c r="B2465" s="332" t="s">
        <v>357</v>
      </c>
      <c r="C2465" s="12" t="s">
        <v>4504</v>
      </c>
      <c r="D2465" s="19" t="s">
        <v>4506</v>
      </c>
      <c r="E2465" s="109" t="s">
        <v>342</v>
      </c>
      <c r="F2465" s="107" t="s">
        <v>354</v>
      </c>
      <c r="G2465" s="110"/>
      <c r="H2465" s="104"/>
      <c r="I2465" s="111"/>
      <c r="J2465" s="104"/>
      <c r="K2465" s="111"/>
      <c r="L2465" s="105" t="s">
        <v>3492</v>
      </c>
      <c r="M2465" s="107"/>
    </row>
    <row r="2466" spans="1:13" x14ac:dyDescent="0.25">
      <c r="A2466" s="84" t="s">
        <v>271</v>
      </c>
      <c r="B2466" s="85" t="s">
        <v>280</v>
      </c>
      <c r="C2466" s="86" t="s">
        <v>4507</v>
      </c>
      <c r="D2466" s="87" t="s">
        <v>4508</v>
      </c>
      <c r="E2466" s="130" t="s">
        <v>353</v>
      </c>
      <c r="F2466" s="131" t="s">
        <v>343</v>
      </c>
      <c r="G2466" s="84"/>
      <c r="H2466" s="132"/>
      <c r="I2466" s="133"/>
      <c r="J2466" s="91"/>
      <c r="K2466" s="133"/>
      <c r="L2466" s="122" t="s">
        <v>3492</v>
      </c>
      <c r="M2466" s="134"/>
    </row>
    <row r="2467" spans="1:13" x14ac:dyDescent="0.25">
      <c r="A2467" s="95" t="s">
        <v>271</v>
      </c>
      <c r="B2467" s="23" t="s">
        <v>267</v>
      </c>
      <c r="C2467" s="11" t="s">
        <v>826</v>
      </c>
      <c r="D2467" s="26" t="s">
        <v>4509</v>
      </c>
      <c r="E2467" s="96" t="s">
        <v>353</v>
      </c>
      <c r="F2467" s="97" t="s">
        <v>354</v>
      </c>
      <c r="G2467" s="95"/>
      <c r="H2467" s="98"/>
      <c r="I2467" s="22"/>
      <c r="J2467" s="99"/>
      <c r="K2467" s="22"/>
      <c r="L2467" s="105" t="s">
        <v>3492</v>
      </c>
      <c r="M2467" s="97"/>
    </row>
    <row r="2468" spans="1:13" x14ac:dyDescent="0.25">
      <c r="A2468" s="101" t="s">
        <v>271</v>
      </c>
      <c r="B2468" s="332" t="s">
        <v>357</v>
      </c>
      <c r="C2468" s="12" t="s">
        <v>826</v>
      </c>
      <c r="D2468" s="19" t="s">
        <v>4510</v>
      </c>
      <c r="E2468" s="109" t="s">
        <v>353</v>
      </c>
      <c r="F2468" s="107" t="s">
        <v>354</v>
      </c>
      <c r="G2468" s="110"/>
      <c r="H2468" s="104"/>
      <c r="I2468" s="111"/>
      <c r="J2468" s="104"/>
      <c r="K2468" s="111"/>
      <c r="L2468" s="105" t="s">
        <v>3492</v>
      </c>
      <c r="M2468" s="107"/>
    </row>
    <row r="2469" spans="1:13" x14ac:dyDescent="0.25">
      <c r="A2469" s="95" t="s">
        <v>271</v>
      </c>
      <c r="B2469" s="23" t="s">
        <v>267</v>
      </c>
      <c r="C2469" s="11" t="s">
        <v>4511</v>
      </c>
      <c r="D2469" s="26" t="s">
        <v>4512</v>
      </c>
      <c r="E2469" s="96" t="s">
        <v>353</v>
      </c>
      <c r="F2469" s="97" t="s">
        <v>354</v>
      </c>
      <c r="G2469" s="95"/>
      <c r="H2469" s="98"/>
      <c r="I2469" s="22"/>
      <c r="J2469" s="99"/>
      <c r="K2469" s="22"/>
      <c r="L2469" s="105" t="s">
        <v>3492</v>
      </c>
      <c r="M2469" s="97"/>
    </row>
    <row r="2470" spans="1:13" x14ac:dyDescent="0.25">
      <c r="A2470" s="101" t="s">
        <v>271</v>
      </c>
      <c r="B2470" s="332" t="s">
        <v>357</v>
      </c>
      <c r="C2470" s="12" t="s">
        <v>4511</v>
      </c>
      <c r="D2470" s="19" t="s">
        <v>4513</v>
      </c>
      <c r="E2470" s="109" t="s">
        <v>353</v>
      </c>
      <c r="F2470" s="107" t="s">
        <v>354</v>
      </c>
      <c r="G2470" s="110"/>
      <c r="H2470" s="104"/>
      <c r="I2470" s="111"/>
      <c r="J2470" s="104"/>
      <c r="K2470" s="111"/>
      <c r="L2470" s="105" t="s">
        <v>3492</v>
      </c>
      <c r="M2470" s="107"/>
    </row>
    <row r="2471" spans="1:13" x14ac:dyDescent="0.25">
      <c r="A2471" s="73" t="s">
        <v>271</v>
      </c>
      <c r="B2471" s="74" t="s">
        <v>346</v>
      </c>
      <c r="C2471" s="75" t="s">
        <v>979</v>
      </c>
      <c r="D2471" s="76" t="s">
        <v>4514</v>
      </c>
      <c r="E2471" s="77" t="s">
        <v>342</v>
      </c>
      <c r="F2471" s="78" t="s">
        <v>343</v>
      </c>
      <c r="G2471" s="79"/>
      <c r="H2471" s="80"/>
      <c r="I2471" s="81"/>
      <c r="J2471" s="80"/>
      <c r="K2471" s="81"/>
      <c r="L2471" s="135" t="s">
        <v>3492</v>
      </c>
      <c r="M2471" s="83"/>
    </row>
    <row r="2472" spans="1:13" x14ac:dyDescent="0.25">
      <c r="A2472" s="84" t="s">
        <v>271</v>
      </c>
      <c r="B2472" s="85" t="s">
        <v>280</v>
      </c>
      <c r="C2472" s="86" t="s">
        <v>979</v>
      </c>
      <c r="D2472" s="87" t="s">
        <v>4515</v>
      </c>
      <c r="E2472" s="88" t="s">
        <v>342</v>
      </c>
      <c r="F2472" s="89" t="s">
        <v>343</v>
      </c>
      <c r="G2472" s="90"/>
      <c r="H2472" s="91"/>
      <c r="I2472" s="92"/>
      <c r="J2472" s="91"/>
      <c r="K2472" s="92"/>
      <c r="L2472" s="122" t="s">
        <v>3492</v>
      </c>
      <c r="M2472" s="94"/>
    </row>
    <row r="2473" spans="1:13" x14ac:dyDescent="0.25">
      <c r="A2473" s="95" t="s">
        <v>271</v>
      </c>
      <c r="B2473" s="23" t="s">
        <v>267</v>
      </c>
      <c r="C2473" s="11" t="s">
        <v>4516</v>
      </c>
      <c r="D2473" s="26" t="s">
        <v>4517</v>
      </c>
      <c r="E2473" s="106" t="s">
        <v>342</v>
      </c>
      <c r="F2473" s="107" t="s">
        <v>354</v>
      </c>
      <c r="G2473" s="108"/>
      <c r="H2473" s="99"/>
      <c r="I2473" s="50"/>
      <c r="J2473" s="99"/>
      <c r="K2473" s="50"/>
      <c r="L2473" s="105" t="s">
        <v>3492</v>
      </c>
      <c r="M2473" s="107"/>
    </row>
    <row r="2474" spans="1:13" x14ac:dyDescent="0.25">
      <c r="A2474" s="101" t="s">
        <v>271</v>
      </c>
      <c r="B2474" s="24" t="s">
        <v>357</v>
      </c>
      <c r="C2474" s="12" t="s">
        <v>4518</v>
      </c>
      <c r="D2474" s="19" t="s">
        <v>4519</v>
      </c>
      <c r="E2474" s="102" t="s">
        <v>353</v>
      </c>
      <c r="F2474" s="97" t="s">
        <v>354</v>
      </c>
      <c r="G2474" s="101"/>
      <c r="H2474" s="103"/>
      <c r="I2474" s="25"/>
      <c r="J2474" s="104"/>
      <c r="K2474" s="25"/>
      <c r="L2474" s="105" t="s">
        <v>3492</v>
      </c>
      <c r="M2474" s="97"/>
    </row>
    <row r="2475" spans="1:13" x14ac:dyDescent="0.25">
      <c r="A2475" s="101" t="s">
        <v>271</v>
      </c>
      <c r="B2475" s="24" t="s">
        <v>357</v>
      </c>
      <c r="C2475" s="12" t="s">
        <v>4520</v>
      </c>
      <c r="D2475" s="19" t="s">
        <v>4521</v>
      </c>
      <c r="E2475" s="109" t="s">
        <v>342</v>
      </c>
      <c r="F2475" s="107" t="s">
        <v>354</v>
      </c>
      <c r="G2475" s="110"/>
      <c r="H2475" s="104"/>
      <c r="I2475" s="111"/>
      <c r="J2475" s="104"/>
      <c r="K2475" s="111"/>
      <c r="L2475" s="105" t="s">
        <v>3492</v>
      </c>
      <c r="M2475" s="107"/>
    </row>
    <row r="2476" spans="1:13" x14ac:dyDescent="0.25">
      <c r="A2476" s="101" t="s">
        <v>271</v>
      </c>
      <c r="B2476" s="24" t="s">
        <v>357</v>
      </c>
      <c r="C2476" s="12" t="s">
        <v>4522</v>
      </c>
      <c r="D2476" s="19" t="s">
        <v>4523</v>
      </c>
      <c r="E2476" s="109" t="s">
        <v>342</v>
      </c>
      <c r="F2476" s="107" t="s">
        <v>354</v>
      </c>
      <c r="G2476" s="110"/>
      <c r="H2476" s="104"/>
      <c r="I2476" s="111"/>
      <c r="J2476" s="104"/>
      <c r="K2476" s="111"/>
      <c r="L2476" s="105" t="s">
        <v>3492</v>
      </c>
      <c r="M2476" s="107"/>
    </row>
    <row r="2477" spans="1:13" x14ac:dyDescent="0.25">
      <c r="A2477" s="73" t="s">
        <v>271</v>
      </c>
      <c r="B2477" s="74" t="s">
        <v>346</v>
      </c>
      <c r="C2477" s="75" t="s">
        <v>77</v>
      </c>
      <c r="D2477" s="76" t="s">
        <v>76</v>
      </c>
      <c r="E2477" s="77" t="s">
        <v>342</v>
      </c>
      <c r="F2477" s="78" t="s">
        <v>343</v>
      </c>
      <c r="G2477" s="79" t="s">
        <v>344</v>
      </c>
      <c r="H2477" s="80" t="s">
        <v>3711</v>
      </c>
      <c r="I2477" s="81" t="s">
        <v>994</v>
      </c>
      <c r="J2477" s="80" t="s">
        <v>3779</v>
      </c>
      <c r="K2477" s="81"/>
      <c r="L2477" s="82"/>
      <c r="M2477" s="83"/>
    </row>
    <row r="2478" spans="1:13" x14ac:dyDescent="0.25">
      <c r="A2478" s="84" t="s">
        <v>271</v>
      </c>
      <c r="B2478" s="85" t="s">
        <v>280</v>
      </c>
      <c r="C2478" s="86" t="s">
        <v>4524</v>
      </c>
      <c r="D2478" s="87" t="s">
        <v>4525</v>
      </c>
      <c r="E2478" s="88" t="s">
        <v>342</v>
      </c>
      <c r="F2478" s="89" t="s">
        <v>343</v>
      </c>
      <c r="G2478" s="90" t="s">
        <v>344</v>
      </c>
      <c r="H2478" s="91" t="s">
        <v>3711</v>
      </c>
      <c r="I2478" s="92" t="s">
        <v>994</v>
      </c>
      <c r="J2478" s="91" t="s">
        <v>3779</v>
      </c>
      <c r="K2478" s="92"/>
      <c r="L2478" s="93"/>
      <c r="M2478" s="94"/>
    </row>
    <row r="2479" spans="1:13" x14ac:dyDescent="0.25">
      <c r="A2479" s="95" t="s">
        <v>271</v>
      </c>
      <c r="B2479" s="23" t="s">
        <v>267</v>
      </c>
      <c r="C2479" s="11" t="s">
        <v>4526</v>
      </c>
      <c r="D2479" s="26" t="s">
        <v>4527</v>
      </c>
      <c r="E2479" s="106" t="s">
        <v>342</v>
      </c>
      <c r="F2479" s="107" t="s">
        <v>354</v>
      </c>
      <c r="G2479" s="108" t="s">
        <v>344</v>
      </c>
      <c r="H2479" s="99" t="s">
        <v>3711</v>
      </c>
      <c r="I2479" s="50" t="s">
        <v>994</v>
      </c>
      <c r="J2479" s="99" t="s">
        <v>3779</v>
      </c>
      <c r="K2479" s="50" t="s">
        <v>1041</v>
      </c>
      <c r="L2479" s="100" t="s">
        <v>4528</v>
      </c>
      <c r="M2479" s="107"/>
    </row>
    <row r="2480" spans="1:13" x14ac:dyDescent="0.25">
      <c r="A2480" s="101" t="s">
        <v>271</v>
      </c>
      <c r="B2480" s="24" t="s">
        <v>357</v>
      </c>
      <c r="C2480" s="12" t="s">
        <v>4529</v>
      </c>
      <c r="D2480" s="19" t="s">
        <v>4530</v>
      </c>
      <c r="E2480" s="109" t="s">
        <v>342</v>
      </c>
      <c r="F2480" s="107" t="s">
        <v>354</v>
      </c>
      <c r="G2480" s="110" t="s">
        <v>344</v>
      </c>
      <c r="H2480" s="104" t="s">
        <v>3711</v>
      </c>
      <c r="I2480" s="111" t="s">
        <v>994</v>
      </c>
      <c r="J2480" s="104" t="s">
        <v>3779</v>
      </c>
      <c r="K2480" s="111" t="s">
        <v>1041</v>
      </c>
      <c r="L2480" s="105" t="s">
        <v>4528</v>
      </c>
      <c r="M2480" s="107"/>
    </row>
    <row r="2481" spans="1:13" x14ac:dyDescent="0.25">
      <c r="A2481" s="101" t="s">
        <v>271</v>
      </c>
      <c r="B2481" s="24" t="s">
        <v>357</v>
      </c>
      <c r="C2481" s="12" t="s">
        <v>4531</v>
      </c>
      <c r="D2481" s="19" t="s">
        <v>4532</v>
      </c>
      <c r="E2481" s="109" t="s">
        <v>342</v>
      </c>
      <c r="F2481" s="107" t="s">
        <v>354</v>
      </c>
      <c r="G2481" s="110" t="s">
        <v>344</v>
      </c>
      <c r="H2481" s="104" t="s">
        <v>3711</v>
      </c>
      <c r="I2481" s="111" t="s">
        <v>994</v>
      </c>
      <c r="J2481" s="104" t="s">
        <v>3779</v>
      </c>
      <c r="K2481" s="111" t="s">
        <v>1041</v>
      </c>
      <c r="L2481" s="105" t="s">
        <v>4528</v>
      </c>
      <c r="M2481" s="107"/>
    </row>
    <row r="2482" spans="1:13" x14ac:dyDescent="0.25">
      <c r="A2482" s="95" t="s">
        <v>271</v>
      </c>
      <c r="B2482" s="23" t="s">
        <v>267</v>
      </c>
      <c r="C2482" s="11" t="s">
        <v>4533</v>
      </c>
      <c r="D2482" s="26" t="s">
        <v>4534</v>
      </c>
      <c r="E2482" s="96" t="s">
        <v>353</v>
      </c>
      <c r="F2482" s="97" t="s">
        <v>354</v>
      </c>
      <c r="G2482" s="95" t="s">
        <v>344</v>
      </c>
      <c r="H2482" s="98" t="s">
        <v>3711</v>
      </c>
      <c r="I2482" s="22" t="s">
        <v>994</v>
      </c>
      <c r="J2482" s="99" t="s">
        <v>3779</v>
      </c>
      <c r="K2482" s="22" t="s">
        <v>1041</v>
      </c>
      <c r="L2482" s="100" t="s">
        <v>4528</v>
      </c>
      <c r="M2482" s="97"/>
    </row>
    <row r="2483" spans="1:13" x14ac:dyDescent="0.25">
      <c r="A2483" s="101" t="s">
        <v>271</v>
      </c>
      <c r="B2483" s="24" t="s">
        <v>357</v>
      </c>
      <c r="C2483" s="12" t="s">
        <v>4535</v>
      </c>
      <c r="D2483" s="19" t="s">
        <v>4536</v>
      </c>
      <c r="E2483" s="102" t="s">
        <v>353</v>
      </c>
      <c r="F2483" s="97" t="s">
        <v>354</v>
      </c>
      <c r="G2483" s="101" t="s">
        <v>344</v>
      </c>
      <c r="H2483" s="103" t="s">
        <v>3711</v>
      </c>
      <c r="I2483" s="25" t="s">
        <v>994</v>
      </c>
      <c r="J2483" s="104" t="s">
        <v>3779</v>
      </c>
      <c r="K2483" s="25" t="s">
        <v>1041</v>
      </c>
      <c r="L2483" s="105" t="s">
        <v>4528</v>
      </c>
      <c r="M2483" s="97"/>
    </row>
    <row r="2484" spans="1:13" x14ac:dyDescent="0.25">
      <c r="A2484" s="101" t="s">
        <v>271</v>
      </c>
      <c r="B2484" s="24" t="s">
        <v>357</v>
      </c>
      <c r="C2484" s="12" t="s">
        <v>4537</v>
      </c>
      <c r="D2484" s="19" t="s">
        <v>4538</v>
      </c>
      <c r="E2484" s="102" t="s">
        <v>353</v>
      </c>
      <c r="F2484" s="97" t="s">
        <v>354</v>
      </c>
      <c r="G2484" s="101" t="s">
        <v>344</v>
      </c>
      <c r="H2484" s="103" t="s">
        <v>3711</v>
      </c>
      <c r="I2484" s="25" t="s">
        <v>994</v>
      </c>
      <c r="J2484" s="104" t="s">
        <v>3779</v>
      </c>
      <c r="K2484" s="25" t="s">
        <v>1041</v>
      </c>
      <c r="L2484" s="105" t="s">
        <v>4528</v>
      </c>
      <c r="M2484" s="97"/>
    </row>
    <row r="2485" spans="1:13" x14ac:dyDescent="0.25">
      <c r="A2485" s="84" t="s">
        <v>271</v>
      </c>
      <c r="B2485" s="85" t="s">
        <v>280</v>
      </c>
      <c r="C2485" s="86" t="s">
        <v>4539</v>
      </c>
      <c r="D2485" s="87" t="s">
        <v>4540</v>
      </c>
      <c r="E2485" s="88" t="s">
        <v>342</v>
      </c>
      <c r="F2485" s="89" t="s">
        <v>343</v>
      </c>
      <c r="G2485" s="90" t="s">
        <v>344</v>
      </c>
      <c r="H2485" s="91" t="s">
        <v>3711</v>
      </c>
      <c r="I2485" s="92" t="s">
        <v>994</v>
      </c>
      <c r="J2485" s="91" t="s">
        <v>3779</v>
      </c>
      <c r="K2485" s="92"/>
      <c r="L2485" s="93"/>
      <c r="M2485" s="94"/>
    </row>
    <row r="2486" spans="1:13" x14ac:dyDescent="0.25">
      <c r="A2486" s="95" t="s">
        <v>271</v>
      </c>
      <c r="B2486" s="23" t="s">
        <v>267</v>
      </c>
      <c r="C2486" s="11" t="s">
        <v>4541</v>
      </c>
      <c r="D2486" s="26" t="s">
        <v>4542</v>
      </c>
      <c r="E2486" s="106" t="s">
        <v>342</v>
      </c>
      <c r="F2486" s="107" t="s">
        <v>354</v>
      </c>
      <c r="G2486" s="108" t="s">
        <v>344</v>
      </c>
      <c r="H2486" s="99" t="s">
        <v>3711</v>
      </c>
      <c r="I2486" s="50" t="s">
        <v>994</v>
      </c>
      <c r="J2486" s="99" t="s">
        <v>3779</v>
      </c>
      <c r="K2486" s="50" t="s">
        <v>1041</v>
      </c>
      <c r="L2486" s="100" t="s">
        <v>4528</v>
      </c>
      <c r="M2486" s="107"/>
    </row>
    <row r="2487" spans="1:13" x14ac:dyDescent="0.25">
      <c r="A2487" s="101" t="s">
        <v>271</v>
      </c>
      <c r="B2487" s="24" t="s">
        <v>357</v>
      </c>
      <c r="C2487" s="12" t="s">
        <v>4543</v>
      </c>
      <c r="D2487" s="19" t="s">
        <v>4544</v>
      </c>
      <c r="E2487" s="109" t="s">
        <v>342</v>
      </c>
      <c r="F2487" s="107" t="s">
        <v>354</v>
      </c>
      <c r="G2487" s="110" t="s">
        <v>344</v>
      </c>
      <c r="H2487" s="104" t="s">
        <v>3711</v>
      </c>
      <c r="I2487" s="111" t="s">
        <v>994</v>
      </c>
      <c r="J2487" s="104" t="s">
        <v>3779</v>
      </c>
      <c r="K2487" s="111" t="s">
        <v>1041</v>
      </c>
      <c r="L2487" s="105" t="s">
        <v>4528</v>
      </c>
      <c r="M2487" s="107"/>
    </row>
    <row r="2488" spans="1:13" x14ac:dyDescent="0.25">
      <c r="A2488" s="101" t="s">
        <v>271</v>
      </c>
      <c r="B2488" s="24" t="s">
        <v>357</v>
      </c>
      <c r="C2488" s="12" t="s">
        <v>4545</v>
      </c>
      <c r="D2488" s="19" t="s">
        <v>4546</v>
      </c>
      <c r="E2488" s="109" t="s">
        <v>342</v>
      </c>
      <c r="F2488" s="107" t="s">
        <v>354</v>
      </c>
      <c r="G2488" s="110" t="s">
        <v>344</v>
      </c>
      <c r="H2488" s="104" t="s">
        <v>3711</v>
      </c>
      <c r="I2488" s="111" t="s">
        <v>994</v>
      </c>
      <c r="J2488" s="104" t="s">
        <v>3779</v>
      </c>
      <c r="K2488" s="111" t="s">
        <v>1041</v>
      </c>
      <c r="L2488" s="105" t="s">
        <v>4528</v>
      </c>
      <c r="M2488" s="107"/>
    </row>
    <row r="2489" spans="1:13" x14ac:dyDescent="0.25">
      <c r="A2489" s="95" t="s">
        <v>271</v>
      </c>
      <c r="B2489" s="23" t="s">
        <v>267</v>
      </c>
      <c r="C2489" s="11" t="s">
        <v>4547</v>
      </c>
      <c r="D2489" s="26" t="s">
        <v>4548</v>
      </c>
      <c r="E2489" s="106" t="s">
        <v>342</v>
      </c>
      <c r="F2489" s="107" t="s">
        <v>354</v>
      </c>
      <c r="G2489" s="108" t="s">
        <v>344</v>
      </c>
      <c r="H2489" s="99" t="s">
        <v>3711</v>
      </c>
      <c r="I2489" s="50" t="s">
        <v>994</v>
      </c>
      <c r="J2489" s="99" t="s">
        <v>3779</v>
      </c>
      <c r="K2489" s="50" t="s">
        <v>1041</v>
      </c>
      <c r="L2489" s="100" t="s">
        <v>4528</v>
      </c>
      <c r="M2489" s="107"/>
    </row>
    <row r="2490" spans="1:13" x14ac:dyDescent="0.25">
      <c r="A2490" s="101" t="s">
        <v>271</v>
      </c>
      <c r="B2490" s="24" t="s">
        <v>357</v>
      </c>
      <c r="C2490" s="12" t="s">
        <v>4549</v>
      </c>
      <c r="D2490" s="19" t="s">
        <v>4550</v>
      </c>
      <c r="E2490" s="109" t="s">
        <v>342</v>
      </c>
      <c r="F2490" s="107" t="s">
        <v>354</v>
      </c>
      <c r="G2490" s="110" t="s">
        <v>344</v>
      </c>
      <c r="H2490" s="104" t="s">
        <v>3711</v>
      </c>
      <c r="I2490" s="111" t="s">
        <v>994</v>
      </c>
      <c r="J2490" s="104" t="s">
        <v>3779</v>
      </c>
      <c r="K2490" s="111" t="s">
        <v>1041</v>
      </c>
      <c r="L2490" s="105" t="s">
        <v>4528</v>
      </c>
      <c r="M2490" s="107"/>
    </row>
    <row r="2491" spans="1:13" x14ac:dyDescent="0.25">
      <c r="A2491" s="101" t="s">
        <v>271</v>
      </c>
      <c r="B2491" s="24" t="s">
        <v>357</v>
      </c>
      <c r="C2491" s="12" t="s">
        <v>4551</v>
      </c>
      <c r="D2491" s="19" t="s">
        <v>4552</v>
      </c>
      <c r="E2491" s="109" t="s">
        <v>342</v>
      </c>
      <c r="F2491" s="107" t="s">
        <v>354</v>
      </c>
      <c r="G2491" s="110" t="s">
        <v>344</v>
      </c>
      <c r="H2491" s="104" t="s">
        <v>3711</v>
      </c>
      <c r="I2491" s="111" t="s">
        <v>994</v>
      </c>
      <c r="J2491" s="104" t="s">
        <v>3779</v>
      </c>
      <c r="K2491" s="111" t="s">
        <v>1041</v>
      </c>
      <c r="L2491" s="105" t="s">
        <v>4528</v>
      </c>
      <c r="M2491" s="107"/>
    </row>
    <row r="2492" spans="1:13" x14ac:dyDescent="0.25">
      <c r="A2492" s="84" t="s">
        <v>271</v>
      </c>
      <c r="B2492" s="85" t="s">
        <v>280</v>
      </c>
      <c r="C2492" s="86" t="s">
        <v>4553</v>
      </c>
      <c r="D2492" s="87" t="s">
        <v>4554</v>
      </c>
      <c r="E2492" s="130" t="s">
        <v>353</v>
      </c>
      <c r="F2492" s="131" t="s">
        <v>343</v>
      </c>
      <c r="G2492" s="84" t="s">
        <v>344</v>
      </c>
      <c r="H2492" s="132" t="s">
        <v>3711</v>
      </c>
      <c r="I2492" s="133" t="s">
        <v>994</v>
      </c>
      <c r="J2492" s="91" t="s">
        <v>3779</v>
      </c>
      <c r="K2492" s="133"/>
      <c r="L2492" s="93"/>
      <c r="M2492" s="134"/>
    </row>
    <row r="2493" spans="1:13" x14ac:dyDescent="0.25">
      <c r="A2493" s="95" t="s">
        <v>271</v>
      </c>
      <c r="B2493" s="23" t="s">
        <v>267</v>
      </c>
      <c r="C2493" s="11" t="s">
        <v>4553</v>
      </c>
      <c r="D2493" s="26" t="s">
        <v>4555</v>
      </c>
      <c r="E2493" s="96" t="s">
        <v>353</v>
      </c>
      <c r="F2493" s="97" t="s">
        <v>354</v>
      </c>
      <c r="G2493" s="95" t="s">
        <v>344</v>
      </c>
      <c r="H2493" s="98" t="s">
        <v>3711</v>
      </c>
      <c r="I2493" s="22" t="s">
        <v>994</v>
      </c>
      <c r="J2493" s="99" t="s">
        <v>3779</v>
      </c>
      <c r="K2493" s="22" t="s">
        <v>1041</v>
      </c>
      <c r="L2493" s="100" t="s">
        <v>4528</v>
      </c>
      <c r="M2493" s="97"/>
    </row>
    <row r="2494" spans="1:13" x14ac:dyDescent="0.25">
      <c r="A2494" s="101" t="s">
        <v>271</v>
      </c>
      <c r="B2494" s="24" t="s">
        <v>357</v>
      </c>
      <c r="C2494" s="12" t="s">
        <v>4553</v>
      </c>
      <c r="D2494" s="19" t="s">
        <v>4556</v>
      </c>
      <c r="E2494" s="109" t="s">
        <v>353</v>
      </c>
      <c r="F2494" s="107" t="s">
        <v>354</v>
      </c>
      <c r="G2494" s="110" t="s">
        <v>344</v>
      </c>
      <c r="H2494" s="104" t="s">
        <v>3711</v>
      </c>
      <c r="I2494" s="111" t="s">
        <v>994</v>
      </c>
      <c r="J2494" s="104" t="s">
        <v>3779</v>
      </c>
      <c r="K2494" s="111" t="s">
        <v>1041</v>
      </c>
      <c r="L2494" s="105" t="s">
        <v>4528</v>
      </c>
      <c r="M2494" s="107"/>
    </row>
    <row r="2495" spans="1:13" x14ac:dyDescent="0.25">
      <c r="A2495" s="84" t="s">
        <v>271</v>
      </c>
      <c r="B2495" s="85" t="s">
        <v>280</v>
      </c>
      <c r="C2495" s="86" t="s">
        <v>4557</v>
      </c>
      <c r="D2495" s="87" t="s">
        <v>4558</v>
      </c>
      <c r="E2495" s="88" t="s">
        <v>342</v>
      </c>
      <c r="F2495" s="89" t="s">
        <v>343</v>
      </c>
      <c r="G2495" s="90" t="s">
        <v>344</v>
      </c>
      <c r="H2495" s="91" t="s">
        <v>3711</v>
      </c>
      <c r="I2495" s="92" t="s">
        <v>994</v>
      </c>
      <c r="J2495" s="91" t="s">
        <v>3779</v>
      </c>
      <c r="K2495" s="92"/>
      <c r="L2495" s="93"/>
      <c r="M2495" s="94"/>
    </row>
    <row r="2496" spans="1:13" x14ac:dyDescent="0.25">
      <c r="A2496" s="95" t="s">
        <v>271</v>
      </c>
      <c r="B2496" s="23" t="s">
        <v>267</v>
      </c>
      <c r="C2496" s="11" t="s">
        <v>4559</v>
      </c>
      <c r="D2496" s="26" t="s">
        <v>4560</v>
      </c>
      <c r="E2496" s="106" t="s">
        <v>342</v>
      </c>
      <c r="F2496" s="107" t="s">
        <v>354</v>
      </c>
      <c r="G2496" s="108" t="s">
        <v>344</v>
      </c>
      <c r="H2496" s="99" t="s">
        <v>3711</v>
      </c>
      <c r="I2496" s="50" t="s">
        <v>994</v>
      </c>
      <c r="J2496" s="99" t="s">
        <v>3779</v>
      </c>
      <c r="K2496" s="50" t="s">
        <v>1041</v>
      </c>
      <c r="L2496" s="100" t="s">
        <v>4528</v>
      </c>
      <c r="M2496" s="107"/>
    </row>
    <row r="2497" spans="1:13" x14ac:dyDescent="0.25">
      <c r="A2497" s="101" t="s">
        <v>271</v>
      </c>
      <c r="B2497" s="24" t="s">
        <v>357</v>
      </c>
      <c r="C2497" s="12" t="s">
        <v>4561</v>
      </c>
      <c r="D2497" s="19" t="s">
        <v>4562</v>
      </c>
      <c r="E2497" s="109" t="s">
        <v>342</v>
      </c>
      <c r="F2497" s="107" t="s">
        <v>354</v>
      </c>
      <c r="G2497" s="110" t="s">
        <v>344</v>
      </c>
      <c r="H2497" s="104" t="s">
        <v>3711</v>
      </c>
      <c r="I2497" s="111" t="s">
        <v>994</v>
      </c>
      <c r="J2497" s="104" t="s">
        <v>3779</v>
      </c>
      <c r="K2497" s="111" t="s">
        <v>1041</v>
      </c>
      <c r="L2497" s="105" t="s">
        <v>4528</v>
      </c>
      <c r="M2497" s="107"/>
    </row>
    <row r="2498" spans="1:13" x14ac:dyDescent="0.25">
      <c r="A2498" s="101" t="s">
        <v>271</v>
      </c>
      <c r="B2498" s="24" t="s">
        <v>357</v>
      </c>
      <c r="C2498" s="12" t="s">
        <v>4563</v>
      </c>
      <c r="D2498" s="19" t="s">
        <v>4564</v>
      </c>
      <c r="E2498" s="109" t="s">
        <v>342</v>
      </c>
      <c r="F2498" s="107" t="s">
        <v>354</v>
      </c>
      <c r="G2498" s="110" t="s">
        <v>344</v>
      </c>
      <c r="H2498" s="104" t="s">
        <v>3711</v>
      </c>
      <c r="I2498" s="111" t="s">
        <v>994</v>
      </c>
      <c r="J2498" s="104" t="s">
        <v>3779</v>
      </c>
      <c r="K2498" s="111" t="s">
        <v>1041</v>
      </c>
      <c r="L2498" s="105" t="s">
        <v>4528</v>
      </c>
      <c r="M2498" s="107"/>
    </row>
    <row r="2499" spans="1:13" x14ac:dyDescent="0.25">
      <c r="A2499" s="101" t="s">
        <v>271</v>
      </c>
      <c r="B2499" s="24" t="s">
        <v>357</v>
      </c>
      <c r="C2499" s="12" t="s">
        <v>4565</v>
      </c>
      <c r="D2499" s="19" t="s">
        <v>4566</v>
      </c>
      <c r="E2499" s="109" t="s">
        <v>342</v>
      </c>
      <c r="F2499" s="107" t="s">
        <v>354</v>
      </c>
      <c r="G2499" s="110" t="s">
        <v>344</v>
      </c>
      <c r="H2499" s="104" t="s">
        <v>3711</v>
      </c>
      <c r="I2499" s="111" t="s">
        <v>994</v>
      </c>
      <c r="J2499" s="104" t="s">
        <v>3779</v>
      </c>
      <c r="K2499" s="111" t="s">
        <v>1041</v>
      </c>
      <c r="L2499" s="105" t="s">
        <v>4528</v>
      </c>
      <c r="M2499" s="107"/>
    </row>
    <row r="2500" spans="1:13" x14ac:dyDescent="0.25">
      <c r="A2500" s="101" t="s">
        <v>271</v>
      </c>
      <c r="B2500" s="24" t="s">
        <v>357</v>
      </c>
      <c r="C2500" s="12" t="s">
        <v>4567</v>
      </c>
      <c r="D2500" s="19" t="s">
        <v>4568</v>
      </c>
      <c r="E2500" s="109" t="s">
        <v>342</v>
      </c>
      <c r="F2500" s="107" t="s">
        <v>354</v>
      </c>
      <c r="G2500" s="110" t="s">
        <v>344</v>
      </c>
      <c r="H2500" s="104" t="s">
        <v>3711</v>
      </c>
      <c r="I2500" s="111" t="s">
        <v>994</v>
      </c>
      <c r="J2500" s="104" t="s">
        <v>3779</v>
      </c>
      <c r="K2500" s="111" t="s">
        <v>1041</v>
      </c>
      <c r="L2500" s="105" t="s">
        <v>4528</v>
      </c>
      <c r="M2500" s="107"/>
    </row>
    <row r="2501" spans="1:13" x14ac:dyDescent="0.25">
      <c r="A2501" s="101" t="s">
        <v>271</v>
      </c>
      <c r="B2501" s="24" t="s">
        <v>357</v>
      </c>
      <c r="C2501" s="12" t="s">
        <v>4569</v>
      </c>
      <c r="D2501" s="19" t="s">
        <v>4570</v>
      </c>
      <c r="E2501" s="109" t="s">
        <v>342</v>
      </c>
      <c r="F2501" s="107" t="s">
        <v>354</v>
      </c>
      <c r="G2501" s="110" t="s">
        <v>344</v>
      </c>
      <c r="H2501" s="104" t="s">
        <v>3711</v>
      </c>
      <c r="I2501" s="111" t="s">
        <v>994</v>
      </c>
      <c r="J2501" s="104" t="s">
        <v>3779</v>
      </c>
      <c r="K2501" s="111" t="s">
        <v>1041</v>
      </c>
      <c r="L2501" s="105" t="s">
        <v>4528</v>
      </c>
      <c r="M2501" s="107"/>
    </row>
    <row r="2502" spans="1:13" x14ac:dyDescent="0.25">
      <c r="A2502" s="101" t="s">
        <v>271</v>
      </c>
      <c r="B2502" s="24" t="s">
        <v>357</v>
      </c>
      <c r="C2502" s="12" t="s">
        <v>4571</v>
      </c>
      <c r="D2502" s="19" t="s">
        <v>4572</v>
      </c>
      <c r="E2502" s="109" t="s">
        <v>342</v>
      </c>
      <c r="F2502" s="107" t="s">
        <v>354</v>
      </c>
      <c r="G2502" s="110" t="s">
        <v>344</v>
      </c>
      <c r="H2502" s="104" t="s">
        <v>3711</v>
      </c>
      <c r="I2502" s="111" t="s">
        <v>994</v>
      </c>
      <c r="J2502" s="104" t="s">
        <v>3779</v>
      </c>
      <c r="K2502" s="111" t="s">
        <v>1041</v>
      </c>
      <c r="L2502" s="105" t="s">
        <v>4528</v>
      </c>
      <c r="M2502" s="107"/>
    </row>
    <row r="2503" spans="1:13" x14ac:dyDescent="0.25">
      <c r="A2503" s="101" t="s">
        <v>271</v>
      </c>
      <c r="B2503" s="24" t="s">
        <v>357</v>
      </c>
      <c r="C2503" s="12" t="s">
        <v>4573</v>
      </c>
      <c r="D2503" s="19" t="s">
        <v>4574</v>
      </c>
      <c r="E2503" s="109" t="s">
        <v>342</v>
      </c>
      <c r="F2503" s="107" t="s">
        <v>354</v>
      </c>
      <c r="G2503" s="110" t="s">
        <v>344</v>
      </c>
      <c r="H2503" s="104" t="s">
        <v>3711</v>
      </c>
      <c r="I2503" s="111" t="s">
        <v>994</v>
      </c>
      <c r="J2503" s="104" t="s">
        <v>3779</v>
      </c>
      <c r="K2503" s="111" t="s">
        <v>1041</v>
      </c>
      <c r="L2503" s="105" t="s">
        <v>4528</v>
      </c>
      <c r="M2503" s="107"/>
    </row>
    <row r="2504" spans="1:13" x14ac:dyDescent="0.25">
      <c r="A2504" s="101" t="s">
        <v>271</v>
      </c>
      <c r="B2504" s="24" t="s">
        <v>357</v>
      </c>
      <c r="C2504" s="12" t="s">
        <v>4575</v>
      </c>
      <c r="D2504" s="19" t="s">
        <v>4576</v>
      </c>
      <c r="E2504" s="109" t="s">
        <v>342</v>
      </c>
      <c r="F2504" s="107" t="s">
        <v>354</v>
      </c>
      <c r="G2504" s="110" t="s">
        <v>344</v>
      </c>
      <c r="H2504" s="104" t="s">
        <v>3711</v>
      </c>
      <c r="I2504" s="111" t="s">
        <v>994</v>
      </c>
      <c r="J2504" s="104" t="s">
        <v>3779</v>
      </c>
      <c r="K2504" s="111" t="s">
        <v>1041</v>
      </c>
      <c r="L2504" s="105" t="s">
        <v>4528</v>
      </c>
      <c r="M2504" s="107"/>
    </row>
    <row r="2505" spans="1:13" x14ac:dyDescent="0.25">
      <c r="A2505" s="101" t="s">
        <v>271</v>
      </c>
      <c r="B2505" s="24" t="s">
        <v>357</v>
      </c>
      <c r="C2505" s="12" t="s">
        <v>4577</v>
      </c>
      <c r="D2505" s="19" t="s">
        <v>4578</v>
      </c>
      <c r="E2505" s="109" t="s">
        <v>342</v>
      </c>
      <c r="F2505" s="107" t="s">
        <v>354</v>
      </c>
      <c r="G2505" s="110" t="s">
        <v>344</v>
      </c>
      <c r="H2505" s="104" t="s">
        <v>3711</v>
      </c>
      <c r="I2505" s="111" t="s">
        <v>994</v>
      </c>
      <c r="J2505" s="104" t="s">
        <v>3779</v>
      </c>
      <c r="K2505" s="111" t="s">
        <v>1041</v>
      </c>
      <c r="L2505" s="105" t="s">
        <v>4528</v>
      </c>
      <c r="M2505" s="107"/>
    </row>
    <row r="2506" spans="1:13" x14ac:dyDescent="0.25">
      <c r="A2506" s="101" t="s">
        <v>271</v>
      </c>
      <c r="B2506" s="24" t="s">
        <v>357</v>
      </c>
      <c r="C2506" s="12" t="s">
        <v>4579</v>
      </c>
      <c r="D2506" s="19" t="s">
        <v>4580</v>
      </c>
      <c r="E2506" s="109" t="s">
        <v>342</v>
      </c>
      <c r="F2506" s="107" t="s">
        <v>354</v>
      </c>
      <c r="G2506" s="110" t="s">
        <v>344</v>
      </c>
      <c r="H2506" s="104" t="s">
        <v>3711</v>
      </c>
      <c r="I2506" s="111" t="s">
        <v>994</v>
      </c>
      <c r="J2506" s="104" t="s">
        <v>3779</v>
      </c>
      <c r="K2506" s="111" t="s">
        <v>1041</v>
      </c>
      <c r="L2506" s="105" t="s">
        <v>4528</v>
      </c>
      <c r="M2506" s="107"/>
    </row>
    <row r="2507" spans="1:13" x14ac:dyDescent="0.25">
      <c r="A2507" s="101" t="s">
        <v>271</v>
      </c>
      <c r="B2507" s="24" t="s">
        <v>357</v>
      </c>
      <c r="C2507" s="12" t="s">
        <v>4581</v>
      </c>
      <c r="D2507" s="19" t="s">
        <v>4582</v>
      </c>
      <c r="E2507" s="109" t="s">
        <v>342</v>
      </c>
      <c r="F2507" s="107" t="s">
        <v>354</v>
      </c>
      <c r="G2507" s="110" t="s">
        <v>344</v>
      </c>
      <c r="H2507" s="104" t="s">
        <v>3711</v>
      </c>
      <c r="I2507" s="111" t="s">
        <v>994</v>
      </c>
      <c r="J2507" s="104" t="s">
        <v>3779</v>
      </c>
      <c r="K2507" s="111" t="s">
        <v>1041</v>
      </c>
      <c r="L2507" s="105" t="s">
        <v>4528</v>
      </c>
      <c r="M2507" s="107"/>
    </row>
    <row r="2508" spans="1:13" ht="15.95" customHeight="1" x14ac:dyDescent="0.25">
      <c r="A2508" s="101" t="s">
        <v>271</v>
      </c>
      <c r="B2508" s="24" t="s">
        <v>357</v>
      </c>
      <c r="C2508" s="12" t="s">
        <v>4583</v>
      </c>
      <c r="D2508" s="19" t="s">
        <v>4584</v>
      </c>
      <c r="E2508" s="109" t="s">
        <v>342</v>
      </c>
      <c r="F2508" s="107" t="s">
        <v>354</v>
      </c>
      <c r="G2508" s="110" t="s">
        <v>344</v>
      </c>
      <c r="H2508" s="104" t="s">
        <v>3711</v>
      </c>
      <c r="I2508" s="111" t="s">
        <v>994</v>
      </c>
      <c r="J2508" s="104" t="s">
        <v>3779</v>
      </c>
      <c r="K2508" s="111" t="s">
        <v>1041</v>
      </c>
      <c r="L2508" s="105" t="s">
        <v>4528</v>
      </c>
      <c r="M2508" s="107"/>
    </row>
    <row r="2509" spans="1:13" ht="24" x14ac:dyDescent="0.25">
      <c r="A2509" s="101" t="s">
        <v>271</v>
      </c>
      <c r="B2509" s="24" t="s">
        <v>357</v>
      </c>
      <c r="C2509" s="12" t="s">
        <v>4585</v>
      </c>
      <c r="D2509" s="19" t="s">
        <v>4586</v>
      </c>
      <c r="E2509" s="109" t="s">
        <v>342</v>
      </c>
      <c r="F2509" s="107" t="s">
        <v>354</v>
      </c>
      <c r="G2509" s="110" t="s">
        <v>344</v>
      </c>
      <c r="H2509" s="104" t="s">
        <v>3711</v>
      </c>
      <c r="I2509" s="111" t="s">
        <v>994</v>
      </c>
      <c r="J2509" s="104" t="s">
        <v>3779</v>
      </c>
      <c r="K2509" s="111" t="s">
        <v>1041</v>
      </c>
      <c r="L2509" s="105" t="s">
        <v>4528</v>
      </c>
      <c r="M2509" s="107"/>
    </row>
    <row r="2510" spans="1:13" x14ac:dyDescent="0.25">
      <c r="A2510" s="101" t="s">
        <v>271</v>
      </c>
      <c r="B2510" s="24" t="s">
        <v>357</v>
      </c>
      <c r="C2510" s="12" t="s">
        <v>4587</v>
      </c>
      <c r="D2510" s="19" t="s">
        <v>4588</v>
      </c>
      <c r="E2510" s="109" t="s">
        <v>342</v>
      </c>
      <c r="F2510" s="107" t="s">
        <v>354</v>
      </c>
      <c r="G2510" s="110" t="s">
        <v>344</v>
      </c>
      <c r="H2510" s="104" t="s">
        <v>3711</v>
      </c>
      <c r="I2510" s="111" t="s">
        <v>994</v>
      </c>
      <c r="J2510" s="104" t="s">
        <v>3779</v>
      </c>
      <c r="K2510" s="111" t="s">
        <v>1041</v>
      </c>
      <c r="L2510" s="105" t="s">
        <v>4528</v>
      </c>
      <c r="M2510" s="107"/>
    </row>
    <row r="2511" spans="1:13" x14ac:dyDescent="0.25">
      <c r="A2511" s="95" t="s">
        <v>271</v>
      </c>
      <c r="B2511" s="23" t="s">
        <v>267</v>
      </c>
      <c r="C2511" s="11" t="s">
        <v>4589</v>
      </c>
      <c r="D2511" s="26" t="s">
        <v>4590</v>
      </c>
      <c r="E2511" s="106" t="s">
        <v>342</v>
      </c>
      <c r="F2511" s="107" t="s">
        <v>354</v>
      </c>
      <c r="G2511" s="108" t="s">
        <v>344</v>
      </c>
      <c r="H2511" s="99" t="s">
        <v>3711</v>
      </c>
      <c r="I2511" s="50" t="s">
        <v>994</v>
      </c>
      <c r="J2511" s="99" t="s">
        <v>3779</v>
      </c>
      <c r="K2511" s="50" t="s">
        <v>1041</v>
      </c>
      <c r="L2511" s="100" t="s">
        <v>4528</v>
      </c>
      <c r="M2511" s="107"/>
    </row>
    <row r="2512" spans="1:13" x14ac:dyDescent="0.25">
      <c r="A2512" s="101" t="s">
        <v>271</v>
      </c>
      <c r="B2512" s="24" t="s">
        <v>357</v>
      </c>
      <c r="C2512" s="12" t="s">
        <v>4591</v>
      </c>
      <c r="D2512" s="19" t="s">
        <v>4592</v>
      </c>
      <c r="E2512" s="109" t="s">
        <v>342</v>
      </c>
      <c r="F2512" s="107" t="s">
        <v>354</v>
      </c>
      <c r="G2512" s="110" t="s">
        <v>344</v>
      </c>
      <c r="H2512" s="104" t="s">
        <v>3711</v>
      </c>
      <c r="I2512" s="111" t="s">
        <v>994</v>
      </c>
      <c r="J2512" s="104" t="s">
        <v>3779</v>
      </c>
      <c r="K2512" s="111" t="s">
        <v>1041</v>
      </c>
      <c r="L2512" s="105" t="s">
        <v>4528</v>
      </c>
      <c r="M2512" s="107"/>
    </row>
    <row r="2513" spans="1:13" x14ac:dyDescent="0.25">
      <c r="A2513" s="101" t="s">
        <v>271</v>
      </c>
      <c r="B2513" s="24" t="s">
        <v>357</v>
      </c>
      <c r="C2513" s="12" t="s">
        <v>4593</v>
      </c>
      <c r="D2513" s="19" t="s">
        <v>4594</v>
      </c>
      <c r="E2513" s="109" t="s">
        <v>342</v>
      </c>
      <c r="F2513" s="107" t="s">
        <v>354</v>
      </c>
      <c r="G2513" s="110" t="s">
        <v>344</v>
      </c>
      <c r="H2513" s="104" t="s">
        <v>3711</v>
      </c>
      <c r="I2513" s="111" t="s">
        <v>994</v>
      </c>
      <c r="J2513" s="104" t="s">
        <v>3779</v>
      </c>
      <c r="K2513" s="111" t="s">
        <v>1041</v>
      </c>
      <c r="L2513" s="105" t="s">
        <v>4528</v>
      </c>
      <c r="M2513" s="107"/>
    </row>
    <row r="2514" spans="1:13" x14ac:dyDescent="0.25">
      <c r="A2514" s="101" t="s">
        <v>271</v>
      </c>
      <c r="B2514" s="24" t="s">
        <v>357</v>
      </c>
      <c r="C2514" s="12" t="s">
        <v>4595</v>
      </c>
      <c r="D2514" s="19" t="s">
        <v>4596</v>
      </c>
      <c r="E2514" s="109" t="s">
        <v>342</v>
      </c>
      <c r="F2514" s="107" t="s">
        <v>354</v>
      </c>
      <c r="G2514" s="110" t="s">
        <v>344</v>
      </c>
      <c r="H2514" s="104" t="s">
        <v>3711</v>
      </c>
      <c r="I2514" s="111" t="s">
        <v>994</v>
      </c>
      <c r="J2514" s="104" t="s">
        <v>3779</v>
      </c>
      <c r="K2514" s="111" t="s">
        <v>1041</v>
      </c>
      <c r="L2514" s="105" t="s">
        <v>4528</v>
      </c>
      <c r="M2514" s="107"/>
    </row>
    <row r="2515" spans="1:13" x14ac:dyDescent="0.25">
      <c r="A2515" s="101" t="s">
        <v>271</v>
      </c>
      <c r="B2515" s="24" t="s">
        <v>357</v>
      </c>
      <c r="C2515" s="12" t="s">
        <v>4597</v>
      </c>
      <c r="D2515" s="19" t="s">
        <v>4598</v>
      </c>
      <c r="E2515" s="109" t="s">
        <v>342</v>
      </c>
      <c r="F2515" s="107" t="s">
        <v>354</v>
      </c>
      <c r="G2515" s="110" t="s">
        <v>344</v>
      </c>
      <c r="H2515" s="104" t="s">
        <v>3711</v>
      </c>
      <c r="I2515" s="111" t="s">
        <v>994</v>
      </c>
      <c r="J2515" s="104" t="s">
        <v>3779</v>
      </c>
      <c r="K2515" s="111" t="s">
        <v>1041</v>
      </c>
      <c r="L2515" s="105" t="s">
        <v>4528</v>
      </c>
      <c r="M2515" s="107"/>
    </row>
    <row r="2516" spans="1:13" x14ac:dyDescent="0.25">
      <c r="A2516" s="101" t="s">
        <v>271</v>
      </c>
      <c r="B2516" s="24" t="s">
        <v>357</v>
      </c>
      <c r="C2516" s="12" t="s">
        <v>4599</v>
      </c>
      <c r="D2516" s="19" t="s">
        <v>4600</v>
      </c>
      <c r="E2516" s="109" t="s">
        <v>342</v>
      </c>
      <c r="F2516" s="107" t="s">
        <v>354</v>
      </c>
      <c r="G2516" s="110" t="s">
        <v>344</v>
      </c>
      <c r="H2516" s="104" t="s">
        <v>3711</v>
      </c>
      <c r="I2516" s="111" t="s">
        <v>994</v>
      </c>
      <c r="J2516" s="104" t="s">
        <v>3779</v>
      </c>
      <c r="K2516" s="111" t="s">
        <v>1041</v>
      </c>
      <c r="L2516" s="105" t="s">
        <v>4528</v>
      </c>
      <c r="M2516" s="107"/>
    </row>
    <row r="2517" spans="1:13" x14ac:dyDescent="0.25">
      <c r="A2517" s="101" t="s">
        <v>271</v>
      </c>
      <c r="B2517" s="24" t="s">
        <v>357</v>
      </c>
      <c r="C2517" s="12" t="s">
        <v>4601</v>
      </c>
      <c r="D2517" s="19" t="s">
        <v>4602</v>
      </c>
      <c r="E2517" s="109" t="s">
        <v>342</v>
      </c>
      <c r="F2517" s="107" t="s">
        <v>354</v>
      </c>
      <c r="G2517" s="110" t="s">
        <v>344</v>
      </c>
      <c r="H2517" s="104" t="s">
        <v>3711</v>
      </c>
      <c r="I2517" s="111" t="s">
        <v>994</v>
      </c>
      <c r="J2517" s="104" t="s">
        <v>3779</v>
      </c>
      <c r="K2517" s="111" t="s">
        <v>1041</v>
      </c>
      <c r="L2517" s="105" t="s">
        <v>4528</v>
      </c>
      <c r="M2517" s="107"/>
    </row>
    <row r="2518" spans="1:13" x14ac:dyDescent="0.25">
      <c r="A2518" s="101" t="s">
        <v>271</v>
      </c>
      <c r="B2518" s="24" t="s">
        <v>357</v>
      </c>
      <c r="C2518" s="12" t="s">
        <v>4603</v>
      </c>
      <c r="D2518" s="19" t="s">
        <v>4604</v>
      </c>
      <c r="E2518" s="109" t="s">
        <v>342</v>
      </c>
      <c r="F2518" s="107" t="s">
        <v>354</v>
      </c>
      <c r="G2518" s="110" t="s">
        <v>344</v>
      </c>
      <c r="H2518" s="104" t="s">
        <v>3711</v>
      </c>
      <c r="I2518" s="111" t="s">
        <v>994</v>
      </c>
      <c r="J2518" s="104" t="s">
        <v>3779</v>
      </c>
      <c r="K2518" s="111" t="s">
        <v>1041</v>
      </c>
      <c r="L2518" s="105" t="s">
        <v>4528</v>
      </c>
      <c r="M2518" s="107"/>
    </row>
    <row r="2519" spans="1:13" x14ac:dyDescent="0.25">
      <c r="A2519" s="101" t="s">
        <v>271</v>
      </c>
      <c r="B2519" s="24" t="s">
        <v>357</v>
      </c>
      <c r="C2519" s="12" t="s">
        <v>4605</v>
      </c>
      <c r="D2519" s="19" t="s">
        <v>4606</v>
      </c>
      <c r="E2519" s="109" t="s">
        <v>342</v>
      </c>
      <c r="F2519" s="107" t="s">
        <v>354</v>
      </c>
      <c r="G2519" s="110" t="s">
        <v>344</v>
      </c>
      <c r="H2519" s="104" t="s">
        <v>3711</v>
      </c>
      <c r="I2519" s="111" t="s">
        <v>994</v>
      </c>
      <c r="J2519" s="104" t="s">
        <v>3779</v>
      </c>
      <c r="K2519" s="111" t="s">
        <v>1041</v>
      </c>
      <c r="L2519" s="105" t="s">
        <v>4528</v>
      </c>
      <c r="M2519" s="107"/>
    </row>
    <row r="2520" spans="1:13" ht="24" x14ac:dyDescent="0.25">
      <c r="A2520" s="101" t="s">
        <v>271</v>
      </c>
      <c r="B2520" s="24" t="s">
        <v>357</v>
      </c>
      <c r="C2520" s="12" t="s">
        <v>4607</v>
      </c>
      <c r="D2520" s="19" t="s">
        <v>4608</v>
      </c>
      <c r="E2520" s="109" t="s">
        <v>342</v>
      </c>
      <c r="F2520" s="107" t="s">
        <v>354</v>
      </c>
      <c r="G2520" s="110" t="s">
        <v>344</v>
      </c>
      <c r="H2520" s="104" t="s">
        <v>3711</v>
      </c>
      <c r="I2520" s="111" t="s">
        <v>994</v>
      </c>
      <c r="J2520" s="104" t="s">
        <v>3779</v>
      </c>
      <c r="K2520" s="111" t="s">
        <v>1041</v>
      </c>
      <c r="L2520" s="105" t="s">
        <v>4528</v>
      </c>
      <c r="M2520" s="107"/>
    </row>
    <row r="2521" spans="1:13" x14ac:dyDescent="0.25">
      <c r="A2521" s="101" t="s">
        <v>271</v>
      </c>
      <c r="B2521" s="24" t="s">
        <v>357</v>
      </c>
      <c r="C2521" s="12" t="s">
        <v>4609</v>
      </c>
      <c r="D2521" s="19" t="s">
        <v>4610</v>
      </c>
      <c r="E2521" s="109" t="s">
        <v>342</v>
      </c>
      <c r="F2521" s="107" t="s">
        <v>354</v>
      </c>
      <c r="G2521" s="110" t="s">
        <v>344</v>
      </c>
      <c r="H2521" s="104" t="s">
        <v>3711</v>
      </c>
      <c r="I2521" s="111" t="s">
        <v>994</v>
      </c>
      <c r="J2521" s="104" t="s">
        <v>3779</v>
      </c>
      <c r="K2521" s="111" t="s">
        <v>1041</v>
      </c>
      <c r="L2521" s="105" t="s">
        <v>4528</v>
      </c>
      <c r="M2521" s="107"/>
    </row>
    <row r="2522" spans="1:13" x14ac:dyDescent="0.25">
      <c r="A2522" s="101" t="s">
        <v>271</v>
      </c>
      <c r="B2522" s="24" t="s">
        <v>357</v>
      </c>
      <c r="C2522" s="12" t="s">
        <v>4611</v>
      </c>
      <c r="D2522" s="19" t="s">
        <v>4612</v>
      </c>
      <c r="E2522" s="109" t="s">
        <v>342</v>
      </c>
      <c r="F2522" s="107" t="s">
        <v>354</v>
      </c>
      <c r="G2522" s="110" t="s">
        <v>344</v>
      </c>
      <c r="H2522" s="104" t="s">
        <v>3711</v>
      </c>
      <c r="I2522" s="111" t="s">
        <v>994</v>
      </c>
      <c r="J2522" s="104" t="s">
        <v>3779</v>
      </c>
      <c r="K2522" s="111" t="s">
        <v>1041</v>
      </c>
      <c r="L2522" s="105" t="s">
        <v>4528</v>
      </c>
      <c r="M2522" s="107"/>
    </row>
    <row r="2523" spans="1:13" ht="24" x14ac:dyDescent="0.25">
      <c r="A2523" s="101" t="s">
        <v>271</v>
      </c>
      <c r="B2523" s="24" t="s">
        <v>357</v>
      </c>
      <c r="C2523" s="12" t="s">
        <v>4613</v>
      </c>
      <c r="D2523" s="19" t="s">
        <v>4614</v>
      </c>
      <c r="E2523" s="109" t="s">
        <v>342</v>
      </c>
      <c r="F2523" s="107" t="s">
        <v>354</v>
      </c>
      <c r="G2523" s="110" t="s">
        <v>344</v>
      </c>
      <c r="H2523" s="104" t="s">
        <v>3711</v>
      </c>
      <c r="I2523" s="111" t="s">
        <v>994</v>
      </c>
      <c r="J2523" s="104" t="s">
        <v>3779</v>
      </c>
      <c r="K2523" s="111" t="s">
        <v>1041</v>
      </c>
      <c r="L2523" s="105" t="s">
        <v>4528</v>
      </c>
      <c r="M2523" s="107"/>
    </row>
    <row r="2524" spans="1:13" ht="24" x14ac:dyDescent="0.25">
      <c r="A2524" s="101" t="s">
        <v>271</v>
      </c>
      <c r="B2524" s="24" t="s">
        <v>357</v>
      </c>
      <c r="C2524" s="12" t="s">
        <v>4615</v>
      </c>
      <c r="D2524" s="19" t="s">
        <v>4616</v>
      </c>
      <c r="E2524" s="109" t="s">
        <v>342</v>
      </c>
      <c r="F2524" s="107" t="s">
        <v>354</v>
      </c>
      <c r="G2524" s="110" t="s">
        <v>344</v>
      </c>
      <c r="H2524" s="104" t="s">
        <v>3711</v>
      </c>
      <c r="I2524" s="111" t="s">
        <v>994</v>
      </c>
      <c r="J2524" s="104" t="s">
        <v>3779</v>
      </c>
      <c r="K2524" s="111" t="s">
        <v>1041</v>
      </c>
      <c r="L2524" s="105" t="s">
        <v>4528</v>
      </c>
      <c r="M2524" s="107"/>
    </row>
    <row r="2525" spans="1:13" x14ac:dyDescent="0.25">
      <c r="A2525" s="101" t="s">
        <v>271</v>
      </c>
      <c r="B2525" s="24" t="s">
        <v>357</v>
      </c>
      <c r="C2525" s="12" t="s">
        <v>4617</v>
      </c>
      <c r="D2525" s="19" t="s">
        <v>4618</v>
      </c>
      <c r="E2525" s="109" t="s">
        <v>342</v>
      </c>
      <c r="F2525" s="107" t="s">
        <v>354</v>
      </c>
      <c r="G2525" s="110" t="s">
        <v>344</v>
      </c>
      <c r="H2525" s="104" t="s">
        <v>3711</v>
      </c>
      <c r="I2525" s="111" t="s">
        <v>994</v>
      </c>
      <c r="J2525" s="104" t="s">
        <v>3779</v>
      </c>
      <c r="K2525" s="111" t="s">
        <v>1041</v>
      </c>
      <c r="L2525" s="105" t="s">
        <v>4528</v>
      </c>
      <c r="M2525" s="107"/>
    </row>
    <row r="2526" spans="1:13" ht="15.95" customHeight="1" x14ac:dyDescent="0.25">
      <c r="A2526" s="101" t="s">
        <v>271</v>
      </c>
      <c r="B2526" s="24" t="s">
        <v>357</v>
      </c>
      <c r="C2526" s="12" t="s">
        <v>4619</v>
      </c>
      <c r="D2526" s="19" t="s">
        <v>4620</v>
      </c>
      <c r="E2526" s="109" t="s">
        <v>342</v>
      </c>
      <c r="F2526" s="107" t="s">
        <v>354</v>
      </c>
      <c r="G2526" s="110" t="s">
        <v>344</v>
      </c>
      <c r="H2526" s="104" t="s">
        <v>3711</v>
      </c>
      <c r="I2526" s="111" t="s">
        <v>994</v>
      </c>
      <c r="J2526" s="104" t="s">
        <v>3779</v>
      </c>
      <c r="K2526" s="111" t="s">
        <v>1041</v>
      </c>
      <c r="L2526" s="105" t="s">
        <v>4528</v>
      </c>
      <c r="M2526" s="107"/>
    </row>
    <row r="2527" spans="1:13" ht="15.95" customHeight="1" x14ac:dyDescent="0.25">
      <c r="A2527" s="101" t="s">
        <v>271</v>
      </c>
      <c r="B2527" s="24" t="s">
        <v>357</v>
      </c>
      <c r="C2527" s="12" t="s">
        <v>4621</v>
      </c>
      <c r="D2527" s="19" t="s">
        <v>4622</v>
      </c>
      <c r="E2527" s="109" t="s">
        <v>342</v>
      </c>
      <c r="F2527" s="107" t="s">
        <v>354</v>
      </c>
      <c r="G2527" s="110" t="s">
        <v>344</v>
      </c>
      <c r="H2527" s="104" t="s">
        <v>3711</v>
      </c>
      <c r="I2527" s="111" t="s">
        <v>994</v>
      </c>
      <c r="J2527" s="104" t="s">
        <v>3779</v>
      </c>
      <c r="K2527" s="111" t="s">
        <v>1041</v>
      </c>
      <c r="L2527" s="105" t="s">
        <v>4528</v>
      </c>
      <c r="M2527" s="107"/>
    </row>
    <row r="2528" spans="1:13" x14ac:dyDescent="0.25">
      <c r="A2528" s="101" t="s">
        <v>271</v>
      </c>
      <c r="B2528" s="24" t="s">
        <v>357</v>
      </c>
      <c r="C2528" s="12" t="s">
        <v>4623</v>
      </c>
      <c r="D2528" s="19" t="s">
        <v>4624</v>
      </c>
      <c r="E2528" s="109" t="s">
        <v>342</v>
      </c>
      <c r="F2528" s="107" t="s">
        <v>354</v>
      </c>
      <c r="G2528" s="110" t="s">
        <v>344</v>
      </c>
      <c r="H2528" s="104" t="s">
        <v>3711</v>
      </c>
      <c r="I2528" s="111" t="s">
        <v>994</v>
      </c>
      <c r="J2528" s="104" t="s">
        <v>3779</v>
      </c>
      <c r="K2528" s="111" t="s">
        <v>1041</v>
      </c>
      <c r="L2528" s="105" t="s">
        <v>4528</v>
      </c>
      <c r="M2528" s="107"/>
    </row>
    <row r="2529" spans="1:13" x14ac:dyDescent="0.25">
      <c r="A2529" s="101" t="s">
        <v>271</v>
      </c>
      <c r="B2529" s="24" t="s">
        <v>357</v>
      </c>
      <c r="C2529" s="12" t="s">
        <v>4625</v>
      </c>
      <c r="D2529" s="19" t="s">
        <v>4626</v>
      </c>
      <c r="E2529" s="109" t="s">
        <v>342</v>
      </c>
      <c r="F2529" s="107" t="s">
        <v>354</v>
      </c>
      <c r="G2529" s="110" t="s">
        <v>344</v>
      </c>
      <c r="H2529" s="104" t="s">
        <v>3711</v>
      </c>
      <c r="I2529" s="111" t="s">
        <v>994</v>
      </c>
      <c r="J2529" s="104" t="s">
        <v>3779</v>
      </c>
      <c r="K2529" s="111" t="s">
        <v>1041</v>
      </c>
      <c r="L2529" s="105" t="s">
        <v>4528</v>
      </c>
      <c r="M2529" s="107"/>
    </row>
    <row r="2530" spans="1:13" x14ac:dyDescent="0.25">
      <c r="A2530" s="101" t="s">
        <v>271</v>
      </c>
      <c r="B2530" s="24" t="s">
        <v>357</v>
      </c>
      <c r="C2530" s="12" t="s">
        <v>4627</v>
      </c>
      <c r="D2530" s="19" t="s">
        <v>4628</v>
      </c>
      <c r="E2530" s="109" t="s">
        <v>342</v>
      </c>
      <c r="F2530" s="107" t="s">
        <v>354</v>
      </c>
      <c r="G2530" s="110" t="s">
        <v>344</v>
      </c>
      <c r="H2530" s="104" t="s">
        <v>3711</v>
      </c>
      <c r="I2530" s="111" t="s">
        <v>994</v>
      </c>
      <c r="J2530" s="104" t="s">
        <v>3779</v>
      </c>
      <c r="K2530" s="111" t="s">
        <v>1041</v>
      </c>
      <c r="L2530" s="105" t="s">
        <v>4528</v>
      </c>
      <c r="M2530" s="107"/>
    </row>
    <row r="2531" spans="1:13" ht="24" x14ac:dyDescent="0.25">
      <c r="A2531" s="101" t="s">
        <v>271</v>
      </c>
      <c r="B2531" s="24" t="s">
        <v>357</v>
      </c>
      <c r="C2531" s="12" t="s">
        <v>4629</v>
      </c>
      <c r="D2531" s="19" t="s">
        <v>4630</v>
      </c>
      <c r="E2531" s="109" t="s">
        <v>342</v>
      </c>
      <c r="F2531" s="107" t="s">
        <v>354</v>
      </c>
      <c r="G2531" s="110" t="s">
        <v>344</v>
      </c>
      <c r="H2531" s="104" t="s">
        <v>3711</v>
      </c>
      <c r="I2531" s="111" t="s">
        <v>994</v>
      </c>
      <c r="J2531" s="104" t="s">
        <v>3779</v>
      </c>
      <c r="K2531" s="111" t="s">
        <v>1041</v>
      </c>
      <c r="L2531" s="105" t="s">
        <v>4528</v>
      </c>
      <c r="M2531" s="107"/>
    </row>
    <row r="2532" spans="1:13" x14ac:dyDescent="0.25">
      <c r="A2532" s="101" t="s">
        <v>271</v>
      </c>
      <c r="B2532" s="24" t="s">
        <v>357</v>
      </c>
      <c r="C2532" s="12" t="s">
        <v>4631</v>
      </c>
      <c r="D2532" s="19" t="s">
        <v>4632</v>
      </c>
      <c r="E2532" s="109" t="s">
        <v>342</v>
      </c>
      <c r="F2532" s="107" t="s">
        <v>354</v>
      </c>
      <c r="G2532" s="110" t="s">
        <v>344</v>
      </c>
      <c r="H2532" s="104" t="s">
        <v>3711</v>
      </c>
      <c r="I2532" s="111" t="s">
        <v>994</v>
      </c>
      <c r="J2532" s="104" t="s">
        <v>3779</v>
      </c>
      <c r="K2532" s="111" t="s">
        <v>1041</v>
      </c>
      <c r="L2532" s="105" t="s">
        <v>4528</v>
      </c>
      <c r="M2532" s="107"/>
    </row>
    <row r="2533" spans="1:13" x14ac:dyDescent="0.25">
      <c r="A2533" s="95" t="s">
        <v>271</v>
      </c>
      <c r="B2533" s="23" t="s">
        <v>267</v>
      </c>
      <c r="C2533" s="11" t="s">
        <v>4633</v>
      </c>
      <c r="D2533" s="26" t="s">
        <v>4634</v>
      </c>
      <c r="E2533" s="106" t="s">
        <v>342</v>
      </c>
      <c r="F2533" s="107" t="s">
        <v>354</v>
      </c>
      <c r="G2533" s="108" t="s">
        <v>344</v>
      </c>
      <c r="H2533" s="99" t="s">
        <v>3711</v>
      </c>
      <c r="I2533" s="50" t="s">
        <v>994</v>
      </c>
      <c r="J2533" s="99" t="s">
        <v>3779</v>
      </c>
      <c r="K2533" s="50" t="s">
        <v>1041</v>
      </c>
      <c r="L2533" s="100" t="s">
        <v>4528</v>
      </c>
      <c r="M2533" s="107"/>
    </row>
    <row r="2534" spans="1:13" x14ac:dyDescent="0.25">
      <c r="A2534" s="101" t="s">
        <v>271</v>
      </c>
      <c r="B2534" s="24" t="s">
        <v>357</v>
      </c>
      <c r="C2534" s="12" t="s">
        <v>4635</v>
      </c>
      <c r="D2534" s="19" t="s">
        <v>4636</v>
      </c>
      <c r="E2534" s="109" t="s">
        <v>342</v>
      </c>
      <c r="F2534" s="107" t="s">
        <v>354</v>
      </c>
      <c r="G2534" s="110" t="s">
        <v>344</v>
      </c>
      <c r="H2534" s="104" t="s">
        <v>3711</v>
      </c>
      <c r="I2534" s="111" t="s">
        <v>994</v>
      </c>
      <c r="J2534" s="104" t="s">
        <v>3779</v>
      </c>
      <c r="K2534" s="111" t="s">
        <v>1041</v>
      </c>
      <c r="L2534" s="105" t="s">
        <v>4528</v>
      </c>
      <c r="M2534" s="107"/>
    </row>
    <row r="2535" spans="1:13" x14ac:dyDescent="0.25">
      <c r="A2535" s="101" t="s">
        <v>271</v>
      </c>
      <c r="B2535" s="24" t="s">
        <v>357</v>
      </c>
      <c r="C2535" s="12" t="s">
        <v>4637</v>
      </c>
      <c r="D2535" s="19" t="s">
        <v>4638</v>
      </c>
      <c r="E2535" s="109" t="s">
        <v>342</v>
      </c>
      <c r="F2535" s="107" t="s">
        <v>354</v>
      </c>
      <c r="G2535" s="110" t="s">
        <v>344</v>
      </c>
      <c r="H2535" s="104" t="s">
        <v>3711</v>
      </c>
      <c r="I2535" s="111" t="s">
        <v>994</v>
      </c>
      <c r="J2535" s="104" t="s">
        <v>3779</v>
      </c>
      <c r="K2535" s="111" t="s">
        <v>1041</v>
      </c>
      <c r="L2535" s="105" t="s">
        <v>4528</v>
      </c>
      <c r="M2535" s="107"/>
    </row>
    <row r="2536" spans="1:13" x14ac:dyDescent="0.25">
      <c r="A2536" s="101" t="s">
        <v>271</v>
      </c>
      <c r="B2536" s="24" t="s">
        <v>357</v>
      </c>
      <c r="C2536" s="12" t="s">
        <v>4639</v>
      </c>
      <c r="D2536" s="19" t="s">
        <v>4640</v>
      </c>
      <c r="E2536" s="109" t="s">
        <v>342</v>
      </c>
      <c r="F2536" s="107" t="s">
        <v>354</v>
      </c>
      <c r="G2536" s="110" t="s">
        <v>344</v>
      </c>
      <c r="H2536" s="104" t="s">
        <v>3711</v>
      </c>
      <c r="I2536" s="111" t="s">
        <v>994</v>
      </c>
      <c r="J2536" s="104" t="s">
        <v>3779</v>
      </c>
      <c r="K2536" s="111" t="s">
        <v>1041</v>
      </c>
      <c r="L2536" s="105" t="s">
        <v>4528</v>
      </c>
      <c r="M2536" s="107"/>
    </row>
    <row r="2537" spans="1:13" x14ac:dyDescent="0.25">
      <c r="A2537" s="95" t="s">
        <v>271</v>
      </c>
      <c r="B2537" s="23" t="s">
        <v>267</v>
      </c>
      <c r="C2537" s="11" t="s">
        <v>4641</v>
      </c>
      <c r="D2537" s="26" t="s">
        <v>4642</v>
      </c>
      <c r="E2537" s="106" t="s">
        <v>342</v>
      </c>
      <c r="F2537" s="107" t="s">
        <v>354</v>
      </c>
      <c r="G2537" s="108" t="s">
        <v>344</v>
      </c>
      <c r="H2537" s="99" t="s">
        <v>3711</v>
      </c>
      <c r="I2537" s="50" t="s">
        <v>994</v>
      </c>
      <c r="J2537" s="99" t="s">
        <v>3779</v>
      </c>
      <c r="K2537" s="50" t="s">
        <v>1041</v>
      </c>
      <c r="L2537" s="100" t="s">
        <v>4528</v>
      </c>
      <c r="M2537" s="107"/>
    </row>
    <row r="2538" spans="1:13" x14ac:dyDescent="0.25">
      <c r="A2538" s="101" t="s">
        <v>271</v>
      </c>
      <c r="B2538" s="24" t="s">
        <v>357</v>
      </c>
      <c r="C2538" s="12" t="s">
        <v>4643</v>
      </c>
      <c r="D2538" s="19" t="s">
        <v>4644</v>
      </c>
      <c r="E2538" s="109" t="s">
        <v>342</v>
      </c>
      <c r="F2538" s="107" t="s">
        <v>354</v>
      </c>
      <c r="G2538" s="110" t="s">
        <v>344</v>
      </c>
      <c r="H2538" s="104" t="s">
        <v>3711</v>
      </c>
      <c r="I2538" s="111" t="s">
        <v>994</v>
      </c>
      <c r="J2538" s="104" t="s">
        <v>3779</v>
      </c>
      <c r="K2538" s="111" t="s">
        <v>1041</v>
      </c>
      <c r="L2538" s="105" t="s">
        <v>4528</v>
      </c>
      <c r="M2538" s="107"/>
    </row>
    <row r="2539" spans="1:13" x14ac:dyDescent="0.25">
      <c r="A2539" s="101" t="s">
        <v>271</v>
      </c>
      <c r="B2539" s="24" t="s">
        <v>357</v>
      </c>
      <c r="C2539" s="12" t="s">
        <v>4645</v>
      </c>
      <c r="D2539" s="19" t="s">
        <v>4646</v>
      </c>
      <c r="E2539" s="109" t="s">
        <v>342</v>
      </c>
      <c r="F2539" s="107" t="s">
        <v>354</v>
      </c>
      <c r="G2539" s="110" t="s">
        <v>344</v>
      </c>
      <c r="H2539" s="104" t="s">
        <v>3711</v>
      </c>
      <c r="I2539" s="111" t="s">
        <v>994</v>
      </c>
      <c r="J2539" s="104" t="s">
        <v>3779</v>
      </c>
      <c r="K2539" s="111" t="s">
        <v>1041</v>
      </c>
      <c r="L2539" s="105" t="s">
        <v>4528</v>
      </c>
      <c r="M2539" s="107"/>
    </row>
    <row r="2540" spans="1:13" x14ac:dyDescent="0.25">
      <c r="A2540" s="101" t="s">
        <v>271</v>
      </c>
      <c r="B2540" s="24" t="s">
        <v>357</v>
      </c>
      <c r="C2540" s="12" t="s">
        <v>4647</v>
      </c>
      <c r="D2540" s="19" t="s">
        <v>4648</v>
      </c>
      <c r="E2540" s="109" t="s">
        <v>342</v>
      </c>
      <c r="F2540" s="107" t="s">
        <v>354</v>
      </c>
      <c r="G2540" s="110" t="s">
        <v>344</v>
      </c>
      <c r="H2540" s="104" t="s">
        <v>3711</v>
      </c>
      <c r="I2540" s="111" t="s">
        <v>994</v>
      </c>
      <c r="J2540" s="104" t="s">
        <v>3779</v>
      </c>
      <c r="K2540" s="111" t="s">
        <v>1041</v>
      </c>
      <c r="L2540" s="105" t="s">
        <v>4528</v>
      </c>
      <c r="M2540" s="107"/>
    </row>
    <row r="2541" spans="1:13" x14ac:dyDescent="0.25">
      <c r="A2541" s="101" t="s">
        <v>271</v>
      </c>
      <c r="B2541" s="24" t="s">
        <v>357</v>
      </c>
      <c r="C2541" s="12" t="s">
        <v>4649</v>
      </c>
      <c r="D2541" s="19" t="s">
        <v>4650</v>
      </c>
      <c r="E2541" s="109" t="s">
        <v>342</v>
      </c>
      <c r="F2541" s="107" t="s">
        <v>354</v>
      </c>
      <c r="G2541" s="110" t="s">
        <v>344</v>
      </c>
      <c r="H2541" s="104" t="s">
        <v>3711</v>
      </c>
      <c r="I2541" s="111" t="s">
        <v>994</v>
      </c>
      <c r="J2541" s="104" t="s">
        <v>3779</v>
      </c>
      <c r="K2541" s="111" t="s">
        <v>1041</v>
      </c>
      <c r="L2541" s="105" t="s">
        <v>4528</v>
      </c>
      <c r="M2541" s="107"/>
    </row>
    <row r="2542" spans="1:13" x14ac:dyDescent="0.25">
      <c r="A2542" s="95" t="s">
        <v>271</v>
      </c>
      <c r="B2542" s="23" t="s">
        <v>267</v>
      </c>
      <c r="C2542" s="11" t="s">
        <v>4651</v>
      </c>
      <c r="D2542" s="26" t="s">
        <v>4652</v>
      </c>
      <c r="E2542" s="106" t="s">
        <v>342</v>
      </c>
      <c r="F2542" s="107" t="s">
        <v>354</v>
      </c>
      <c r="G2542" s="108" t="s">
        <v>344</v>
      </c>
      <c r="H2542" s="99" t="s">
        <v>3711</v>
      </c>
      <c r="I2542" s="50" t="s">
        <v>994</v>
      </c>
      <c r="J2542" s="99" t="s">
        <v>3779</v>
      </c>
      <c r="K2542" s="50" t="s">
        <v>1041</v>
      </c>
      <c r="L2542" s="100" t="s">
        <v>4528</v>
      </c>
      <c r="M2542" s="107"/>
    </row>
    <row r="2543" spans="1:13" x14ac:dyDescent="0.25">
      <c r="A2543" s="101" t="s">
        <v>271</v>
      </c>
      <c r="B2543" s="24" t="s">
        <v>357</v>
      </c>
      <c r="C2543" s="12" t="s">
        <v>4651</v>
      </c>
      <c r="D2543" s="19" t="s">
        <v>4653</v>
      </c>
      <c r="E2543" s="109" t="s">
        <v>342</v>
      </c>
      <c r="F2543" s="107" t="s">
        <v>354</v>
      </c>
      <c r="G2543" s="110" t="s">
        <v>344</v>
      </c>
      <c r="H2543" s="104" t="s">
        <v>3711</v>
      </c>
      <c r="I2543" s="111" t="s">
        <v>994</v>
      </c>
      <c r="J2543" s="104" t="s">
        <v>3779</v>
      </c>
      <c r="K2543" s="111" t="s">
        <v>1041</v>
      </c>
      <c r="L2543" s="105" t="s">
        <v>4528</v>
      </c>
      <c r="M2543" s="107"/>
    </row>
    <row r="2544" spans="1:13" x14ac:dyDescent="0.25">
      <c r="A2544" s="84" t="s">
        <v>271</v>
      </c>
      <c r="B2544" s="85" t="s">
        <v>280</v>
      </c>
      <c r="C2544" s="86" t="s">
        <v>4654</v>
      </c>
      <c r="D2544" s="87" t="s">
        <v>4655</v>
      </c>
      <c r="E2544" s="88" t="s">
        <v>342</v>
      </c>
      <c r="F2544" s="89" t="s">
        <v>343</v>
      </c>
      <c r="G2544" s="90" t="s">
        <v>344</v>
      </c>
      <c r="H2544" s="91" t="s">
        <v>3711</v>
      </c>
      <c r="I2544" s="92" t="s">
        <v>994</v>
      </c>
      <c r="J2544" s="91" t="s">
        <v>3779</v>
      </c>
      <c r="K2544" s="92"/>
      <c r="L2544" s="93"/>
      <c r="M2544" s="94"/>
    </row>
    <row r="2545" spans="1:13" x14ac:dyDescent="0.25">
      <c r="A2545" s="95" t="s">
        <v>271</v>
      </c>
      <c r="B2545" s="23" t="s">
        <v>267</v>
      </c>
      <c r="C2545" s="11" t="s">
        <v>4656</v>
      </c>
      <c r="D2545" s="26" t="s">
        <v>4657</v>
      </c>
      <c r="E2545" s="106" t="s">
        <v>342</v>
      </c>
      <c r="F2545" s="107" t="s">
        <v>354</v>
      </c>
      <c r="G2545" s="108" t="s">
        <v>344</v>
      </c>
      <c r="H2545" s="99" t="s">
        <v>3711</v>
      </c>
      <c r="I2545" s="50" t="s">
        <v>994</v>
      </c>
      <c r="J2545" s="99" t="s">
        <v>3779</v>
      </c>
      <c r="K2545" s="50" t="s">
        <v>1041</v>
      </c>
      <c r="L2545" s="100" t="s">
        <v>4528</v>
      </c>
      <c r="M2545" s="107"/>
    </row>
    <row r="2546" spans="1:13" x14ac:dyDescent="0.25">
      <c r="A2546" s="101" t="s">
        <v>271</v>
      </c>
      <c r="B2546" s="24" t="s">
        <v>357</v>
      </c>
      <c r="C2546" s="12" t="s">
        <v>4658</v>
      </c>
      <c r="D2546" s="19" t="s">
        <v>4659</v>
      </c>
      <c r="E2546" s="109" t="s">
        <v>342</v>
      </c>
      <c r="F2546" s="107" t="s">
        <v>354</v>
      </c>
      <c r="G2546" s="110" t="s">
        <v>344</v>
      </c>
      <c r="H2546" s="104" t="s">
        <v>3711</v>
      </c>
      <c r="I2546" s="111" t="s">
        <v>994</v>
      </c>
      <c r="J2546" s="104" t="s">
        <v>3779</v>
      </c>
      <c r="K2546" s="111" t="s">
        <v>1041</v>
      </c>
      <c r="L2546" s="105" t="s">
        <v>4528</v>
      </c>
      <c r="M2546" s="107"/>
    </row>
    <row r="2547" spans="1:13" ht="24" x14ac:dyDescent="0.25">
      <c r="A2547" s="101" t="s">
        <v>271</v>
      </c>
      <c r="B2547" s="24" t="s">
        <v>357</v>
      </c>
      <c r="C2547" s="12" t="s">
        <v>4660</v>
      </c>
      <c r="D2547" s="19" t="s">
        <v>4661</v>
      </c>
      <c r="E2547" s="109" t="s">
        <v>342</v>
      </c>
      <c r="F2547" s="107" t="s">
        <v>354</v>
      </c>
      <c r="G2547" s="110" t="s">
        <v>344</v>
      </c>
      <c r="H2547" s="104" t="s">
        <v>3711</v>
      </c>
      <c r="I2547" s="111" t="s">
        <v>994</v>
      </c>
      <c r="J2547" s="104" t="s">
        <v>3779</v>
      </c>
      <c r="K2547" s="111" t="s">
        <v>1041</v>
      </c>
      <c r="L2547" s="105" t="s">
        <v>4528</v>
      </c>
      <c r="M2547" s="107"/>
    </row>
    <row r="2548" spans="1:13" ht="16.5" customHeight="1" x14ac:dyDescent="0.25">
      <c r="A2548" s="101" t="s">
        <v>271</v>
      </c>
      <c r="B2548" s="24" t="s">
        <v>357</v>
      </c>
      <c r="C2548" s="12" t="s">
        <v>4662</v>
      </c>
      <c r="D2548" s="19" t="s">
        <v>4663</v>
      </c>
      <c r="E2548" s="109" t="s">
        <v>342</v>
      </c>
      <c r="F2548" s="107" t="s">
        <v>354</v>
      </c>
      <c r="G2548" s="110" t="s">
        <v>344</v>
      </c>
      <c r="H2548" s="104" t="s">
        <v>3711</v>
      </c>
      <c r="I2548" s="111" t="s">
        <v>994</v>
      </c>
      <c r="J2548" s="104" t="s">
        <v>3779</v>
      </c>
      <c r="K2548" s="111" t="s">
        <v>1041</v>
      </c>
      <c r="L2548" s="105" t="s">
        <v>4528</v>
      </c>
      <c r="M2548" s="107"/>
    </row>
    <row r="2549" spans="1:13" ht="15.95" customHeight="1" x14ac:dyDescent="0.25">
      <c r="A2549" s="101" t="s">
        <v>271</v>
      </c>
      <c r="B2549" s="24" t="s">
        <v>357</v>
      </c>
      <c r="C2549" s="12" t="s">
        <v>4664</v>
      </c>
      <c r="D2549" s="19" t="s">
        <v>4665</v>
      </c>
      <c r="E2549" s="109" t="s">
        <v>342</v>
      </c>
      <c r="F2549" s="107" t="s">
        <v>354</v>
      </c>
      <c r="G2549" s="110" t="s">
        <v>344</v>
      </c>
      <c r="H2549" s="104" t="s">
        <v>3711</v>
      </c>
      <c r="I2549" s="111" t="s">
        <v>994</v>
      </c>
      <c r="J2549" s="104" t="s">
        <v>3779</v>
      </c>
      <c r="K2549" s="111" t="s">
        <v>1041</v>
      </c>
      <c r="L2549" s="105" t="s">
        <v>4528</v>
      </c>
      <c r="M2549" s="107"/>
    </row>
    <row r="2550" spans="1:13" x14ac:dyDescent="0.25">
      <c r="A2550" s="101" t="s">
        <v>271</v>
      </c>
      <c r="B2550" s="24" t="s">
        <v>357</v>
      </c>
      <c r="C2550" s="12" t="s">
        <v>4666</v>
      </c>
      <c r="D2550" s="19" t="s">
        <v>4667</v>
      </c>
      <c r="E2550" s="109" t="s">
        <v>342</v>
      </c>
      <c r="F2550" s="107" t="s">
        <v>354</v>
      </c>
      <c r="G2550" s="110" t="s">
        <v>344</v>
      </c>
      <c r="H2550" s="104" t="s">
        <v>3711</v>
      </c>
      <c r="I2550" s="111" t="s">
        <v>994</v>
      </c>
      <c r="J2550" s="104" t="s">
        <v>3779</v>
      </c>
      <c r="K2550" s="111" t="s">
        <v>1041</v>
      </c>
      <c r="L2550" s="105" t="s">
        <v>4528</v>
      </c>
      <c r="M2550" s="107"/>
    </row>
    <row r="2551" spans="1:13" ht="15.95" customHeight="1" x14ac:dyDescent="0.25">
      <c r="A2551" s="101" t="s">
        <v>271</v>
      </c>
      <c r="B2551" s="24" t="s">
        <v>357</v>
      </c>
      <c r="C2551" s="12" t="s">
        <v>4668</v>
      </c>
      <c r="D2551" s="19" t="s">
        <v>4669</v>
      </c>
      <c r="E2551" s="109" t="s">
        <v>342</v>
      </c>
      <c r="F2551" s="107" t="s">
        <v>354</v>
      </c>
      <c r="G2551" s="110" t="s">
        <v>344</v>
      </c>
      <c r="H2551" s="104" t="s">
        <v>3711</v>
      </c>
      <c r="I2551" s="111" t="s">
        <v>994</v>
      </c>
      <c r="J2551" s="104" t="s">
        <v>3779</v>
      </c>
      <c r="K2551" s="111" t="s">
        <v>1041</v>
      </c>
      <c r="L2551" s="105" t="s">
        <v>4528</v>
      </c>
      <c r="M2551" s="107"/>
    </row>
    <row r="2552" spans="1:13" x14ac:dyDescent="0.25">
      <c r="A2552" s="101" t="s">
        <v>271</v>
      </c>
      <c r="B2552" s="24" t="s">
        <v>357</v>
      </c>
      <c r="C2552" s="12" t="s">
        <v>4670</v>
      </c>
      <c r="D2552" s="19" t="s">
        <v>4671</v>
      </c>
      <c r="E2552" s="109" t="s">
        <v>342</v>
      </c>
      <c r="F2552" s="107" t="s">
        <v>354</v>
      </c>
      <c r="G2552" s="110" t="s">
        <v>344</v>
      </c>
      <c r="H2552" s="104" t="s">
        <v>3711</v>
      </c>
      <c r="I2552" s="111" t="s">
        <v>994</v>
      </c>
      <c r="J2552" s="104" t="s">
        <v>3779</v>
      </c>
      <c r="K2552" s="111" t="s">
        <v>1041</v>
      </c>
      <c r="L2552" s="105" t="s">
        <v>4528</v>
      </c>
      <c r="M2552" s="107"/>
    </row>
    <row r="2553" spans="1:13" x14ac:dyDescent="0.25">
      <c r="A2553" s="101" t="s">
        <v>271</v>
      </c>
      <c r="B2553" s="24" t="s">
        <v>357</v>
      </c>
      <c r="C2553" s="12" t="s">
        <v>4672</v>
      </c>
      <c r="D2553" s="19" t="s">
        <v>4673</v>
      </c>
      <c r="E2553" s="109" t="s">
        <v>342</v>
      </c>
      <c r="F2553" s="107" t="s">
        <v>354</v>
      </c>
      <c r="G2553" s="110" t="s">
        <v>344</v>
      </c>
      <c r="H2553" s="104" t="s">
        <v>3711</v>
      </c>
      <c r="I2553" s="111" t="s">
        <v>994</v>
      </c>
      <c r="J2553" s="104" t="s">
        <v>3779</v>
      </c>
      <c r="K2553" s="111" t="s">
        <v>1041</v>
      </c>
      <c r="L2553" s="105" t="s">
        <v>4528</v>
      </c>
      <c r="M2553" s="107"/>
    </row>
    <row r="2554" spans="1:13" ht="24" x14ac:dyDescent="0.25">
      <c r="A2554" s="101" t="s">
        <v>271</v>
      </c>
      <c r="B2554" s="24" t="s">
        <v>357</v>
      </c>
      <c r="C2554" s="12" t="s">
        <v>4674</v>
      </c>
      <c r="D2554" s="19" t="s">
        <v>4675</v>
      </c>
      <c r="E2554" s="109" t="s">
        <v>342</v>
      </c>
      <c r="F2554" s="107" t="s">
        <v>354</v>
      </c>
      <c r="G2554" s="110" t="s">
        <v>344</v>
      </c>
      <c r="H2554" s="104" t="s">
        <v>3711</v>
      </c>
      <c r="I2554" s="111" t="s">
        <v>994</v>
      </c>
      <c r="J2554" s="104" t="s">
        <v>3779</v>
      </c>
      <c r="K2554" s="111" t="s">
        <v>1041</v>
      </c>
      <c r="L2554" s="105" t="s">
        <v>4528</v>
      </c>
      <c r="M2554" s="107"/>
    </row>
    <row r="2555" spans="1:13" ht="15.95" customHeight="1" x14ac:dyDescent="0.25">
      <c r="A2555" s="101" t="s">
        <v>271</v>
      </c>
      <c r="B2555" s="24" t="s">
        <v>357</v>
      </c>
      <c r="C2555" s="12" t="s">
        <v>4676</v>
      </c>
      <c r="D2555" s="19" t="s">
        <v>4677</v>
      </c>
      <c r="E2555" s="109" t="s">
        <v>342</v>
      </c>
      <c r="F2555" s="107" t="s">
        <v>354</v>
      </c>
      <c r="G2555" s="110" t="s">
        <v>344</v>
      </c>
      <c r="H2555" s="104" t="s">
        <v>3711</v>
      </c>
      <c r="I2555" s="111" t="s">
        <v>994</v>
      </c>
      <c r="J2555" s="104" t="s">
        <v>3779</v>
      </c>
      <c r="K2555" s="111" t="s">
        <v>1041</v>
      </c>
      <c r="L2555" s="105" t="s">
        <v>4528</v>
      </c>
      <c r="M2555" s="107"/>
    </row>
    <row r="2556" spans="1:13" ht="15.95" customHeight="1" x14ac:dyDescent="0.25">
      <c r="A2556" s="101" t="s">
        <v>271</v>
      </c>
      <c r="B2556" s="24" t="s">
        <v>357</v>
      </c>
      <c r="C2556" s="12" t="s">
        <v>4678</v>
      </c>
      <c r="D2556" s="19" t="s">
        <v>4679</v>
      </c>
      <c r="E2556" s="109" t="s">
        <v>342</v>
      </c>
      <c r="F2556" s="107" t="s">
        <v>354</v>
      </c>
      <c r="G2556" s="110" t="s">
        <v>344</v>
      </c>
      <c r="H2556" s="104" t="s">
        <v>3711</v>
      </c>
      <c r="I2556" s="111" t="s">
        <v>994</v>
      </c>
      <c r="J2556" s="104" t="s">
        <v>3779</v>
      </c>
      <c r="K2556" s="111" t="s">
        <v>1041</v>
      </c>
      <c r="L2556" s="105" t="s">
        <v>4528</v>
      </c>
      <c r="M2556" s="107"/>
    </row>
    <row r="2557" spans="1:13" ht="24" x14ac:dyDescent="0.25">
      <c r="A2557" s="101" t="s">
        <v>271</v>
      </c>
      <c r="B2557" s="24" t="s">
        <v>357</v>
      </c>
      <c r="C2557" s="12" t="s">
        <v>4680</v>
      </c>
      <c r="D2557" s="19" t="s">
        <v>4681</v>
      </c>
      <c r="E2557" s="109" t="s">
        <v>342</v>
      </c>
      <c r="F2557" s="107" t="s">
        <v>354</v>
      </c>
      <c r="G2557" s="110" t="s">
        <v>344</v>
      </c>
      <c r="H2557" s="104" t="s">
        <v>3711</v>
      </c>
      <c r="I2557" s="111" t="s">
        <v>994</v>
      </c>
      <c r="J2557" s="104" t="s">
        <v>3779</v>
      </c>
      <c r="K2557" s="111" t="s">
        <v>1041</v>
      </c>
      <c r="L2557" s="105" t="s">
        <v>4528</v>
      </c>
      <c r="M2557" s="107"/>
    </row>
    <row r="2558" spans="1:13" ht="24" x14ac:dyDescent="0.25">
      <c r="A2558" s="101" t="s">
        <v>271</v>
      </c>
      <c r="B2558" s="24" t="s">
        <v>357</v>
      </c>
      <c r="C2558" s="12" t="s">
        <v>4682</v>
      </c>
      <c r="D2558" s="19" t="s">
        <v>4683</v>
      </c>
      <c r="E2558" s="109" t="s">
        <v>342</v>
      </c>
      <c r="F2558" s="107" t="s">
        <v>354</v>
      </c>
      <c r="G2558" s="110" t="s">
        <v>344</v>
      </c>
      <c r="H2558" s="104" t="s">
        <v>3711</v>
      </c>
      <c r="I2558" s="111" t="s">
        <v>994</v>
      </c>
      <c r="J2558" s="104" t="s">
        <v>3779</v>
      </c>
      <c r="K2558" s="111" t="s">
        <v>1041</v>
      </c>
      <c r="L2558" s="105" t="s">
        <v>4528</v>
      </c>
      <c r="M2558" s="107"/>
    </row>
    <row r="2559" spans="1:13" ht="16.5" customHeight="1" x14ac:dyDescent="0.25">
      <c r="A2559" s="101" t="s">
        <v>271</v>
      </c>
      <c r="B2559" s="24" t="s">
        <v>357</v>
      </c>
      <c r="C2559" s="12" t="s">
        <v>4684</v>
      </c>
      <c r="D2559" s="19" t="s">
        <v>4685</v>
      </c>
      <c r="E2559" s="109" t="s">
        <v>342</v>
      </c>
      <c r="F2559" s="107" t="s">
        <v>354</v>
      </c>
      <c r="G2559" s="110" t="s">
        <v>344</v>
      </c>
      <c r="H2559" s="104" t="s">
        <v>3711</v>
      </c>
      <c r="I2559" s="111" t="s">
        <v>994</v>
      </c>
      <c r="J2559" s="104" t="s">
        <v>3779</v>
      </c>
      <c r="K2559" s="111" t="s">
        <v>1041</v>
      </c>
      <c r="L2559" s="105" t="s">
        <v>4528</v>
      </c>
      <c r="M2559" s="107"/>
    </row>
    <row r="2560" spans="1:13" x14ac:dyDescent="0.25">
      <c r="A2560" s="95" t="s">
        <v>271</v>
      </c>
      <c r="B2560" s="23" t="s">
        <v>267</v>
      </c>
      <c r="C2560" s="11" t="s">
        <v>4686</v>
      </c>
      <c r="D2560" s="26" t="s">
        <v>4687</v>
      </c>
      <c r="E2560" s="106" t="s">
        <v>342</v>
      </c>
      <c r="F2560" s="107" t="s">
        <v>354</v>
      </c>
      <c r="G2560" s="108" t="s">
        <v>344</v>
      </c>
      <c r="H2560" s="99" t="s">
        <v>3711</v>
      </c>
      <c r="I2560" s="50" t="s">
        <v>994</v>
      </c>
      <c r="J2560" s="99" t="s">
        <v>3779</v>
      </c>
      <c r="K2560" s="50" t="s">
        <v>1041</v>
      </c>
      <c r="L2560" s="100" t="s">
        <v>4528</v>
      </c>
      <c r="M2560" s="107"/>
    </row>
    <row r="2561" spans="1:13" x14ac:dyDescent="0.25">
      <c r="A2561" s="101" t="s">
        <v>271</v>
      </c>
      <c r="B2561" s="24" t="s">
        <v>357</v>
      </c>
      <c r="C2561" s="12" t="s">
        <v>4688</v>
      </c>
      <c r="D2561" s="19" t="s">
        <v>4689</v>
      </c>
      <c r="E2561" s="109" t="s">
        <v>342</v>
      </c>
      <c r="F2561" s="107" t="s">
        <v>354</v>
      </c>
      <c r="G2561" s="110" t="s">
        <v>344</v>
      </c>
      <c r="H2561" s="104" t="s">
        <v>3711</v>
      </c>
      <c r="I2561" s="111" t="s">
        <v>994</v>
      </c>
      <c r="J2561" s="104" t="s">
        <v>3779</v>
      </c>
      <c r="K2561" s="111" t="s">
        <v>1041</v>
      </c>
      <c r="L2561" s="105" t="s">
        <v>4528</v>
      </c>
      <c r="M2561" s="107"/>
    </row>
    <row r="2562" spans="1:13" x14ac:dyDescent="0.25">
      <c r="A2562" s="101" t="s">
        <v>271</v>
      </c>
      <c r="B2562" s="24" t="s">
        <v>357</v>
      </c>
      <c r="C2562" s="12" t="s">
        <v>4690</v>
      </c>
      <c r="D2562" s="19" t="s">
        <v>4691</v>
      </c>
      <c r="E2562" s="109" t="s">
        <v>342</v>
      </c>
      <c r="F2562" s="107" t="s">
        <v>354</v>
      </c>
      <c r="G2562" s="110" t="s">
        <v>344</v>
      </c>
      <c r="H2562" s="104" t="s">
        <v>3711</v>
      </c>
      <c r="I2562" s="111" t="s">
        <v>994</v>
      </c>
      <c r="J2562" s="104" t="s">
        <v>3779</v>
      </c>
      <c r="K2562" s="111" t="s">
        <v>1041</v>
      </c>
      <c r="L2562" s="105" t="s">
        <v>4528</v>
      </c>
      <c r="M2562" s="107"/>
    </row>
    <row r="2563" spans="1:13" x14ac:dyDescent="0.25">
      <c r="A2563" s="101" t="s">
        <v>271</v>
      </c>
      <c r="B2563" s="24" t="s">
        <v>357</v>
      </c>
      <c r="C2563" s="12" t="s">
        <v>4692</v>
      </c>
      <c r="D2563" s="19" t="s">
        <v>4693</v>
      </c>
      <c r="E2563" s="109" t="s">
        <v>342</v>
      </c>
      <c r="F2563" s="107" t="s">
        <v>354</v>
      </c>
      <c r="G2563" s="110" t="s">
        <v>344</v>
      </c>
      <c r="H2563" s="104" t="s">
        <v>3711</v>
      </c>
      <c r="I2563" s="111" t="s">
        <v>994</v>
      </c>
      <c r="J2563" s="104" t="s">
        <v>3779</v>
      </c>
      <c r="K2563" s="111" t="s">
        <v>1041</v>
      </c>
      <c r="L2563" s="105" t="s">
        <v>4528</v>
      </c>
      <c r="M2563" s="107"/>
    </row>
    <row r="2564" spans="1:13" ht="15.75" customHeight="1" x14ac:dyDescent="0.25">
      <c r="A2564" s="101" t="s">
        <v>271</v>
      </c>
      <c r="B2564" s="24" t="s">
        <v>357</v>
      </c>
      <c r="C2564" s="12" t="s">
        <v>4694</v>
      </c>
      <c r="D2564" s="19" t="s">
        <v>4695</v>
      </c>
      <c r="E2564" s="109" t="s">
        <v>342</v>
      </c>
      <c r="F2564" s="107" t="s">
        <v>354</v>
      </c>
      <c r="G2564" s="110" t="s">
        <v>344</v>
      </c>
      <c r="H2564" s="104" t="s">
        <v>3711</v>
      </c>
      <c r="I2564" s="111" t="s">
        <v>994</v>
      </c>
      <c r="J2564" s="104" t="s">
        <v>3779</v>
      </c>
      <c r="K2564" s="111" t="s">
        <v>1041</v>
      </c>
      <c r="L2564" s="105" t="s">
        <v>4528</v>
      </c>
      <c r="M2564" s="107"/>
    </row>
    <row r="2565" spans="1:13" x14ac:dyDescent="0.25">
      <c r="A2565" s="101" t="s">
        <v>271</v>
      </c>
      <c r="B2565" s="24" t="s">
        <v>357</v>
      </c>
      <c r="C2565" s="12" t="s">
        <v>4696</v>
      </c>
      <c r="D2565" s="19" t="s">
        <v>4697</v>
      </c>
      <c r="E2565" s="109" t="s">
        <v>342</v>
      </c>
      <c r="F2565" s="107" t="s">
        <v>354</v>
      </c>
      <c r="G2565" s="110" t="s">
        <v>344</v>
      </c>
      <c r="H2565" s="104" t="s">
        <v>3711</v>
      </c>
      <c r="I2565" s="111" t="s">
        <v>994</v>
      </c>
      <c r="J2565" s="104" t="s">
        <v>3779</v>
      </c>
      <c r="K2565" s="111" t="s">
        <v>1041</v>
      </c>
      <c r="L2565" s="105" t="s">
        <v>4528</v>
      </c>
      <c r="M2565" s="107"/>
    </row>
    <row r="2566" spans="1:13" x14ac:dyDescent="0.25">
      <c r="A2566" s="101" t="s">
        <v>271</v>
      </c>
      <c r="B2566" s="24" t="s">
        <v>357</v>
      </c>
      <c r="C2566" s="12" t="s">
        <v>4698</v>
      </c>
      <c r="D2566" s="19" t="s">
        <v>4699</v>
      </c>
      <c r="E2566" s="109" t="s">
        <v>342</v>
      </c>
      <c r="F2566" s="107" t="s">
        <v>354</v>
      </c>
      <c r="G2566" s="110" t="s">
        <v>344</v>
      </c>
      <c r="H2566" s="104" t="s">
        <v>3711</v>
      </c>
      <c r="I2566" s="111" t="s">
        <v>994</v>
      </c>
      <c r="J2566" s="104" t="s">
        <v>3779</v>
      </c>
      <c r="K2566" s="111" t="s">
        <v>1041</v>
      </c>
      <c r="L2566" s="105" t="s">
        <v>4528</v>
      </c>
      <c r="M2566" s="107"/>
    </row>
    <row r="2567" spans="1:13" x14ac:dyDescent="0.25">
      <c r="A2567" s="101" t="s">
        <v>271</v>
      </c>
      <c r="B2567" s="24" t="s">
        <v>357</v>
      </c>
      <c r="C2567" s="12" t="s">
        <v>4700</v>
      </c>
      <c r="D2567" s="19" t="s">
        <v>4701</v>
      </c>
      <c r="E2567" s="109" t="s">
        <v>342</v>
      </c>
      <c r="F2567" s="107" t="s">
        <v>354</v>
      </c>
      <c r="G2567" s="110" t="s">
        <v>344</v>
      </c>
      <c r="H2567" s="104" t="s">
        <v>3711</v>
      </c>
      <c r="I2567" s="111" t="s">
        <v>994</v>
      </c>
      <c r="J2567" s="104" t="s">
        <v>3779</v>
      </c>
      <c r="K2567" s="111" t="s">
        <v>1041</v>
      </c>
      <c r="L2567" s="105" t="s">
        <v>4528</v>
      </c>
      <c r="M2567" s="107"/>
    </row>
    <row r="2568" spans="1:13" x14ac:dyDescent="0.25">
      <c r="A2568" s="101" t="s">
        <v>271</v>
      </c>
      <c r="B2568" s="24" t="s">
        <v>357</v>
      </c>
      <c r="C2568" s="12" t="s">
        <v>4702</v>
      </c>
      <c r="D2568" s="19" t="s">
        <v>4703</v>
      </c>
      <c r="E2568" s="109" t="s">
        <v>342</v>
      </c>
      <c r="F2568" s="107" t="s">
        <v>354</v>
      </c>
      <c r="G2568" s="110" t="s">
        <v>344</v>
      </c>
      <c r="H2568" s="104" t="s">
        <v>3711</v>
      </c>
      <c r="I2568" s="111" t="s">
        <v>994</v>
      </c>
      <c r="J2568" s="104" t="s">
        <v>3779</v>
      </c>
      <c r="K2568" s="111" t="s">
        <v>1041</v>
      </c>
      <c r="L2568" s="105" t="s">
        <v>4528</v>
      </c>
      <c r="M2568" s="107"/>
    </row>
    <row r="2569" spans="1:13" ht="24" x14ac:dyDescent="0.25">
      <c r="A2569" s="101" t="s">
        <v>271</v>
      </c>
      <c r="B2569" s="24" t="s">
        <v>357</v>
      </c>
      <c r="C2569" s="12" t="s">
        <v>4704</v>
      </c>
      <c r="D2569" s="19" t="s">
        <v>4705</v>
      </c>
      <c r="E2569" s="109" t="s">
        <v>342</v>
      </c>
      <c r="F2569" s="107" t="s">
        <v>354</v>
      </c>
      <c r="G2569" s="110" t="s">
        <v>344</v>
      </c>
      <c r="H2569" s="104" t="s">
        <v>3711</v>
      </c>
      <c r="I2569" s="111" t="s">
        <v>994</v>
      </c>
      <c r="J2569" s="104" t="s">
        <v>3779</v>
      </c>
      <c r="K2569" s="111" t="s">
        <v>1041</v>
      </c>
      <c r="L2569" s="105" t="s">
        <v>4528</v>
      </c>
      <c r="M2569" s="107"/>
    </row>
    <row r="2570" spans="1:13" x14ac:dyDescent="0.25">
      <c r="A2570" s="101" t="s">
        <v>271</v>
      </c>
      <c r="B2570" s="24" t="s">
        <v>357</v>
      </c>
      <c r="C2570" s="12" t="s">
        <v>4706</v>
      </c>
      <c r="D2570" s="19" t="s">
        <v>4707</v>
      </c>
      <c r="E2570" s="109" t="s">
        <v>342</v>
      </c>
      <c r="F2570" s="107" t="s">
        <v>354</v>
      </c>
      <c r="G2570" s="110" t="s">
        <v>344</v>
      </c>
      <c r="H2570" s="104" t="s">
        <v>3711</v>
      </c>
      <c r="I2570" s="111" t="s">
        <v>994</v>
      </c>
      <c r="J2570" s="104" t="s">
        <v>3779</v>
      </c>
      <c r="K2570" s="111" t="s">
        <v>1041</v>
      </c>
      <c r="L2570" s="105" t="s">
        <v>4528</v>
      </c>
      <c r="M2570" s="107"/>
    </row>
    <row r="2571" spans="1:13" x14ac:dyDescent="0.25">
      <c r="A2571" s="101" t="s">
        <v>271</v>
      </c>
      <c r="B2571" s="24" t="s">
        <v>357</v>
      </c>
      <c r="C2571" s="12" t="s">
        <v>4708</v>
      </c>
      <c r="D2571" s="19" t="s">
        <v>4709</v>
      </c>
      <c r="E2571" s="109" t="s">
        <v>342</v>
      </c>
      <c r="F2571" s="107" t="s">
        <v>354</v>
      </c>
      <c r="G2571" s="110" t="s">
        <v>344</v>
      </c>
      <c r="H2571" s="104" t="s">
        <v>3711</v>
      </c>
      <c r="I2571" s="111" t="s">
        <v>994</v>
      </c>
      <c r="J2571" s="104" t="s">
        <v>3779</v>
      </c>
      <c r="K2571" s="111" t="s">
        <v>1041</v>
      </c>
      <c r="L2571" s="105" t="s">
        <v>4528</v>
      </c>
      <c r="M2571" s="107"/>
    </row>
    <row r="2572" spans="1:13" ht="24" x14ac:dyDescent="0.25">
      <c r="A2572" s="101" t="s">
        <v>271</v>
      </c>
      <c r="B2572" s="24" t="s">
        <v>357</v>
      </c>
      <c r="C2572" s="12" t="s">
        <v>4710</v>
      </c>
      <c r="D2572" s="19" t="s">
        <v>4711</v>
      </c>
      <c r="E2572" s="109" t="s">
        <v>342</v>
      </c>
      <c r="F2572" s="107" t="s">
        <v>354</v>
      </c>
      <c r="G2572" s="110" t="s">
        <v>344</v>
      </c>
      <c r="H2572" s="104" t="s">
        <v>3711</v>
      </c>
      <c r="I2572" s="111" t="s">
        <v>994</v>
      </c>
      <c r="J2572" s="104" t="s">
        <v>3779</v>
      </c>
      <c r="K2572" s="111" t="s">
        <v>1041</v>
      </c>
      <c r="L2572" s="105" t="s">
        <v>4528</v>
      </c>
      <c r="M2572" s="107"/>
    </row>
    <row r="2573" spans="1:13" ht="24" x14ac:dyDescent="0.25">
      <c r="A2573" s="101" t="s">
        <v>271</v>
      </c>
      <c r="B2573" s="24" t="s">
        <v>357</v>
      </c>
      <c r="C2573" s="12" t="s">
        <v>4712</v>
      </c>
      <c r="D2573" s="19" t="s">
        <v>4713</v>
      </c>
      <c r="E2573" s="109" t="s">
        <v>342</v>
      </c>
      <c r="F2573" s="107" t="s">
        <v>354</v>
      </c>
      <c r="G2573" s="110" t="s">
        <v>344</v>
      </c>
      <c r="H2573" s="104" t="s">
        <v>3711</v>
      </c>
      <c r="I2573" s="111" t="s">
        <v>994</v>
      </c>
      <c r="J2573" s="104" t="s">
        <v>3779</v>
      </c>
      <c r="K2573" s="111" t="s">
        <v>1041</v>
      </c>
      <c r="L2573" s="105" t="s">
        <v>4528</v>
      </c>
      <c r="M2573" s="107"/>
    </row>
    <row r="2574" spans="1:13" x14ac:dyDescent="0.25">
      <c r="A2574" s="101" t="s">
        <v>271</v>
      </c>
      <c r="B2574" s="24" t="s">
        <v>357</v>
      </c>
      <c r="C2574" s="12" t="s">
        <v>4714</v>
      </c>
      <c r="D2574" s="19" t="s">
        <v>4715</v>
      </c>
      <c r="E2574" s="109" t="s">
        <v>342</v>
      </c>
      <c r="F2574" s="107" t="s">
        <v>354</v>
      </c>
      <c r="G2574" s="110" t="s">
        <v>344</v>
      </c>
      <c r="H2574" s="104" t="s">
        <v>3711</v>
      </c>
      <c r="I2574" s="111" t="s">
        <v>994</v>
      </c>
      <c r="J2574" s="104" t="s">
        <v>3779</v>
      </c>
      <c r="K2574" s="111" t="s">
        <v>1041</v>
      </c>
      <c r="L2574" s="105" t="s">
        <v>4528</v>
      </c>
      <c r="M2574" s="107"/>
    </row>
    <row r="2575" spans="1:13" ht="24" x14ac:dyDescent="0.25">
      <c r="A2575" s="101" t="s">
        <v>271</v>
      </c>
      <c r="B2575" s="24" t="s">
        <v>357</v>
      </c>
      <c r="C2575" s="12" t="s">
        <v>4716</v>
      </c>
      <c r="D2575" s="19" t="s">
        <v>4717</v>
      </c>
      <c r="E2575" s="109" t="s">
        <v>342</v>
      </c>
      <c r="F2575" s="107" t="s">
        <v>354</v>
      </c>
      <c r="G2575" s="110" t="s">
        <v>344</v>
      </c>
      <c r="H2575" s="104" t="s">
        <v>3711</v>
      </c>
      <c r="I2575" s="111" t="s">
        <v>994</v>
      </c>
      <c r="J2575" s="104" t="s">
        <v>3779</v>
      </c>
      <c r="K2575" s="111" t="s">
        <v>1041</v>
      </c>
      <c r="L2575" s="105" t="s">
        <v>4528</v>
      </c>
      <c r="M2575" s="107"/>
    </row>
    <row r="2576" spans="1:13" ht="24" x14ac:dyDescent="0.25">
      <c r="A2576" s="101" t="s">
        <v>271</v>
      </c>
      <c r="B2576" s="24" t="s">
        <v>357</v>
      </c>
      <c r="C2576" s="12" t="s">
        <v>4718</v>
      </c>
      <c r="D2576" s="19" t="s">
        <v>4719</v>
      </c>
      <c r="E2576" s="109" t="s">
        <v>342</v>
      </c>
      <c r="F2576" s="107" t="s">
        <v>354</v>
      </c>
      <c r="G2576" s="110" t="s">
        <v>344</v>
      </c>
      <c r="H2576" s="104" t="s">
        <v>3711</v>
      </c>
      <c r="I2576" s="111" t="s">
        <v>994</v>
      </c>
      <c r="J2576" s="104" t="s">
        <v>3779</v>
      </c>
      <c r="K2576" s="111" t="s">
        <v>1041</v>
      </c>
      <c r="L2576" s="105" t="s">
        <v>4528</v>
      </c>
      <c r="M2576" s="107"/>
    </row>
    <row r="2577" spans="1:13" ht="24" x14ac:dyDescent="0.25">
      <c r="A2577" s="101" t="s">
        <v>271</v>
      </c>
      <c r="B2577" s="24" t="s">
        <v>357</v>
      </c>
      <c r="C2577" s="12" t="s">
        <v>4720</v>
      </c>
      <c r="D2577" s="19" t="s">
        <v>4721</v>
      </c>
      <c r="E2577" s="109" t="s">
        <v>342</v>
      </c>
      <c r="F2577" s="107" t="s">
        <v>354</v>
      </c>
      <c r="G2577" s="110" t="s">
        <v>344</v>
      </c>
      <c r="H2577" s="104" t="s">
        <v>3711</v>
      </c>
      <c r="I2577" s="111" t="s">
        <v>994</v>
      </c>
      <c r="J2577" s="104" t="s">
        <v>3779</v>
      </c>
      <c r="K2577" s="111" t="s">
        <v>1041</v>
      </c>
      <c r="L2577" s="105" t="s">
        <v>4528</v>
      </c>
      <c r="M2577" s="107"/>
    </row>
    <row r="2578" spans="1:13" ht="15.95" customHeight="1" x14ac:dyDescent="0.25">
      <c r="A2578" s="101" t="s">
        <v>271</v>
      </c>
      <c r="B2578" s="24" t="s">
        <v>357</v>
      </c>
      <c r="C2578" s="12" t="s">
        <v>4722</v>
      </c>
      <c r="D2578" s="19" t="s">
        <v>4723</v>
      </c>
      <c r="E2578" s="109" t="s">
        <v>342</v>
      </c>
      <c r="F2578" s="107" t="s">
        <v>354</v>
      </c>
      <c r="G2578" s="110" t="s">
        <v>344</v>
      </c>
      <c r="H2578" s="104" t="s">
        <v>3711</v>
      </c>
      <c r="I2578" s="111" t="s">
        <v>994</v>
      </c>
      <c r="J2578" s="104" t="s">
        <v>3779</v>
      </c>
      <c r="K2578" s="111" t="s">
        <v>1041</v>
      </c>
      <c r="L2578" s="105" t="s">
        <v>4528</v>
      </c>
      <c r="M2578" s="107"/>
    </row>
    <row r="2579" spans="1:13" x14ac:dyDescent="0.25">
      <c r="A2579" s="101" t="s">
        <v>271</v>
      </c>
      <c r="B2579" s="24" t="s">
        <v>357</v>
      </c>
      <c r="C2579" s="12" t="s">
        <v>4724</v>
      </c>
      <c r="D2579" s="19" t="s">
        <v>4725</v>
      </c>
      <c r="E2579" s="109" t="s">
        <v>342</v>
      </c>
      <c r="F2579" s="107" t="s">
        <v>354</v>
      </c>
      <c r="G2579" s="110" t="s">
        <v>344</v>
      </c>
      <c r="H2579" s="104" t="s">
        <v>3711</v>
      </c>
      <c r="I2579" s="111" t="s">
        <v>994</v>
      </c>
      <c r="J2579" s="104" t="s">
        <v>3779</v>
      </c>
      <c r="K2579" s="111" t="s">
        <v>1041</v>
      </c>
      <c r="L2579" s="105" t="s">
        <v>4528</v>
      </c>
      <c r="M2579" s="107"/>
    </row>
    <row r="2580" spans="1:13" ht="24" x14ac:dyDescent="0.25">
      <c r="A2580" s="101" t="s">
        <v>271</v>
      </c>
      <c r="B2580" s="24" t="s">
        <v>357</v>
      </c>
      <c r="C2580" s="12" t="s">
        <v>4726</v>
      </c>
      <c r="D2580" s="19" t="s">
        <v>4727</v>
      </c>
      <c r="E2580" s="109" t="s">
        <v>342</v>
      </c>
      <c r="F2580" s="107" t="s">
        <v>354</v>
      </c>
      <c r="G2580" s="110" t="s">
        <v>344</v>
      </c>
      <c r="H2580" s="104" t="s">
        <v>3711</v>
      </c>
      <c r="I2580" s="111" t="s">
        <v>994</v>
      </c>
      <c r="J2580" s="104" t="s">
        <v>3779</v>
      </c>
      <c r="K2580" s="111" t="s">
        <v>1041</v>
      </c>
      <c r="L2580" s="105" t="s">
        <v>4528</v>
      </c>
      <c r="M2580" s="107"/>
    </row>
    <row r="2581" spans="1:13" x14ac:dyDescent="0.25">
      <c r="A2581" s="101" t="s">
        <v>271</v>
      </c>
      <c r="B2581" s="24" t="s">
        <v>357</v>
      </c>
      <c r="C2581" s="12" t="s">
        <v>4728</v>
      </c>
      <c r="D2581" s="19" t="s">
        <v>4729</v>
      </c>
      <c r="E2581" s="109" t="s">
        <v>342</v>
      </c>
      <c r="F2581" s="107" t="s">
        <v>354</v>
      </c>
      <c r="G2581" s="110" t="s">
        <v>344</v>
      </c>
      <c r="H2581" s="104" t="s">
        <v>3711</v>
      </c>
      <c r="I2581" s="111" t="s">
        <v>994</v>
      </c>
      <c r="J2581" s="104" t="s">
        <v>3779</v>
      </c>
      <c r="K2581" s="111" t="s">
        <v>1041</v>
      </c>
      <c r="L2581" s="105" t="s">
        <v>4528</v>
      </c>
      <c r="M2581" s="107"/>
    </row>
    <row r="2582" spans="1:13" x14ac:dyDescent="0.25">
      <c r="A2582" s="95" t="s">
        <v>271</v>
      </c>
      <c r="B2582" s="23" t="s">
        <v>267</v>
      </c>
      <c r="C2582" s="11" t="s">
        <v>4730</v>
      </c>
      <c r="D2582" s="26" t="s">
        <v>4731</v>
      </c>
      <c r="E2582" s="106" t="s">
        <v>342</v>
      </c>
      <c r="F2582" s="107" t="s">
        <v>354</v>
      </c>
      <c r="G2582" s="108" t="s">
        <v>344</v>
      </c>
      <c r="H2582" s="99" t="s">
        <v>3711</v>
      </c>
      <c r="I2582" s="50" t="s">
        <v>994</v>
      </c>
      <c r="J2582" s="99" t="s">
        <v>3779</v>
      </c>
      <c r="K2582" s="50" t="s">
        <v>1041</v>
      </c>
      <c r="L2582" s="100" t="s">
        <v>4528</v>
      </c>
      <c r="M2582" s="107"/>
    </row>
    <row r="2583" spans="1:13" x14ac:dyDescent="0.25">
      <c r="A2583" s="101" t="s">
        <v>271</v>
      </c>
      <c r="B2583" s="24" t="s">
        <v>357</v>
      </c>
      <c r="C2583" s="12" t="s">
        <v>4732</v>
      </c>
      <c r="D2583" s="19" t="s">
        <v>4733</v>
      </c>
      <c r="E2583" s="109" t="s">
        <v>342</v>
      </c>
      <c r="F2583" s="107" t="s">
        <v>354</v>
      </c>
      <c r="G2583" s="110" t="s">
        <v>344</v>
      </c>
      <c r="H2583" s="104" t="s">
        <v>3711</v>
      </c>
      <c r="I2583" s="111" t="s">
        <v>994</v>
      </c>
      <c r="J2583" s="104" t="s">
        <v>3779</v>
      </c>
      <c r="K2583" s="111" t="s">
        <v>1041</v>
      </c>
      <c r="L2583" s="105" t="s">
        <v>4528</v>
      </c>
      <c r="M2583" s="107"/>
    </row>
    <row r="2584" spans="1:13" x14ac:dyDescent="0.25">
      <c r="A2584" s="101" t="s">
        <v>271</v>
      </c>
      <c r="B2584" s="24" t="s">
        <v>357</v>
      </c>
      <c r="C2584" s="12" t="s">
        <v>4734</v>
      </c>
      <c r="D2584" s="19" t="s">
        <v>4735</v>
      </c>
      <c r="E2584" s="109" t="s">
        <v>342</v>
      </c>
      <c r="F2584" s="107" t="s">
        <v>354</v>
      </c>
      <c r="G2584" s="110" t="s">
        <v>344</v>
      </c>
      <c r="H2584" s="104" t="s">
        <v>3711</v>
      </c>
      <c r="I2584" s="111" t="s">
        <v>994</v>
      </c>
      <c r="J2584" s="104" t="s">
        <v>3779</v>
      </c>
      <c r="K2584" s="111" t="s">
        <v>1041</v>
      </c>
      <c r="L2584" s="105" t="s">
        <v>4528</v>
      </c>
      <c r="M2584" s="107"/>
    </row>
    <row r="2585" spans="1:13" x14ac:dyDescent="0.25">
      <c r="A2585" s="101" t="s">
        <v>271</v>
      </c>
      <c r="B2585" s="24" t="s">
        <v>357</v>
      </c>
      <c r="C2585" s="12" t="s">
        <v>4736</v>
      </c>
      <c r="D2585" s="19" t="s">
        <v>4737</v>
      </c>
      <c r="E2585" s="109" t="s">
        <v>342</v>
      </c>
      <c r="F2585" s="107" t="s">
        <v>354</v>
      </c>
      <c r="G2585" s="110" t="s">
        <v>344</v>
      </c>
      <c r="H2585" s="104" t="s">
        <v>3711</v>
      </c>
      <c r="I2585" s="111" t="s">
        <v>994</v>
      </c>
      <c r="J2585" s="104" t="s">
        <v>3779</v>
      </c>
      <c r="K2585" s="111" t="s">
        <v>1041</v>
      </c>
      <c r="L2585" s="105" t="s">
        <v>4528</v>
      </c>
      <c r="M2585" s="107"/>
    </row>
    <row r="2586" spans="1:13" x14ac:dyDescent="0.25">
      <c r="A2586" s="95" t="s">
        <v>271</v>
      </c>
      <c r="B2586" s="23" t="s">
        <v>267</v>
      </c>
      <c r="C2586" s="11" t="s">
        <v>4738</v>
      </c>
      <c r="D2586" s="26" t="s">
        <v>4739</v>
      </c>
      <c r="E2586" s="106" t="s">
        <v>342</v>
      </c>
      <c r="F2586" s="107" t="s">
        <v>354</v>
      </c>
      <c r="G2586" s="108" t="s">
        <v>344</v>
      </c>
      <c r="H2586" s="99" t="s">
        <v>3711</v>
      </c>
      <c r="I2586" s="50" t="s">
        <v>994</v>
      </c>
      <c r="J2586" s="99" t="s">
        <v>3779</v>
      </c>
      <c r="K2586" s="50" t="s">
        <v>1041</v>
      </c>
      <c r="L2586" s="100" t="s">
        <v>4528</v>
      </c>
      <c r="M2586" s="107"/>
    </row>
    <row r="2587" spans="1:13" x14ac:dyDescent="0.25">
      <c r="A2587" s="101" t="s">
        <v>271</v>
      </c>
      <c r="B2587" s="24" t="s">
        <v>357</v>
      </c>
      <c r="C2587" s="333" t="s">
        <v>4740</v>
      </c>
      <c r="D2587" s="19" t="s">
        <v>4741</v>
      </c>
      <c r="E2587" s="109" t="s">
        <v>342</v>
      </c>
      <c r="F2587" s="107" t="s">
        <v>354</v>
      </c>
      <c r="G2587" s="110" t="s">
        <v>344</v>
      </c>
      <c r="H2587" s="104" t="s">
        <v>3711</v>
      </c>
      <c r="I2587" s="111" t="s">
        <v>994</v>
      </c>
      <c r="J2587" s="104" t="s">
        <v>3779</v>
      </c>
      <c r="K2587" s="111" t="s">
        <v>1041</v>
      </c>
      <c r="L2587" s="105" t="s">
        <v>4528</v>
      </c>
      <c r="M2587" s="107"/>
    </row>
    <row r="2588" spans="1:13" x14ac:dyDescent="0.25">
      <c r="A2588" s="101" t="s">
        <v>271</v>
      </c>
      <c r="B2588" s="24" t="s">
        <v>357</v>
      </c>
      <c r="C2588" s="333" t="s">
        <v>4742</v>
      </c>
      <c r="D2588" s="19" t="s">
        <v>4743</v>
      </c>
      <c r="E2588" s="109" t="s">
        <v>342</v>
      </c>
      <c r="F2588" s="107" t="s">
        <v>354</v>
      </c>
      <c r="G2588" s="110" t="s">
        <v>344</v>
      </c>
      <c r="H2588" s="104" t="s">
        <v>3711</v>
      </c>
      <c r="I2588" s="111" t="s">
        <v>994</v>
      </c>
      <c r="J2588" s="104" t="s">
        <v>3779</v>
      </c>
      <c r="K2588" s="111" t="s">
        <v>1041</v>
      </c>
      <c r="L2588" s="105" t="s">
        <v>4528</v>
      </c>
      <c r="M2588" s="107"/>
    </row>
    <row r="2589" spans="1:13" x14ac:dyDescent="0.25">
      <c r="A2589" s="101" t="s">
        <v>271</v>
      </c>
      <c r="B2589" s="24" t="s">
        <v>357</v>
      </c>
      <c r="C2589" s="333" t="s">
        <v>4744</v>
      </c>
      <c r="D2589" s="19" t="s">
        <v>4745</v>
      </c>
      <c r="E2589" s="109" t="s">
        <v>342</v>
      </c>
      <c r="F2589" s="107" t="s">
        <v>354</v>
      </c>
      <c r="G2589" s="110" t="s">
        <v>344</v>
      </c>
      <c r="H2589" s="104" t="s">
        <v>3711</v>
      </c>
      <c r="I2589" s="111" t="s">
        <v>994</v>
      </c>
      <c r="J2589" s="104" t="s">
        <v>3779</v>
      </c>
      <c r="K2589" s="111" t="s">
        <v>1041</v>
      </c>
      <c r="L2589" s="105" t="s">
        <v>4528</v>
      </c>
      <c r="M2589" s="107"/>
    </row>
    <row r="2590" spans="1:13" ht="15.95" customHeight="1" x14ac:dyDescent="0.25">
      <c r="A2590" s="101" t="s">
        <v>271</v>
      </c>
      <c r="B2590" s="24" t="s">
        <v>357</v>
      </c>
      <c r="C2590" s="333" t="s">
        <v>4746</v>
      </c>
      <c r="D2590" s="19" t="s">
        <v>4747</v>
      </c>
      <c r="E2590" s="109" t="s">
        <v>342</v>
      </c>
      <c r="F2590" s="107" t="s">
        <v>354</v>
      </c>
      <c r="G2590" s="110" t="s">
        <v>344</v>
      </c>
      <c r="H2590" s="104" t="s">
        <v>3711</v>
      </c>
      <c r="I2590" s="111" t="s">
        <v>994</v>
      </c>
      <c r="J2590" s="104" t="s">
        <v>3779</v>
      </c>
      <c r="K2590" s="111" t="s">
        <v>1041</v>
      </c>
      <c r="L2590" s="105" t="s">
        <v>4528</v>
      </c>
      <c r="M2590" s="107"/>
    </row>
    <row r="2591" spans="1:13" x14ac:dyDescent="0.25">
      <c r="A2591" s="101" t="s">
        <v>271</v>
      </c>
      <c r="B2591" s="24" t="s">
        <v>357</v>
      </c>
      <c r="C2591" s="333" t="s">
        <v>4748</v>
      </c>
      <c r="D2591" s="19" t="s">
        <v>4749</v>
      </c>
      <c r="E2591" s="109" t="s">
        <v>342</v>
      </c>
      <c r="F2591" s="107" t="s">
        <v>354</v>
      </c>
      <c r="G2591" s="110" t="s">
        <v>344</v>
      </c>
      <c r="H2591" s="104" t="s">
        <v>3711</v>
      </c>
      <c r="I2591" s="111" t="s">
        <v>994</v>
      </c>
      <c r="J2591" s="104" t="s">
        <v>3779</v>
      </c>
      <c r="K2591" s="111" t="s">
        <v>1041</v>
      </c>
      <c r="L2591" s="105" t="s">
        <v>4528</v>
      </c>
      <c r="M2591" s="107"/>
    </row>
    <row r="2592" spans="1:13" x14ac:dyDescent="0.25">
      <c r="A2592" s="95" t="s">
        <v>271</v>
      </c>
      <c r="B2592" s="23" t="s">
        <v>267</v>
      </c>
      <c r="C2592" s="11" t="s">
        <v>4750</v>
      </c>
      <c r="D2592" s="26" t="s">
        <v>4751</v>
      </c>
      <c r="E2592" s="106" t="s">
        <v>342</v>
      </c>
      <c r="F2592" s="107" t="s">
        <v>354</v>
      </c>
      <c r="G2592" s="108" t="s">
        <v>344</v>
      </c>
      <c r="H2592" s="99" t="s">
        <v>3711</v>
      </c>
      <c r="I2592" s="50" t="s">
        <v>994</v>
      </c>
      <c r="J2592" s="99" t="s">
        <v>3779</v>
      </c>
      <c r="K2592" s="50" t="s">
        <v>1041</v>
      </c>
      <c r="L2592" s="100" t="s">
        <v>4528</v>
      </c>
      <c r="M2592" s="107"/>
    </row>
    <row r="2593" spans="1:13" x14ac:dyDescent="0.25">
      <c r="A2593" s="101" t="s">
        <v>271</v>
      </c>
      <c r="B2593" s="24" t="s">
        <v>357</v>
      </c>
      <c r="C2593" s="12" t="s">
        <v>4750</v>
      </c>
      <c r="D2593" s="19" t="s">
        <v>4752</v>
      </c>
      <c r="E2593" s="109" t="s">
        <v>342</v>
      </c>
      <c r="F2593" s="107" t="s">
        <v>354</v>
      </c>
      <c r="G2593" s="110" t="s">
        <v>344</v>
      </c>
      <c r="H2593" s="104" t="s">
        <v>3711</v>
      </c>
      <c r="I2593" s="111" t="s">
        <v>994</v>
      </c>
      <c r="J2593" s="104" t="s">
        <v>3779</v>
      </c>
      <c r="K2593" s="111" t="s">
        <v>1041</v>
      </c>
      <c r="L2593" s="105" t="s">
        <v>4528</v>
      </c>
      <c r="M2593" s="107"/>
    </row>
    <row r="2594" spans="1:13" x14ac:dyDescent="0.25">
      <c r="A2594" s="95" t="s">
        <v>271</v>
      </c>
      <c r="B2594" s="23" t="s">
        <v>267</v>
      </c>
      <c r="C2594" s="11" t="s">
        <v>4753</v>
      </c>
      <c r="D2594" s="26" t="s">
        <v>4754</v>
      </c>
      <c r="E2594" s="106" t="s">
        <v>342</v>
      </c>
      <c r="F2594" s="107" t="s">
        <v>354</v>
      </c>
      <c r="G2594" s="108" t="s">
        <v>344</v>
      </c>
      <c r="H2594" s="99" t="s">
        <v>3711</v>
      </c>
      <c r="I2594" s="50" t="s">
        <v>994</v>
      </c>
      <c r="J2594" s="99" t="s">
        <v>3779</v>
      </c>
      <c r="K2594" s="50" t="s">
        <v>1041</v>
      </c>
      <c r="L2594" s="100" t="s">
        <v>4528</v>
      </c>
      <c r="M2594" s="107"/>
    </row>
    <row r="2595" spans="1:13" x14ac:dyDescent="0.25">
      <c r="A2595" s="101" t="s">
        <v>271</v>
      </c>
      <c r="B2595" s="24" t="s">
        <v>357</v>
      </c>
      <c r="C2595" s="12" t="s">
        <v>4753</v>
      </c>
      <c r="D2595" s="19" t="s">
        <v>4755</v>
      </c>
      <c r="E2595" s="109" t="s">
        <v>342</v>
      </c>
      <c r="F2595" s="107" t="s">
        <v>354</v>
      </c>
      <c r="G2595" s="110" t="s">
        <v>344</v>
      </c>
      <c r="H2595" s="104" t="s">
        <v>3711</v>
      </c>
      <c r="I2595" s="111" t="s">
        <v>994</v>
      </c>
      <c r="J2595" s="104" t="s">
        <v>3779</v>
      </c>
      <c r="K2595" s="111" t="s">
        <v>1041</v>
      </c>
      <c r="L2595" s="105" t="s">
        <v>4528</v>
      </c>
      <c r="M2595" s="107"/>
    </row>
    <row r="2596" spans="1:13" x14ac:dyDescent="0.25">
      <c r="A2596" s="84" t="s">
        <v>271</v>
      </c>
      <c r="B2596" s="85" t="s">
        <v>280</v>
      </c>
      <c r="C2596" s="86" t="s">
        <v>4756</v>
      </c>
      <c r="D2596" s="87" t="s">
        <v>4757</v>
      </c>
      <c r="E2596" s="88" t="s">
        <v>342</v>
      </c>
      <c r="F2596" s="89" t="s">
        <v>343</v>
      </c>
      <c r="G2596" s="90" t="s">
        <v>344</v>
      </c>
      <c r="H2596" s="91" t="s">
        <v>3711</v>
      </c>
      <c r="I2596" s="92" t="s">
        <v>994</v>
      </c>
      <c r="J2596" s="91" t="s">
        <v>3779</v>
      </c>
      <c r="K2596" s="92"/>
      <c r="L2596" s="93"/>
      <c r="M2596" s="94"/>
    </row>
    <row r="2597" spans="1:13" x14ac:dyDescent="0.25">
      <c r="A2597" s="95" t="s">
        <v>271</v>
      </c>
      <c r="B2597" s="23" t="s">
        <v>267</v>
      </c>
      <c r="C2597" s="11" t="s">
        <v>4758</v>
      </c>
      <c r="D2597" s="26" t="s">
        <v>4759</v>
      </c>
      <c r="E2597" s="106" t="s">
        <v>342</v>
      </c>
      <c r="F2597" s="107" t="s">
        <v>354</v>
      </c>
      <c r="G2597" s="108" t="s">
        <v>344</v>
      </c>
      <c r="H2597" s="99" t="s">
        <v>3711</v>
      </c>
      <c r="I2597" s="50" t="s">
        <v>994</v>
      </c>
      <c r="J2597" s="99" t="s">
        <v>3779</v>
      </c>
      <c r="K2597" s="50" t="s">
        <v>1041</v>
      </c>
      <c r="L2597" s="100" t="s">
        <v>4528</v>
      </c>
      <c r="M2597" s="107"/>
    </row>
    <row r="2598" spans="1:13" x14ac:dyDescent="0.25">
      <c r="A2598" s="101" t="s">
        <v>271</v>
      </c>
      <c r="B2598" s="24" t="s">
        <v>357</v>
      </c>
      <c r="C2598" s="12" t="s">
        <v>4760</v>
      </c>
      <c r="D2598" s="19" t="s">
        <v>4761</v>
      </c>
      <c r="E2598" s="109" t="s">
        <v>342</v>
      </c>
      <c r="F2598" s="107" t="s">
        <v>354</v>
      </c>
      <c r="G2598" s="110" t="s">
        <v>344</v>
      </c>
      <c r="H2598" s="104" t="s">
        <v>3711</v>
      </c>
      <c r="I2598" s="111" t="s">
        <v>994</v>
      </c>
      <c r="J2598" s="104" t="s">
        <v>3779</v>
      </c>
      <c r="K2598" s="111" t="s">
        <v>1041</v>
      </c>
      <c r="L2598" s="105" t="s">
        <v>4528</v>
      </c>
      <c r="M2598" s="107"/>
    </row>
    <row r="2599" spans="1:13" x14ac:dyDescent="0.25">
      <c r="A2599" s="101" t="s">
        <v>271</v>
      </c>
      <c r="B2599" s="24" t="s">
        <v>357</v>
      </c>
      <c r="C2599" s="12" t="s">
        <v>4762</v>
      </c>
      <c r="D2599" s="19" t="s">
        <v>4763</v>
      </c>
      <c r="E2599" s="109" t="s">
        <v>342</v>
      </c>
      <c r="F2599" s="107" t="s">
        <v>354</v>
      </c>
      <c r="G2599" s="110" t="s">
        <v>344</v>
      </c>
      <c r="H2599" s="104" t="s">
        <v>3711</v>
      </c>
      <c r="I2599" s="111" t="s">
        <v>994</v>
      </c>
      <c r="J2599" s="104" t="s">
        <v>3779</v>
      </c>
      <c r="K2599" s="111" t="s">
        <v>1041</v>
      </c>
      <c r="L2599" s="105" t="s">
        <v>4528</v>
      </c>
      <c r="M2599" s="107"/>
    </row>
    <row r="2600" spans="1:13" x14ac:dyDescent="0.25">
      <c r="A2600" s="95" t="s">
        <v>271</v>
      </c>
      <c r="B2600" s="23" t="s">
        <v>267</v>
      </c>
      <c r="C2600" s="11" t="s">
        <v>4764</v>
      </c>
      <c r="D2600" s="26" t="s">
        <v>4765</v>
      </c>
      <c r="E2600" s="106" t="s">
        <v>342</v>
      </c>
      <c r="F2600" s="107" t="s">
        <v>354</v>
      </c>
      <c r="G2600" s="108" t="s">
        <v>344</v>
      </c>
      <c r="H2600" s="99" t="s">
        <v>3711</v>
      </c>
      <c r="I2600" s="50" t="s">
        <v>994</v>
      </c>
      <c r="J2600" s="99" t="s">
        <v>3779</v>
      </c>
      <c r="K2600" s="50" t="s">
        <v>4766</v>
      </c>
      <c r="L2600" s="100" t="s">
        <v>4767</v>
      </c>
      <c r="M2600" s="107"/>
    </row>
    <row r="2601" spans="1:13" x14ac:dyDescent="0.25">
      <c r="A2601" s="101" t="s">
        <v>271</v>
      </c>
      <c r="B2601" s="24" t="s">
        <v>357</v>
      </c>
      <c r="C2601" s="12" t="s">
        <v>4768</v>
      </c>
      <c r="D2601" s="19" t="s">
        <v>4769</v>
      </c>
      <c r="E2601" s="109" t="s">
        <v>342</v>
      </c>
      <c r="F2601" s="107" t="s">
        <v>354</v>
      </c>
      <c r="G2601" s="110" t="s">
        <v>344</v>
      </c>
      <c r="H2601" s="104" t="s">
        <v>3711</v>
      </c>
      <c r="I2601" s="111" t="s">
        <v>994</v>
      </c>
      <c r="J2601" s="104" t="s">
        <v>3779</v>
      </c>
      <c r="K2601" s="111" t="s">
        <v>4766</v>
      </c>
      <c r="L2601" s="105" t="s">
        <v>4767</v>
      </c>
      <c r="M2601" s="107"/>
    </row>
    <row r="2602" spans="1:13" x14ac:dyDescent="0.25">
      <c r="A2602" s="101" t="s">
        <v>271</v>
      </c>
      <c r="B2602" s="24" t="s">
        <v>357</v>
      </c>
      <c r="C2602" s="12" t="s">
        <v>4770</v>
      </c>
      <c r="D2602" s="19" t="s">
        <v>4771</v>
      </c>
      <c r="E2602" s="109" t="s">
        <v>342</v>
      </c>
      <c r="F2602" s="107" t="s">
        <v>354</v>
      </c>
      <c r="G2602" s="110" t="s">
        <v>344</v>
      </c>
      <c r="H2602" s="104" t="s">
        <v>3711</v>
      </c>
      <c r="I2602" s="111" t="s">
        <v>994</v>
      </c>
      <c r="J2602" s="104" t="s">
        <v>3779</v>
      </c>
      <c r="K2602" s="111" t="s">
        <v>4766</v>
      </c>
      <c r="L2602" s="105" t="s">
        <v>4767</v>
      </c>
      <c r="M2602" s="107"/>
    </row>
    <row r="2603" spans="1:13" x14ac:dyDescent="0.25">
      <c r="A2603" s="101" t="s">
        <v>271</v>
      </c>
      <c r="B2603" s="24" t="s">
        <v>357</v>
      </c>
      <c r="C2603" s="12" t="s">
        <v>4772</v>
      </c>
      <c r="D2603" s="19" t="s">
        <v>4773</v>
      </c>
      <c r="E2603" s="109" t="s">
        <v>342</v>
      </c>
      <c r="F2603" s="107" t="s">
        <v>354</v>
      </c>
      <c r="G2603" s="110" t="s">
        <v>344</v>
      </c>
      <c r="H2603" s="104" t="s">
        <v>3711</v>
      </c>
      <c r="I2603" s="111" t="s">
        <v>994</v>
      </c>
      <c r="J2603" s="104" t="s">
        <v>3779</v>
      </c>
      <c r="K2603" s="111" t="s">
        <v>4766</v>
      </c>
      <c r="L2603" s="105" t="s">
        <v>4767</v>
      </c>
      <c r="M2603" s="107"/>
    </row>
    <row r="2604" spans="1:13" x14ac:dyDescent="0.25">
      <c r="A2604" s="101" t="s">
        <v>271</v>
      </c>
      <c r="B2604" s="24" t="s">
        <v>357</v>
      </c>
      <c r="C2604" s="12" t="s">
        <v>4774</v>
      </c>
      <c r="D2604" s="19" t="s">
        <v>4775</v>
      </c>
      <c r="E2604" s="109" t="s">
        <v>342</v>
      </c>
      <c r="F2604" s="107" t="s">
        <v>354</v>
      </c>
      <c r="G2604" s="110" t="s">
        <v>344</v>
      </c>
      <c r="H2604" s="104" t="s">
        <v>3711</v>
      </c>
      <c r="I2604" s="111" t="s">
        <v>994</v>
      </c>
      <c r="J2604" s="104" t="s">
        <v>3779</v>
      </c>
      <c r="K2604" s="111" t="s">
        <v>4766</v>
      </c>
      <c r="L2604" s="105" t="s">
        <v>4767</v>
      </c>
      <c r="M2604" s="107"/>
    </row>
    <row r="2605" spans="1:13" x14ac:dyDescent="0.25">
      <c r="A2605" s="95" t="s">
        <v>271</v>
      </c>
      <c r="B2605" s="23" t="s">
        <v>267</v>
      </c>
      <c r="C2605" s="11" t="s">
        <v>4776</v>
      </c>
      <c r="D2605" s="26" t="s">
        <v>4777</v>
      </c>
      <c r="E2605" s="106" t="s">
        <v>342</v>
      </c>
      <c r="F2605" s="107" t="s">
        <v>354</v>
      </c>
      <c r="G2605" s="108" t="s">
        <v>344</v>
      </c>
      <c r="H2605" s="99" t="s">
        <v>3711</v>
      </c>
      <c r="I2605" s="50" t="s">
        <v>994</v>
      </c>
      <c r="J2605" s="99" t="s">
        <v>3779</v>
      </c>
      <c r="K2605" s="50" t="s">
        <v>1041</v>
      </c>
      <c r="L2605" s="100" t="s">
        <v>4528</v>
      </c>
      <c r="M2605" s="107"/>
    </row>
    <row r="2606" spans="1:13" ht="15" customHeight="1" x14ac:dyDescent="0.25">
      <c r="A2606" s="101" t="s">
        <v>271</v>
      </c>
      <c r="B2606" s="24" t="s">
        <v>357</v>
      </c>
      <c r="C2606" s="12" t="s">
        <v>4778</v>
      </c>
      <c r="D2606" s="19" t="s">
        <v>4779</v>
      </c>
      <c r="E2606" s="109" t="s">
        <v>342</v>
      </c>
      <c r="F2606" s="107" t="s">
        <v>354</v>
      </c>
      <c r="G2606" s="110" t="s">
        <v>344</v>
      </c>
      <c r="H2606" s="104" t="s">
        <v>3711</v>
      </c>
      <c r="I2606" s="111" t="s">
        <v>994</v>
      </c>
      <c r="J2606" s="104" t="s">
        <v>3779</v>
      </c>
      <c r="K2606" s="111" t="s">
        <v>1041</v>
      </c>
      <c r="L2606" s="105" t="s">
        <v>4528</v>
      </c>
      <c r="M2606" s="107"/>
    </row>
    <row r="2607" spans="1:13" x14ac:dyDescent="0.25">
      <c r="A2607" s="101" t="s">
        <v>271</v>
      </c>
      <c r="B2607" s="24" t="s">
        <v>357</v>
      </c>
      <c r="C2607" s="12" t="s">
        <v>4780</v>
      </c>
      <c r="D2607" s="19" t="s">
        <v>4781</v>
      </c>
      <c r="E2607" s="109" t="s">
        <v>342</v>
      </c>
      <c r="F2607" s="107" t="s">
        <v>354</v>
      </c>
      <c r="G2607" s="110" t="s">
        <v>344</v>
      </c>
      <c r="H2607" s="104" t="s">
        <v>3711</v>
      </c>
      <c r="I2607" s="111" t="s">
        <v>994</v>
      </c>
      <c r="J2607" s="104" t="s">
        <v>3779</v>
      </c>
      <c r="K2607" s="111" t="s">
        <v>1041</v>
      </c>
      <c r="L2607" s="105" t="s">
        <v>4528</v>
      </c>
      <c r="M2607" s="107"/>
    </row>
    <row r="2608" spans="1:13" x14ac:dyDescent="0.25">
      <c r="A2608" s="101" t="s">
        <v>271</v>
      </c>
      <c r="B2608" s="24" t="s">
        <v>357</v>
      </c>
      <c r="C2608" s="12" t="s">
        <v>4782</v>
      </c>
      <c r="D2608" s="19" t="s">
        <v>4783</v>
      </c>
      <c r="E2608" s="109" t="s">
        <v>342</v>
      </c>
      <c r="F2608" s="107" t="s">
        <v>354</v>
      </c>
      <c r="G2608" s="110" t="s">
        <v>344</v>
      </c>
      <c r="H2608" s="104" t="s">
        <v>3711</v>
      </c>
      <c r="I2608" s="111" t="s">
        <v>994</v>
      </c>
      <c r="J2608" s="104" t="s">
        <v>3779</v>
      </c>
      <c r="K2608" s="111" t="s">
        <v>1041</v>
      </c>
      <c r="L2608" s="105" t="s">
        <v>4528</v>
      </c>
      <c r="M2608" s="107"/>
    </row>
    <row r="2609" spans="1:13" ht="15.75" customHeight="1" x14ac:dyDescent="0.25">
      <c r="A2609" s="101" t="s">
        <v>271</v>
      </c>
      <c r="B2609" s="24" t="s">
        <v>357</v>
      </c>
      <c r="C2609" s="12" t="s">
        <v>4784</v>
      </c>
      <c r="D2609" s="19" t="s">
        <v>4785</v>
      </c>
      <c r="E2609" s="109" t="s">
        <v>342</v>
      </c>
      <c r="F2609" s="107" t="s">
        <v>354</v>
      </c>
      <c r="G2609" s="110" t="s">
        <v>344</v>
      </c>
      <c r="H2609" s="104" t="s">
        <v>3711</v>
      </c>
      <c r="I2609" s="111" t="s">
        <v>994</v>
      </c>
      <c r="J2609" s="104" t="s">
        <v>3779</v>
      </c>
      <c r="K2609" s="111" t="s">
        <v>1041</v>
      </c>
      <c r="L2609" s="105" t="s">
        <v>4528</v>
      </c>
      <c r="M2609" s="107"/>
    </row>
    <row r="2610" spans="1:13" x14ac:dyDescent="0.25">
      <c r="A2610" s="101" t="s">
        <v>271</v>
      </c>
      <c r="B2610" s="24" t="s">
        <v>357</v>
      </c>
      <c r="C2610" s="12" t="s">
        <v>4786</v>
      </c>
      <c r="D2610" s="19" t="s">
        <v>4787</v>
      </c>
      <c r="E2610" s="109" t="s">
        <v>342</v>
      </c>
      <c r="F2610" s="107" t="s">
        <v>354</v>
      </c>
      <c r="G2610" s="110" t="s">
        <v>344</v>
      </c>
      <c r="H2610" s="104" t="s">
        <v>3711</v>
      </c>
      <c r="I2610" s="111" t="s">
        <v>994</v>
      </c>
      <c r="J2610" s="104" t="s">
        <v>3779</v>
      </c>
      <c r="K2610" s="111" t="s">
        <v>1041</v>
      </c>
      <c r="L2610" s="105" t="s">
        <v>4528</v>
      </c>
      <c r="M2610" s="107"/>
    </row>
    <row r="2611" spans="1:13" x14ac:dyDescent="0.25">
      <c r="A2611" s="95" t="s">
        <v>271</v>
      </c>
      <c r="B2611" s="23" t="s">
        <v>267</v>
      </c>
      <c r="C2611" s="11" t="s">
        <v>4788</v>
      </c>
      <c r="D2611" s="26" t="s">
        <v>4789</v>
      </c>
      <c r="E2611" s="106" t="s">
        <v>342</v>
      </c>
      <c r="F2611" s="107" t="s">
        <v>354</v>
      </c>
      <c r="G2611" s="108" t="s">
        <v>344</v>
      </c>
      <c r="H2611" s="99" t="s">
        <v>3711</v>
      </c>
      <c r="I2611" s="50" t="s">
        <v>994</v>
      </c>
      <c r="J2611" s="99" t="s">
        <v>3779</v>
      </c>
      <c r="K2611" s="50" t="s">
        <v>1041</v>
      </c>
      <c r="L2611" s="100" t="s">
        <v>4528</v>
      </c>
      <c r="M2611" s="107"/>
    </row>
    <row r="2612" spans="1:13" x14ac:dyDescent="0.25">
      <c r="A2612" s="101" t="s">
        <v>271</v>
      </c>
      <c r="B2612" s="24" t="s">
        <v>357</v>
      </c>
      <c r="C2612" s="12" t="s">
        <v>4788</v>
      </c>
      <c r="D2612" s="19" t="s">
        <v>4790</v>
      </c>
      <c r="E2612" s="109" t="s">
        <v>342</v>
      </c>
      <c r="F2612" s="107" t="s">
        <v>354</v>
      </c>
      <c r="G2612" s="110" t="s">
        <v>344</v>
      </c>
      <c r="H2612" s="104" t="s">
        <v>3711</v>
      </c>
      <c r="I2612" s="111" t="s">
        <v>994</v>
      </c>
      <c r="J2612" s="104" t="s">
        <v>3779</v>
      </c>
      <c r="K2612" s="111" t="s">
        <v>1041</v>
      </c>
      <c r="L2612" s="105" t="s">
        <v>4528</v>
      </c>
      <c r="M2612" s="107"/>
    </row>
    <row r="2613" spans="1:13" x14ac:dyDescent="0.25">
      <c r="A2613" s="95" t="s">
        <v>271</v>
      </c>
      <c r="B2613" s="23" t="s">
        <v>267</v>
      </c>
      <c r="C2613" s="11" t="s">
        <v>4791</v>
      </c>
      <c r="D2613" s="26" t="s">
        <v>4792</v>
      </c>
      <c r="E2613" s="106" t="s">
        <v>342</v>
      </c>
      <c r="F2613" s="107" t="s">
        <v>354</v>
      </c>
      <c r="G2613" s="108" t="s">
        <v>344</v>
      </c>
      <c r="H2613" s="99" t="s">
        <v>3711</v>
      </c>
      <c r="I2613" s="50" t="s">
        <v>994</v>
      </c>
      <c r="J2613" s="99" t="s">
        <v>3779</v>
      </c>
      <c r="K2613" s="50" t="s">
        <v>1041</v>
      </c>
      <c r="L2613" s="100" t="s">
        <v>4528</v>
      </c>
      <c r="M2613" s="107"/>
    </row>
    <row r="2614" spans="1:13" x14ac:dyDescent="0.25">
      <c r="A2614" s="101" t="s">
        <v>271</v>
      </c>
      <c r="B2614" s="24" t="s">
        <v>357</v>
      </c>
      <c r="C2614" s="12" t="s">
        <v>4791</v>
      </c>
      <c r="D2614" s="19" t="s">
        <v>4793</v>
      </c>
      <c r="E2614" s="109" t="s">
        <v>342</v>
      </c>
      <c r="F2614" s="107" t="s">
        <v>354</v>
      </c>
      <c r="G2614" s="110" t="s">
        <v>344</v>
      </c>
      <c r="H2614" s="104" t="s">
        <v>3711</v>
      </c>
      <c r="I2614" s="111" t="s">
        <v>994</v>
      </c>
      <c r="J2614" s="104" t="s">
        <v>3779</v>
      </c>
      <c r="K2614" s="111" t="s">
        <v>1041</v>
      </c>
      <c r="L2614" s="105" t="s">
        <v>4528</v>
      </c>
      <c r="M2614" s="107"/>
    </row>
    <row r="2615" spans="1:13" x14ac:dyDescent="0.25">
      <c r="A2615" s="95" t="s">
        <v>271</v>
      </c>
      <c r="B2615" s="23" t="s">
        <v>267</v>
      </c>
      <c r="C2615" s="11" t="s">
        <v>4794</v>
      </c>
      <c r="D2615" s="26" t="s">
        <v>4795</v>
      </c>
      <c r="E2615" s="106" t="s">
        <v>342</v>
      </c>
      <c r="F2615" s="107" t="s">
        <v>354</v>
      </c>
      <c r="G2615" s="108" t="s">
        <v>344</v>
      </c>
      <c r="H2615" s="99" t="s">
        <v>3711</v>
      </c>
      <c r="I2615" s="50" t="s">
        <v>994</v>
      </c>
      <c r="J2615" s="99" t="s">
        <v>3779</v>
      </c>
      <c r="K2615" s="50" t="s">
        <v>1041</v>
      </c>
      <c r="L2615" s="100" t="s">
        <v>4528</v>
      </c>
      <c r="M2615" s="107"/>
    </row>
    <row r="2616" spans="1:13" x14ac:dyDescent="0.25">
      <c r="A2616" s="101" t="s">
        <v>271</v>
      </c>
      <c r="B2616" s="24" t="s">
        <v>357</v>
      </c>
      <c r="C2616" s="12" t="s">
        <v>4794</v>
      </c>
      <c r="D2616" s="19" t="s">
        <v>4796</v>
      </c>
      <c r="E2616" s="109" t="s">
        <v>342</v>
      </c>
      <c r="F2616" s="107" t="s">
        <v>354</v>
      </c>
      <c r="G2616" s="110" t="s">
        <v>344</v>
      </c>
      <c r="H2616" s="104" t="s">
        <v>3711</v>
      </c>
      <c r="I2616" s="111" t="s">
        <v>994</v>
      </c>
      <c r="J2616" s="104" t="s">
        <v>3779</v>
      </c>
      <c r="K2616" s="111" t="s">
        <v>1041</v>
      </c>
      <c r="L2616" s="105" t="s">
        <v>4528</v>
      </c>
      <c r="M2616" s="107"/>
    </row>
    <row r="2617" spans="1:13" x14ac:dyDescent="0.25">
      <c r="A2617" s="95" t="s">
        <v>271</v>
      </c>
      <c r="B2617" s="23" t="s">
        <v>267</v>
      </c>
      <c r="C2617" s="11" t="s">
        <v>4797</v>
      </c>
      <c r="D2617" s="26" t="s">
        <v>4798</v>
      </c>
      <c r="E2617" s="106" t="s">
        <v>342</v>
      </c>
      <c r="F2617" s="107" t="s">
        <v>354</v>
      </c>
      <c r="G2617" s="108" t="s">
        <v>344</v>
      </c>
      <c r="H2617" s="99" t="s">
        <v>3711</v>
      </c>
      <c r="I2617" s="50" t="s">
        <v>994</v>
      </c>
      <c r="J2617" s="99" t="s">
        <v>3779</v>
      </c>
      <c r="K2617" s="50" t="s">
        <v>1041</v>
      </c>
      <c r="L2617" s="100" t="s">
        <v>4528</v>
      </c>
      <c r="M2617" s="107"/>
    </row>
    <row r="2618" spans="1:13" x14ac:dyDescent="0.25">
      <c r="A2618" s="101" t="s">
        <v>271</v>
      </c>
      <c r="B2618" s="24" t="s">
        <v>357</v>
      </c>
      <c r="C2618" s="12" t="s">
        <v>4799</v>
      </c>
      <c r="D2618" s="26" t="s">
        <v>4800</v>
      </c>
      <c r="E2618" s="106" t="s">
        <v>342</v>
      </c>
      <c r="F2618" s="107" t="s">
        <v>354</v>
      </c>
      <c r="G2618" s="108" t="s">
        <v>344</v>
      </c>
      <c r="H2618" s="99" t="s">
        <v>3711</v>
      </c>
      <c r="I2618" s="50" t="s">
        <v>994</v>
      </c>
      <c r="J2618" s="99" t="s">
        <v>3779</v>
      </c>
      <c r="K2618" s="50" t="s">
        <v>1041</v>
      </c>
      <c r="L2618" s="100" t="s">
        <v>4528</v>
      </c>
      <c r="M2618" s="107"/>
    </row>
    <row r="2619" spans="1:13" x14ac:dyDescent="0.25">
      <c r="A2619" s="101" t="s">
        <v>271</v>
      </c>
      <c r="B2619" s="24" t="s">
        <v>357</v>
      </c>
      <c r="C2619" s="12" t="s">
        <v>4801</v>
      </c>
      <c r="D2619" s="19" t="s">
        <v>4802</v>
      </c>
      <c r="E2619" s="109" t="s">
        <v>342</v>
      </c>
      <c r="F2619" s="107" t="s">
        <v>354</v>
      </c>
      <c r="G2619" s="110" t="s">
        <v>344</v>
      </c>
      <c r="H2619" s="104" t="s">
        <v>3711</v>
      </c>
      <c r="I2619" s="111" t="s">
        <v>994</v>
      </c>
      <c r="J2619" s="104" t="s">
        <v>3779</v>
      </c>
      <c r="K2619" s="111" t="s">
        <v>1041</v>
      </c>
      <c r="L2619" s="105" t="s">
        <v>4528</v>
      </c>
      <c r="M2619" s="107"/>
    </row>
    <row r="2620" spans="1:13" x14ac:dyDescent="0.25">
      <c r="A2620" s="101" t="s">
        <v>271</v>
      </c>
      <c r="B2620" s="24" t="s">
        <v>357</v>
      </c>
      <c r="C2620" s="12" t="s">
        <v>4803</v>
      </c>
      <c r="D2620" s="19" t="s">
        <v>4804</v>
      </c>
      <c r="E2620" s="109" t="s">
        <v>342</v>
      </c>
      <c r="F2620" s="107" t="s">
        <v>354</v>
      </c>
      <c r="G2620" s="110" t="s">
        <v>344</v>
      </c>
      <c r="H2620" s="104" t="s">
        <v>3711</v>
      </c>
      <c r="I2620" s="111" t="s">
        <v>994</v>
      </c>
      <c r="J2620" s="104" t="s">
        <v>3779</v>
      </c>
      <c r="K2620" s="111" t="s">
        <v>1041</v>
      </c>
      <c r="L2620" s="105" t="s">
        <v>4528</v>
      </c>
      <c r="M2620" s="107"/>
    </row>
    <row r="2621" spans="1:13" x14ac:dyDescent="0.25">
      <c r="A2621" s="101" t="s">
        <v>271</v>
      </c>
      <c r="B2621" s="24" t="s">
        <v>357</v>
      </c>
      <c r="C2621" s="12" t="s">
        <v>4805</v>
      </c>
      <c r="D2621" s="19" t="s">
        <v>4806</v>
      </c>
      <c r="E2621" s="109" t="s">
        <v>342</v>
      </c>
      <c r="F2621" s="107" t="s">
        <v>354</v>
      </c>
      <c r="G2621" s="110" t="s">
        <v>344</v>
      </c>
      <c r="H2621" s="104" t="s">
        <v>3711</v>
      </c>
      <c r="I2621" s="111" t="s">
        <v>994</v>
      </c>
      <c r="J2621" s="104" t="s">
        <v>3779</v>
      </c>
      <c r="K2621" s="111" t="s">
        <v>1041</v>
      </c>
      <c r="L2621" s="105" t="s">
        <v>4528</v>
      </c>
      <c r="M2621" s="107"/>
    </row>
    <row r="2622" spans="1:13" x14ac:dyDescent="0.25">
      <c r="A2622" s="73" t="s">
        <v>271</v>
      </c>
      <c r="B2622" s="74" t="s">
        <v>346</v>
      </c>
      <c r="C2622" s="75" t="s">
        <v>79</v>
      </c>
      <c r="D2622" s="76" t="s">
        <v>78</v>
      </c>
      <c r="E2622" s="77" t="s">
        <v>342</v>
      </c>
      <c r="F2622" s="78" t="s">
        <v>343</v>
      </c>
      <c r="G2622" s="79" t="s">
        <v>344</v>
      </c>
      <c r="H2622" s="80" t="s">
        <v>3711</v>
      </c>
      <c r="I2622" s="81" t="s">
        <v>994</v>
      </c>
      <c r="J2622" s="80" t="s">
        <v>3779</v>
      </c>
      <c r="K2622" s="81"/>
      <c r="L2622" s="82"/>
      <c r="M2622" s="83"/>
    </row>
    <row r="2623" spans="1:13" x14ac:dyDescent="0.25">
      <c r="A2623" s="84" t="s">
        <v>271</v>
      </c>
      <c r="B2623" s="85" t="s">
        <v>280</v>
      </c>
      <c r="C2623" s="86" t="s">
        <v>4807</v>
      </c>
      <c r="D2623" s="87" t="s">
        <v>4808</v>
      </c>
      <c r="E2623" s="130" t="s">
        <v>353</v>
      </c>
      <c r="F2623" s="131" t="s">
        <v>343</v>
      </c>
      <c r="G2623" s="84" t="s">
        <v>344</v>
      </c>
      <c r="H2623" s="132" t="s">
        <v>3711</v>
      </c>
      <c r="I2623" s="133" t="s">
        <v>994</v>
      </c>
      <c r="J2623" s="91" t="s">
        <v>3779</v>
      </c>
      <c r="K2623" s="133"/>
      <c r="L2623" s="93"/>
      <c r="M2623" s="134"/>
    </row>
    <row r="2624" spans="1:13" x14ac:dyDescent="0.25">
      <c r="A2624" s="95" t="s">
        <v>271</v>
      </c>
      <c r="B2624" s="23" t="s">
        <v>267</v>
      </c>
      <c r="C2624" s="11" t="s">
        <v>4809</v>
      </c>
      <c r="D2624" s="26" t="s">
        <v>4810</v>
      </c>
      <c r="E2624" s="96" t="s">
        <v>353</v>
      </c>
      <c r="F2624" s="97" t="s">
        <v>354</v>
      </c>
      <c r="G2624" s="95" t="s">
        <v>344</v>
      </c>
      <c r="H2624" s="98" t="s">
        <v>3711</v>
      </c>
      <c r="I2624" s="22" t="s">
        <v>994</v>
      </c>
      <c r="J2624" s="99" t="s">
        <v>3779</v>
      </c>
      <c r="K2624" s="22" t="s">
        <v>4766</v>
      </c>
      <c r="L2624" s="100" t="s">
        <v>4767</v>
      </c>
      <c r="M2624" s="97"/>
    </row>
    <row r="2625" spans="1:13" x14ac:dyDescent="0.25">
      <c r="A2625" s="101" t="s">
        <v>271</v>
      </c>
      <c r="B2625" s="24" t="s">
        <v>357</v>
      </c>
      <c r="C2625" s="12" t="s">
        <v>4809</v>
      </c>
      <c r="D2625" s="19" t="s">
        <v>4811</v>
      </c>
      <c r="E2625" s="109" t="s">
        <v>353</v>
      </c>
      <c r="F2625" s="107" t="s">
        <v>354</v>
      </c>
      <c r="G2625" s="110" t="s">
        <v>344</v>
      </c>
      <c r="H2625" s="104" t="s">
        <v>3711</v>
      </c>
      <c r="I2625" s="111" t="s">
        <v>994</v>
      </c>
      <c r="J2625" s="104" t="s">
        <v>3779</v>
      </c>
      <c r="K2625" s="111" t="s">
        <v>4766</v>
      </c>
      <c r="L2625" s="105" t="s">
        <v>4767</v>
      </c>
      <c r="M2625" s="107"/>
    </row>
    <row r="2626" spans="1:13" x14ac:dyDescent="0.25">
      <c r="A2626" s="95" t="s">
        <v>271</v>
      </c>
      <c r="B2626" s="23" t="s">
        <v>267</v>
      </c>
      <c r="C2626" s="11" t="s">
        <v>4812</v>
      </c>
      <c r="D2626" s="26" t="s">
        <v>4813</v>
      </c>
      <c r="E2626" s="96" t="s">
        <v>353</v>
      </c>
      <c r="F2626" s="97" t="s">
        <v>354</v>
      </c>
      <c r="G2626" s="95" t="s">
        <v>344</v>
      </c>
      <c r="H2626" s="98" t="s">
        <v>3711</v>
      </c>
      <c r="I2626" s="22" t="s">
        <v>994</v>
      </c>
      <c r="J2626" s="99" t="s">
        <v>3779</v>
      </c>
      <c r="K2626" s="22" t="s">
        <v>4766</v>
      </c>
      <c r="L2626" s="100" t="s">
        <v>4767</v>
      </c>
      <c r="M2626" s="97"/>
    </row>
    <row r="2627" spans="1:13" x14ac:dyDescent="0.25">
      <c r="A2627" s="101" t="s">
        <v>271</v>
      </c>
      <c r="B2627" s="24" t="s">
        <v>357</v>
      </c>
      <c r="C2627" s="12" t="s">
        <v>4812</v>
      </c>
      <c r="D2627" s="19" t="s">
        <v>4814</v>
      </c>
      <c r="E2627" s="109" t="s">
        <v>353</v>
      </c>
      <c r="F2627" s="107" t="s">
        <v>354</v>
      </c>
      <c r="G2627" s="110" t="s">
        <v>344</v>
      </c>
      <c r="H2627" s="104" t="s">
        <v>3711</v>
      </c>
      <c r="I2627" s="111" t="s">
        <v>994</v>
      </c>
      <c r="J2627" s="104" t="s">
        <v>3779</v>
      </c>
      <c r="K2627" s="111" t="s">
        <v>4766</v>
      </c>
      <c r="L2627" s="105" t="s">
        <v>4767</v>
      </c>
      <c r="M2627" s="107"/>
    </row>
    <row r="2628" spans="1:13" x14ac:dyDescent="0.25">
      <c r="A2628" s="95" t="s">
        <v>271</v>
      </c>
      <c r="B2628" s="23" t="s">
        <v>267</v>
      </c>
      <c r="C2628" s="11" t="s">
        <v>4815</v>
      </c>
      <c r="D2628" s="26" t="s">
        <v>4816</v>
      </c>
      <c r="E2628" s="96" t="s">
        <v>353</v>
      </c>
      <c r="F2628" s="97" t="s">
        <v>354</v>
      </c>
      <c r="G2628" s="95" t="s">
        <v>344</v>
      </c>
      <c r="H2628" s="98" t="s">
        <v>3711</v>
      </c>
      <c r="I2628" s="22" t="s">
        <v>994</v>
      </c>
      <c r="J2628" s="99" t="s">
        <v>3779</v>
      </c>
      <c r="K2628" s="22" t="s">
        <v>4766</v>
      </c>
      <c r="L2628" s="100" t="s">
        <v>4767</v>
      </c>
      <c r="M2628" s="97"/>
    </row>
    <row r="2629" spans="1:13" x14ac:dyDescent="0.25">
      <c r="A2629" s="101" t="s">
        <v>271</v>
      </c>
      <c r="B2629" s="24" t="s">
        <v>357</v>
      </c>
      <c r="C2629" s="12" t="s">
        <v>4815</v>
      </c>
      <c r="D2629" s="19" t="s">
        <v>4817</v>
      </c>
      <c r="E2629" s="109" t="s">
        <v>353</v>
      </c>
      <c r="F2629" s="107" t="s">
        <v>354</v>
      </c>
      <c r="G2629" s="110" t="s">
        <v>344</v>
      </c>
      <c r="H2629" s="104" t="s">
        <v>3711</v>
      </c>
      <c r="I2629" s="111" t="s">
        <v>994</v>
      </c>
      <c r="J2629" s="104" t="s">
        <v>3779</v>
      </c>
      <c r="K2629" s="111" t="s">
        <v>4766</v>
      </c>
      <c r="L2629" s="105" t="s">
        <v>4767</v>
      </c>
      <c r="M2629" s="107"/>
    </row>
    <row r="2630" spans="1:13" x14ac:dyDescent="0.25">
      <c r="A2630" s="84" t="s">
        <v>271</v>
      </c>
      <c r="B2630" s="85" t="s">
        <v>280</v>
      </c>
      <c r="C2630" s="86" t="s">
        <v>4818</v>
      </c>
      <c r="D2630" s="87" t="s">
        <v>4819</v>
      </c>
      <c r="E2630" s="88" t="s">
        <v>342</v>
      </c>
      <c r="F2630" s="89" t="s">
        <v>343</v>
      </c>
      <c r="G2630" s="90" t="s">
        <v>344</v>
      </c>
      <c r="H2630" s="91" t="s">
        <v>3711</v>
      </c>
      <c r="I2630" s="92" t="s">
        <v>994</v>
      </c>
      <c r="J2630" s="91" t="s">
        <v>3779</v>
      </c>
      <c r="K2630" s="92"/>
      <c r="L2630" s="93"/>
      <c r="M2630" s="94"/>
    </row>
    <row r="2631" spans="1:13" x14ac:dyDescent="0.25">
      <c r="A2631" s="95" t="s">
        <v>271</v>
      </c>
      <c r="B2631" s="23" t="s">
        <v>267</v>
      </c>
      <c r="C2631" s="11" t="s">
        <v>4818</v>
      </c>
      <c r="D2631" s="26" t="s">
        <v>4820</v>
      </c>
      <c r="E2631" s="106" t="s">
        <v>342</v>
      </c>
      <c r="F2631" s="107" t="s">
        <v>354</v>
      </c>
      <c r="G2631" s="108" t="s">
        <v>344</v>
      </c>
      <c r="H2631" s="99" t="s">
        <v>3711</v>
      </c>
      <c r="I2631" s="50" t="s">
        <v>994</v>
      </c>
      <c r="J2631" s="99" t="s">
        <v>3779</v>
      </c>
      <c r="K2631" s="50" t="s">
        <v>4766</v>
      </c>
      <c r="L2631" s="100" t="s">
        <v>4767</v>
      </c>
      <c r="M2631" s="107"/>
    </row>
    <row r="2632" spans="1:13" x14ac:dyDescent="0.25">
      <c r="A2632" s="101" t="s">
        <v>271</v>
      </c>
      <c r="B2632" s="24" t="s">
        <v>357</v>
      </c>
      <c r="C2632" s="12" t="s">
        <v>4818</v>
      </c>
      <c r="D2632" s="19" t="s">
        <v>4821</v>
      </c>
      <c r="E2632" s="109" t="s">
        <v>342</v>
      </c>
      <c r="F2632" s="107" t="s">
        <v>354</v>
      </c>
      <c r="G2632" s="110" t="s">
        <v>344</v>
      </c>
      <c r="H2632" s="104" t="s">
        <v>3711</v>
      </c>
      <c r="I2632" s="111" t="s">
        <v>994</v>
      </c>
      <c r="J2632" s="104" t="s">
        <v>3779</v>
      </c>
      <c r="K2632" s="111" t="s">
        <v>4766</v>
      </c>
      <c r="L2632" s="105" t="s">
        <v>4767</v>
      </c>
      <c r="M2632" s="107"/>
    </row>
    <row r="2633" spans="1:13" x14ac:dyDescent="0.25">
      <c r="A2633" s="84" t="s">
        <v>271</v>
      </c>
      <c r="B2633" s="85" t="s">
        <v>280</v>
      </c>
      <c r="C2633" s="86" t="s">
        <v>4822</v>
      </c>
      <c r="D2633" s="87" t="s">
        <v>4823</v>
      </c>
      <c r="E2633" s="88" t="s">
        <v>342</v>
      </c>
      <c r="F2633" s="89" t="s">
        <v>343</v>
      </c>
      <c r="G2633" s="90" t="s">
        <v>344</v>
      </c>
      <c r="H2633" s="91" t="s">
        <v>3711</v>
      </c>
      <c r="I2633" s="92" t="s">
        <v>994</v>
      </c>
      <c r="J2633" s="91" t="s">
        <v>3779</v>
      </c>
      <c r="K2633" s="92"/>
      <c r="L2633" s="93"/>
      <c r="M2633" s="94"/>
    </row>
    <row r="2634" spans="1:13" x14ac:dyDescent="0.25">
      <c r="A2634" s="335" t="s">
        <v>3960</v>
      </c>
      <c r="B2634" s="291" t="s">
        <v>267</v>
      </c>
      <c r="C2634" s="174" t="s">
        <v>4824</v>
      </c>
      <c r="D2634" s="292" t="s">
        <v>4825</v>
      </c>
      <c r="E2634" s="176" t="s">
        <v>342</v>
      </c>
      <c r="F2634" s="152" t="s">
        <v>354</v>
      </c>
      <c r="G2634" s="177" t="s">
        <v>344</v>
      </c>
      <c r="H2634" s="178" t="s">
        <v>3711</v>
      </c>
      <c r="I2634" s="179" t="s">
        <v>994</v>
      </c>
      <c r="J2634" s="178" t="s">
        <v>3779</v>
      </c>
      <c r="K2634" s="179" t="s">
        <v>1041</v>
      </c>
      <c r="L2634" s="180" t="s">
        <v>4528</v>
      </c>
      <c r="M2634" s="157"/>
    </row>
    <row r="2635" spans="1:13" x14ac:dyDescent="0.25">
      <c r="A2635" s="147" t="s">
        <v>3960</v>
      </c>
      <c r="B2635" s="148" t="s">
        <v>357</v>
      </c>
      <c r="C2635" s="149" t="s">
        <v>4824</v>
      </c>
      <c r="D2635" s="150" t="s">
        <v>4826</v>
      </c>
      <c r="E2635" s="151" t="s">
        <v>342</v>
      </c>
      <c r="F2635" s="152" t="s">
        <v>354</v>
      </c>
      <c r="G2635" s="153" t="s">
        <v>344</v>
      </c>
      <c r="H2635" s="154" t="s">
        <v>3711</v>
      </c>
      <c r="I2635" s="155" t="s">
        <v>994</v>
      </c>
      <c r="J2635" s="154" t="s">
        <v>3779</v>
      </c>
      <c r="K2635" s="155" t="s">
        <v>1041</v>
      </c>
      <c r="L2635" s="156" t="s">
        <v>4528</v>
      </c>
      <c r="M2635" s="157"/>
    </row>
    <row r="2636" spans="1:13" x14ac:dyDescent="0.25">
      <c r="A2636" s="335" t="s">
        <v>3960</v>
      </c>
      <c r="B2636" s="291" t="s">
        <v>267</v>
      </c>
      <c r="C2636" s="174" t="s">
        <v>4822</v>
      </c>
      <c r="D2636" s="292" t="s">
        <v>4827</v>
      </c>
      <c r="E2636" s="176" t="s">
        <v>342</v>
      </c>
      <c r="F2636" s="152" t="s">
        <v>354</v>
      </c>
      <c r="G2636" s="177" t="s">
        <v>344</v>
      </c>
      <c r="H2636" s="178" t="s">
        <v>3711</v>
      </c>
      <c r="I2636" s="179" t="s">
        <v>994</v>
      </c>
      <c r="J2636" s="178" t="s">
        <v>3779</v>
      </c>
      <c r="K2636" s="179" t="s">
        <v>4766</v>
      </c>
      <c r="L2636" s="180" t="s">
        <v>4767</v>
      </c>
      <c r="M2636" s="157"/>
    </row>
    <row r="2637" spans="1:13" x14ac:dyDescent="0.25">
      <c r="A2637" s="147" t="s">
        <v>3960</v>
      </c>
      <c r="B2637" s="148" t="s">
        <v>357</v>
      </c>
      <c r="C2637" s="149" t="s">
        <v>4822</v>
      </c>
      <c r="D2637" s="150" t="s">
        <v>4828</v>
      </c>
      <c r="E2637" s="151" t="s">
        <v>342</v>
      </c>
      <c r="F2637" s="152" t="s">
        <v>354</v>
      </c>
      <c r="G2637" s="153" t="s">
        <v>344</v>
      </c>
      <c r="H2637" s="154" t="s">
        <v>3711</v>
      </c>
      <c r="I2637" s="155" t="s">
        <v>994</v>
      </c>
      <c r="J2637" s="154" t="s">
        <v>3779</v>
      </c>
      <c r="K2637" s="155" t="s">
        <v>4766</v>
      </c>
      <c r="L2637" s="156" t="s">
        <v>4767</v>
      </c>
      <c r="M2637" s="157"/>
    </row>
    <row r="2638" spans="1:13" x14ac:dyDescent="0.25">
      <c r="A2638" s="73" t="s">
        <v>271</v>
      </c>
      <c r="B2638" s="74" t="s">
        <v>346</v>
      </c>
      <c r="C2638" s="75" t="s">
        <v>81</v>
      </c>
      <c r="D2638" s="76" t="s">
        <v>80</v>
      </c>
      <c r="E2638" s="77" t="s">
        <v>342</v>
      </c>
      <c r="F2638" s="78" t="s">
        <v>343</v>
      </c>
      <c r="G2638" s="79" t="s">
        <v>344</v>
      </c>
      <c r="H2638" s="80" t="s">
        <v>3711</v>
      </c>
      <c r="I2638" s="81" t="s">
        <v>994</v>
      </c>
      <c r="J2638" s="80" t="s">
        <v>3779</v>
      </c>
      <c r="K2638" s="81"/>
      <c r="L2638" s="82"/>
      <c r="M2638" s="83"/>
    </row>
    <row r="2639" spans="1:13" x14ac:dyDescent="0.25">
      <c r="A2639" s="84" t="s">
        <v>271</v>
      </c>
      <c r="B2639" s="85" t="s">
        <v>280</v>
      </c>
      <c r="C2639" s="129" t="s">
        <v>4829</v>
      </c>
      <c r="D2639" s="87" t="s">
        <v>4830</v>
      </c>
      <c r="E2639" s="88" t="s">
        <v>342</v>
      </c>
      <c r="F2639" s="89" t="s">
        <v>343</v>
      </c>
      <c r="G2639" s="90" t="s">
        <v>344</v>
      </c>
      <c r="H2639" s="91" t="s">
        <v>3711</v>
      </c>
      <c r="I2639" s="92" t="s">
        <v>994</v>
      </c>
      <c r="J2639" s="91" t="s">
        <v>3779</v>
      </c>
      <c r="K2639" s="92"/>
      <c r="L2639" s="93"/>
      <c r="M2639" s="94"/>
    </row>
    <row r="2640" spans="1:13" x14ac:dyDescent="0.25">
      <c r="A2640" s="95" t="s">
        <v>271</v>
      </c>
      <c r="B2640" s="23" t="s">
        <v>267</v>
      </c>
      <c r="C2640" s="11" t="s">
        <v>4831</v>
      </c>
      <c r="D2640" s="26" t="s">
        <v>4832</v>
      </c>
      <c r="E2640" s="106" t="s">
        <v>342</v>
      </c>
      <c r="F2640" s="107" t="s">
        <v>354</v>
      </c>
      <c r="G2640" s="108" t="s">
        <v>344</v>
      </c>
      <c r="H2640" s="99" t="s">
        <v>3711</v>
      </c>
      <c r="I2640" s="50" t="s">
        <v>994</v>
      </c>
      <c r="J2640" s="99" t="s">
        <v>3779</v>
      </c>
      <c r="K2640" s="50" t="s">
        <v>4833</v>
      </c>
      <c r="L2640" s="100" t="s">
        <v>4834</v>
      </c>
      <c r="M2640" s="107"/>
    </row>
    <row r="2641" spans="1:13" x14ac:dyDescent="0.25">
      <c r="A2641" s="101" t="s">
        <v>271</v>
      </c>
      <c r="B2641" s="24" t="s">
        <v>357</v>
      </c>
      <c r="C2641" s="12" t="s">
        <v>4831</v>
      </c>
      <c r="D2641" s="19" t="s">
        <v>4835</v>
      </c>
      <c r="E2641" s="109" t="s">
        <v>342</v>
      </c>
      <c r="F2641" s="107" t="s">
        <v>354</v>
      </c>
      <c r="G2641" s="110" t="s">
        <v>344</v>
      </c>
      <c r="H2641" s="104" t="s">
        <v>3711</v>
      </c>
      <c r="I2641" s="111" t="s">
        <v>994</v>
      </c>
      <c r="J2641" s="104" t="s">
        <v>3779</v>
      </c>
      <c r="K2641" s="111" t="s">
        <v>4833</v>
      </c>
      <c r="L2641" s="105" t="s">
        <v>4834</v>
      </c>
      <c r="M2641" s="107"/>
    </row>
    <row r="2642" spans="1:13" x14ac:dyDescent="0.25">
      <c r="A2642" s="84" t="s">
        <v>271</v>
      </c>
      <c r="B2642" s="85" t="s">
        <v>280</v>
      </c>
      <c r="C2642" s="86" t="s">
        <v>4836</v>
      </c>
      <c r="D2642" s="87" t="s">
        <v>4837</v>
      </c>
      <c r="E2642" s="88" t="s">
        <v>342</v>
      </c>
      <c r="F2642" s="89" t="s">
        <v>343</v>
      </c>
      <c r="G2642" s="90" t="s">
        <v>344</v>
      </c>
      <c r="H2642" s="91" t="s">
        <v>3711</v>
      </c>
      <c r="I2642" s="92" t="s">
        <v>994</v>
      </c>
      <c r="J2642" s="91" t="s">
        <v>3779</v>
      </c>
      <c r="K2642" s="92"/>
      <c r="L2642" s="93"/>
      <c r="M2642" s="94"/>
    </row>
    <row r="2643" spans="1:13" x14ac:dyDescent="0.25">
      <c r="A2643" s="95" t="s">
        <v>271</v>
      </c>
      <c r="B2643" s="23" t="s">
        <v>267</v>
      </c>
      <c r="C2643" s="11" t="s">
        <v>4838</v>
      </c>
      <c r="D2643" s="26" t="s">
        <v>4839</v>
      </c>
      <c r="E2643" s="106" t="s">
        <v>342</v>
      </c>
      <c r="F2643" s="107" t="s">
        <v>354</v>
      </c>
      <c r="G2643" s="108" t="s">
        <v>344</v>
      </c>
      <c r="H2643" s="99" t="s">
        <v>3711</v>
      </c>
      <c r="I2643" s="50" t="s">
        <v>994</v>
      </c>
      <c r="J2643" s="99" t="s">
        <v>3779</v>
      </c>
      <c r="K2643" s="50" t="s">
        <v>4833</v>
      </c>
      <c r="L2643" s="100" t="s">
        <v>4834</v>
      </c>
      <c r="M2643" s="107"/>
    </row>
    <row r="2644" spans="1:13" x14ac:dyDescent="0.25">
      <c r="A2644" s="101" t="s">
        <v>271</v>
      </c>
      <c r="B2644" s="24" t="s">
        <v>357</v>
      </c>
      <c r="C2644" s="12" t="s">
        <v>4838</v>
      </c>
      <c r="D2644" s="19" t="s">
        <v>4840</v>
      </c>
      <c r="E2644" s="109" t="s">
        <v>342</v>
      </c>
      <c r="F2644" s="107" t="s">
        <v>354</v>
      </c>
      <c r="G2644" s="110" t="s">
        <v>344</v>
      </c>
      <c r="H2644" s="104" t="s">
        <v>3711</v>
      </c>
      <c r="I2644" s="111" t="s">
        <v>994</v>
      </c>
      <c r="J2644" s="104" t="s">
        <v>3779</v>
      </c>
      <c r="K2644" s="111" t="s">
        <v>4833</v>
      </c>
      <c r="L2644" s="105" t="s">
        <v>4834</v>
      </c>
      <c r="M2644" s="107"/>
    </row>
    <row r="2645" spans="1:13" x14ac:dyDescent="0.25">
      <c r="A2645" s="95" t="s">
        <v>271</v>
      </c>
      <c r="B2645" s="23" t="s">
        <v>267</v>
      </c>
      <c r="C2645" s="11" t="s">
        <v>4841</v>
      </c>
      <c r="D2645" s="26" t="s">
        <v>4842</v>
      </c>
      <c r="E2645" s="106" t="s">
        <v>342</v>
      </c>
      <c r="F2645" s="107" t="s">
        <v>354</v>
      </c>
      <c r="G2645" s="108" t="s">
        <v>344</v>
      </c>
      <c r="H2645" s="99" t="s">
        <v>3711</v>
      </c>
      <c r="I2645" s="50" t="s">
        <v>994</v>
      </c>
      <c r="J2645" s="99" t="s">
        <v>3779</v>
      </c>
      <c r="K2645" s="50" t="s">
        <v>4833</v>
      </c>
      <c r="L2645" s="100" t="s">
        <v>4834</v>
      </c>
      <c r="M2645" s="107"/>
    </row>
    <row r="2646" spans="1:13" x14ac:dyDescent="0.25">
      <c r="A2646" s="101" t="s">
        <v>271</v>
      </c>
      <c r="B2646" s="24" t="s">
        <v>357</v>
      </c>
      <c r="C2646" s="12" t="s">
        <v>4841</v>
      </c>
      <c r="D2646" s="19" t="s">
        <v>4843</v>
      </c>
      <c r="E2646" s="109" t="s">
        <v>342</v>
      </c>
      <c r="F2646" s="107" t="s">
        <v>354</v>
      </c>
      <c r="G2646" s="110" t="s">
        <v>344</v>
      </c>
      <c r="H2646" s="104" t="s">
        <v>3711</v>
      </c>
      <c r="I2646" s="111" t="s">
        <v>994</v>
      </c>
      <c r="J2646" s="104" t="s">
        <v>3779</v>
      </c>
      <c r="K2646" s="111" t="s">
        <v>4833</v>
      </c>
      <c r="L2646" s="105" t="s">
        <v>4834</v>
      </c>
      <c r="M2646" s="107"/>
    </row>
    <row r="2647" spans="1:13" x14ac:dyDescent="0.25">
      <c r="A2647" s="84" t="s">
        <v>271</v>
      </c>
      <c r="B2647" s="85" t="s">
        <v>280</v>
      </c>
      <c r="C2647" s="86" t="s">
        <v>4844</v>
      </c>
      <c r="D2647" s="87" t="s">
        <v>4845</v>
      </c>
      <c r="E2647" s="88" t="s">
        <v>342</v>
      </c>
      <c r="F2647" s="89" t="s">
        <v>343</v>
      </c>
      <c r="G2647" s="90" t="s">
        <v>344</v>
      </c>
      <c r="H2647" s="91" t="s">
        <v>3711</v>
      </c>
      <c r="I2647" s="92" t="s">
        <v>994</v>
      </c>
      <c r="J2647" s="91" t="s">
        <v>3779</v>
      </c>
      <c r="K2647" s="92"/>
      <c r="L2647" s="93"/>
      <c r="M2647" s="94"/>
    </row>
    <row r="2648" spans="1:13" x14ac:dyDescent="0.25">
      <c r="A2648" s="95" t="s">
        <v>271</v>
      </c>
      <c r="B2648" s="23" t="s">
        <v>267</v>
      </c>
      <c r="C2648" s="11" t="s">
        <v>4844</v>
      </c>
      <c r="D2648" s="26" t="s">
        <v>4846</v>
      </c>
      <c r="E2648" s="106" t="s">
        <v>342</v>
      </c>
      <c r="F2648" s="107" t="s">
        <v>354</v>
      </c>
      <c r="G2648" s="108" t="s">
        <v>344</v>
      </c>
      <c r="H2648" s="99" t="s">
        <v>3711</v>
      </c>
      <c r="I2648" s="50" t="s">
        <v>994</v>
      </c>
      <c r="J2648" s="99" t="s">
        <v>3779</v>
      </c>
      <c r="K2648" s="50" t="s">
        <v>4833</v>
      </c>
      <c r="L2648" s="100" t="s">
        <v>4834</v>
      </c>
      <c r="M2648" s="107"/>
    </row>
    <row r="2649" spans="1:13" x14ac:dyDescent="0.25">
      <c r="A2649" s="101" t="s">
        <v>271</v>
      </c>
      <c r="B2649" s="24" t="s">
        <v>357</v>
      </c>
      <c r="C2649" s="12" t="s">
        <v>4844</v>
      </c>
      <c r="D2649" s="19" t="s">
        <v>4847</v>
      </c>
      <c r="E2649" s="109" t="s">
        <v>342</v>
      </c>
      <c r="F2649" s="107" t="s">
        <v>354</v>
      </c>
      <c r="G2649" s="110" t="s">
        <v>344</v>
      </c>
      <c r="H2649" s="104" t="s">
        <v>3711</v>
      </c>
      <c r="I2649" s="111" t="s">
        <v>994</v>
      </c>
      <c r="J2649" s="104" t="s">
        <v>3779</v>
      </c>
      <c r="K2649" s="111" t="s">
        <v>4833</v>
      </c>
      <c r="L2649" s="105" t="s">
        <v>4834</v>
      </c>
      <c r="M2649" s="107"/>
    </row>
    <row r="2650" spans="1:13" x14ac:dyDescent="0.25">
      <c r="A2650" s="84" t="s">
        <v>271</v>
      </c>
      <c r="B2650" s="85" t="s">
        <v>280</v>
      </c>
      <c r="C2650" s="129" t="s">
        <v>4848</v>
      </c>
      <c r="D2650" s="87" t="s">
        <v>4849</v>
      </c>
      <c r="E2650" s="88" t="s">
        <v>342</v>
      </c>
      <c r="F2650" s="89" t="s">
        <v>343</v>
      </c>
      <c r="G2650" s="90" t="s">
        <v>344</v>
      </c>
      <c r="H2650" s="91" t="s">
        <v>3711</v>
      </c>
      <c r="I2650" s="92" t="s">
        <v>994</v>
      </c>
      <c r="J2650" s="91" t="s">
        <v>3779</v>
      </c>
      <c r="K2650" s="92"/>
      <c r="L2650" s="93"/>
      <c r="M2650" s="94"/>
    </row>
    <row r="2651" spans="1:13" x14ac:dyDescent="0.25">
      <c r="A2651" s="95" t="s">
        <v>271</v>
      </c>
      <c r="B2651" s="23" t="s">
        <v>267</v>
      </c>
      <c r="C2651" s="11" t="s">
        <v>4850</v>
      </c>
      <c r="D2651" s="26" t="s">
        <v>4851</v>
      </c>
      <c r="E2651" s="106" t="s">
        <v>342</v>
      </c>
      <c r="F2651" s="107" t="s">
        <v>354</v>
      </c>
      <c r="G2651" s="108" t="s">
        <v>344</v>
      </c>
      <c r="H2651" s="99" t="s">
        <v>3711</v>
      </c>
      <c r="I2651" s="50" t="s">
        <v>994</v>
      </c>
      <c r="J2651" s="99" t="s">
        <v>3779</v>
      </c>
      <c r="K2651" s="50" t="s">
        <v>4833</v>
      </c>
      <c r="L2651" s="100" t="s">
        <v>4834</v>
      </c>
      <c r="M2651" s="107"/>
    </row>
    <row r="2652" spans="1:13" x14ac:dyDescent="0.25">
      <c r="A2652" s="101" t="s">
        <v>271</v>
      </c>
      <c r="B2652" s="24" t="s">
        <v>357</v>
      </c>
      <c r="C2652" s="12" t="s">
        <v>4850</v>
      </c>
      <c r="D2652" s="19" t="s">
        <v>4852</v>
      </c>
      <c r="E2652" s="109" t="s">
        <v>342</v>
      </c>
      <c r="F2652" s="107" t="s">
        <v>354</v>
      </c>
      <c r="G2652" s="110" t="s">
        <v>344</v>
      </c>
      <c r="H2652" s="104" t="s">
        <v>3711</v>
      </c>
      <c r="I2652" s="111" t="s">
        <v>994</v>
      </c>
      <c r="J2652" s="104" t="s">
        <v>3779</v>
      </c>
      <c r="K2652" s="111" t="s">
        <v>4833</v>
      </c>
      <c r="L2652" s="105" t="s">
        <v>4834</v>
      </c>
      <c r="M2652" s="107"/>
    </row>
    <row r="2653" spans="1:13" x14ac:dyDescent="0.25">
      <c r="A2653" s="95" t="s">
        <v>271</v>
      </c>
      <c r="B2653" s="23" t="s">
        <v>267</v>
      </c>
      <c r="C2653" s="11" t="s">
        <v>4853</v>
      </c>
      <c r="D2653" s="26" t="s">
        <v>4854</v>
      </c>
      <c r="E2653" s="106" t="s">
        <v>342</v>
      </c>
      <c r="F2653" s="107" t="s">
        <v>354</v>
      </c>
      <c r="G2653" s="108" t="s">
        <v>344</v>
      </c>
      <c r="H2653" s="99" t="s">
        <v>3711</v>
      </c>
      <c r="I2653" s="50" t="s">
        <v>994</v>
      </c>
      <c r="J2653" s="99" t="s">
        <v>3779</v>
      </c>
      <c r="K2653" s="50" t="s">
        <v>4833</v>
      </c>
      <c r="L2653" s="100" t="s">
        <v>4834</v>
      </c>
      <c r="M2653" s="107"/>
    </row>
    <row r="2654" spans="1:13" x14ac:dyDescent="0.25">
      <c r="A2654" s="101" t="s">
        <v>271</v>
      </c>
      <c r="B2654" s="24" t="s">
        <v>357</v>
      </c>
      <c r="C2654" s="12" t="s">
        <v>4853</v>
      </c>
      <c r="D2654" s="19" t="s">
        <v>4855</v>
      </c>
      <c r="E2654" s="109" t="s">
        <v>342</v>
      </c>
      <c r="F2654" s="107" t="s">
        <v>354</v>
      </c>
      <c r="G2654" s="110" t="s">
        <v>344</v>
      </c>
      <c r="H2654" s="104" t="s">
        <v>3711</v>
      </c>
      <c r="I2654" s="111" t="s">
        <v>994</v>
      </c>
      <c r="J2654" s="104" t="s">
        <v>3779</v>
      </c>
      <c r="K2654" s="111" t="s">
        <v>4833</v>
      </c>
      <c r="L2654" s="105" t="s">
        <v>4834</v>
      </c>
      <c r="M2654" s="107"/>
    </row>
    <row r="2655" spans="1:13" x14ac:dyDescent="0.25">
      <c r="A2655" s="95" t="s">
        <v>271</v>
      </c>
      <c r="B2655" s="23" t="s">
        <v>267</v>
      </c>
      <c r="C2655" s="11" t="s">
        <v>4856</v>
      </c>
      <c r="D2655" s="26" t="s">
        <v>4857</v>
      </c>
      <c r="E2655" s="106" t="s">
        <v>342</v>
      </c>
      <c r="F2655" s="107" t="s">
        <v>354</v>
      </c>
      <c r="G2655" s="108" t="s">
        <v>344</v>
      </c>
      <c r="H2655" s="99" t="s">
        <v>3711</v>
      </c>
      <c r="I2655" s="50" t="s">
        <v>994</v>
      </c>
      <c r="J2655" s="99" t="s">
        <v>3779</v>
      </c>
      <c r="K2655" s="50" t="s">
        <v>4833</v>
      </c>
      <c r="L2655" s="100" t="s">
        <v>4834</v>
      </c>
      <c r="M2655" s="107"/>
    </row>
    <row r="2656" spans="1:13" x14ac:dyDescent="0.25">
      <c r="A2656" s="101" t="s">
        <v>271</v>
      </c>
      <c r="B2656" s="24" t="s">
        <v>357</v>
      </c>
      <c r="C2656" s="12" t="s">
        <v>4856</v>
      </c>
      <c r="D2656" s="19" t="s">
        <v>4858</v>
      </c>
      <c r="E2656" s="109" t="s">
        <v>342</v>
      </c>
      <c r="F2656" s="107" t="s">
        <v>354</v>
      </c>
      <c r="G2656" s="110" t="s">
        <v>344</v>
      </c>
      <c r="H2656" s="104" t="s">
        <v>3711</v>
      </c>
      <c r="I2656" s="111" t="s">
        <v>994</v>
      </c>
      <c r="J2656" s="104" t="s">
        <v>3779</v>
      </c>
      <c r="K2656" s="111" t="s">
        <v>4833</v>
      </c>
      <c r="L2656" s="105" t="s">
        <v>4834</v>
      </c>
      <c r="M2656" s="107"/>
    </row>
    <row r="2657" spans="1:13" x14ac:dyDescent="0.25">
      <c r="A2657" s="95" t="s">
        <v>271</v>
      </c>
      <c r="B2657" s="23" t="s">
        <v>267</v>
      </c>
      <c r="C2657" s="11" t="s">
        <v>4859</v>
      </c>
      <c r="D2657" s="26" t="s">
        <v>4860</v>
      </c>
      <c r="E2657" s="106" t="s">
        <v>342</v>
      </c>
      <c r="F2657" s="107" t="s">
        <v>354</v>
      </c>
      <c r="G2657" s="108" t="s">
        <v>344</v>
      </c>
      <c r="H2657" s="99" t="s">
        <v>3711</v>
      </c>
      <c r="I2657" s="50" t="s">
        <v>994</v>
      </c>
      <c r="J2657" s="99" t="s">
        <v>3779</v>
      </c>
      <c r="K2657" s="50" t="s">
        <v>4833</v>
      </c>
      <c r="L2657" s="100" t="s">
        <v>4834</v>
      </c>
      <c r="M2657" s="107"/>
    </row>
    <row r="2658" spans="1:13" x14ac:dyDescent="0.25">
      <c r="A2658" s="101" t="s">
        <v>271</v>
      </c>
      <c r="B2658" s="24" t="s">
        <v>357</v>
      </c>
      <c r="C2658" s="12" t="s">
        <v>4859</v>
      </c>
      <c r="D2658" s="19" t="s">
        <v>4861</v>
      </c>
      <c r="E2658" s="109" t="s">
        <v>342</v>
      </c>
      <c r="F2658" s="107" t="s">
        <v>354</v>
      </c>
      <c r="G2658" s="110" t="s">
        <v>344</v>
      </c>
      <c r="H2658" s="104" t="s">
        <v>3711</v>
      </c>
      <c r="I2658" s="111" t="s">
        <v>994</v>
      </c>
      <c r="J2658" s="104" t="s">
        <v>3779</v>
      </c>
      <c r="K2658" s="111" t="s">
        <v>4833</v>
      </c>
      <c r="L2658" s="105" t="s">
        <v>4834</v>
      </c>
      <c r="M2658" s="107"/>
    </row>
    <row r="2659" spans="1:13" x14ac:dyDescent="0.25">
      <c r="A2659" s="95" t="s">
        <v>271</v>
      </c>
      <c r="B2659" s="23" t="s">
        <v>267</v>
      </c>
      <c r="C2659" s="11" t="s">
        <v>4862</v>
      </c>
      <c r="D2659" s="26" t="s">
        <v>4863</v>
      </c>
      <c r="E2659" s="106" t="s">
        <v>342</v>
      </c>
      <c r="F2659" s="107" t="s">
        <v>354</v>
      </c>
      <c r="G2659" s="108" t="s">
        <v>344</v>
      </c>
      <c r="H2659" s="99" t="s">
        <v>3711</v>
      </c>
      <c r="I2659" s="50" t="s">
        <v>994</v>
      </c>
      <c r="J2659" s="99" t="s">
        <v>3779</v>
      </c>
      <c r="K2659" s="50" t="s">
        <v>4833</v>
      </c>
      <c r="L2659" s="100" t="s">
        <v>4834</v>
      </c>
      <c r="M2659" s="107"/>
    </row>
    <row r="2660" spans="1:13" x14ac:dyDescent="0.25">
      <c r="A2660" s="101" t="s">
        <v>271</v>
      </c>
      <c r="B2660" s="24" t="s">
        <v>357</v>
      </c>
      <c r="C2660" s="12" t="s">
        <v>4862</v>
      </c>
      <c r="D2660" s="19" t="s">
        <v>4864</v>
      </c>
      <c r="E2660" s="109" t="s">
        <v>342</v>
      </c>
      <c r="F2660" s="107" t="s">
        <v>354</v>
      </c>
      <c r="G2660" s="110" t="s">
        <v>344</v>
      </c>
      <c r="H2660" s="104" t="s">
        <v>3711</v>
      </c>
      <c r="I2660" s="111" t="s">
        <v>994</v>
      </c>
      <c r="J2660" s="104" t="s">
        <v>3779</v>
      </c>
      <c r="K2660" s="111" t="s">
        <v>4833</v>
      </c>
      <c r="L2660" s="105" t="s">
        <v>4834</v>
      </c>
      <c r="M2660" s="107"/>
    </row>
    <row r="2661" spans="1:13" x14ac:dyDescent="0.25">
      <c r="A2661" s="95" t="s">
        <v>271</v>
      </c>
      <c r="B2661" s="23" t="s">
        <v>267</v>
      </c>
      <c r="C2661" s="11" t="s">
        <v>4865</v>
      </c>
      <c r="D2661" s="26" t="s">
        <v>4866</v>
      </c>
      <c r="E2661" s="106" t="s">
        <v>342</v>
      </c>
      <c r="F2661" s="107" t="s">
        <v>354</v>
      </c>
      <c r="G2661" s="108" t="s">
        <v>344</v>
      </c>
      <c r="H2661" s="99" t="s">
        <v>3711</v>
      </c>
      <c r="I2661" s="50" t="s">
        <v>994</v>
      </c>
      <c r="J2661" s="99" t="s">
        <v>3779</v>
      </c>
      <c r="K2661" s="50" t="s">
        <v>4833</v>
      </c>
      <c r="L2661" s="100" t="s">
        <v>4834</v>
      </c>
      <c r="M2661" s="107"/>
    </row>
    <row r="2662" spans="1:13" x14ac:dyDescent="0.25">
      <c r="A2662" s="101" t="s">
        <v>271</v>
      </c>
      <c r="B2662" s="24" t="s">
        <v>357</v>
      </c>
      <c r="C2662" s="12" t="s">
        <v>4865</v>
      </c>
      <c r="D2662" s="19" t="s">
        <v>4867</v>
      </c>
      <c r="E2662" s="109" t="s">
        <v>342</v>
      </c>
      <c r="F2662" s="107" t="s">
        <v>354</v>
      </c>
      <c r="G2662" s="110" t="s">
        <v>344</v>
      </c>
      <c r="H2662" s="104" t="s">
        <v>3711</v>
      </c>
      <c r="I2662" s="111" t="s">
        <v>994</v>
      </c>
      <c r="J2662" s="104" t="s">
        <v>3779</v>
      </c>
      <c r="K2662" s="111" t="s">
        <v>4833</v>
      </c>
      <c r="L2662" s="105" t="s">
        <v>4834</v>
      </c>
      <c r="M2662" s="107"/>
    </row>
    <row r="2663" spans="1:13" x14ac:dyDescent="0.25">
      <c r="A2663" s="73" t="s">
        <v>271</v>
      </c>
      <c r="B2663" s="74" t="s">
        <v>346</v>
      </c>
      <c r="C2663" s="75" t="s">
        <v>83</v>
      </c>
      <c r="D2663" s="76" t="s">
        <v>82</v>
      </c>
      <c r="E2663" s="77" t="s">
        <v>342</v>
      </c>
      <c r="F2663" s="78" t="s">
        <v>343</v>
      </c>
      <c r="G2663" s="79" t="s">
        <v>344</v>
      </c>
      <c r="H2663" s="80" t="s">
        <v>3711</v>
      </c>
      <c r="I2663" s="81"/>
      <c r="J2663" s="80"/>
      <c r="K2663" s="81"/>
      <c r="L2663" s="82"/>
      <c r="M2663" s="83"/>
    </row>
    <row r="2664" spans="1:13" x14ac:dyDescent="0.25">
      <c r="A2664" s="84" t="s">
        <v>271</v>
      </c>
      <c r="B2664" s="85" t="s">
        <v>280</v>
      </c>
      <c r="C2664" s="86" t="s">
        <v>4868</v>
      </c>
      <c r="D2664" s="87" t="s">
        <v>4869</v>
      </c>
      <c r="E2664" s="88" t="s">
        <v>342</v>
      </c>
      <c r="F2664" s="89" t="s">
        <v>343</v>
      </c>
      <c r="G2664" s="90" t="s">
        <v>344</v>
      </c>
      <c r="H2664" s="91" t="s">
        <v>3711</v>
      </c>
      <c r="I2664" s="92"/>
      <c r="J2664" s="91"/>
      <c r="K2664" s="92"/>
      <c r="L2664" s="93"/>
      <c r="M2664" s="94"/>
    </row>
    <row r="2665" spans="1:13" x14ac:dyDescent="0.25">
      <c r="A2665" s="95" t="s">
        <v>271</v>
      </c>
      <c r="B2665" s="23" t="s">
        <v>267</v>
      </c>
      <c r="C2665" s="11" t="s">
        <v>218</v>
      </c>
      <c r="D2665" s="26" t="s">
        <v>4870</v>
      </c>
      <c r="E2665" s="106" t="s">
        <v>342</v>
      </c>
      <c r="F2665" s="107" t="s">
        <v>354</v>
      </c>
      <c r="G2665" s="108" t="s">
        <v>344</v>
      </c>
      <c r="H2665" s="99" t="s">
        <v>3711</v>
      </c>
      <c r="I2665" s="50" t="s">
        <v>4871</v>
      </c>
      <c r="J2665" s="99" t="s">
        <v>4872</v>
      </c>
      <c r="K2665" s="50" t="s">
        <v>4873</v>
      </c>
      <c r="L2665" s="100" t="s">
        <v>4874</v>
      </c>
      <c r="M2665" s="107"/>
    </row>
    <row r="2666" spans="1:13" x14ac:dyDescent="0.25">
      <c r="A2666" s="101" t="s">
        <v>271</v>
      </c>
      <c r="B2666" s="24" t="s">
        <v>357</v>
      </c>
      <c r="C2666" s="12" t="s">
        <v>4875</v>
      </c>
      <c r="D2666" s="19" t="s">
        <v>4876</v>
      </c>
      <c r="E2666" s="109" t="s">
        <v>342</v>
      </c>
      <c r="F2666" s="107" t="s">
        <v>354</v>
      </c>
      <c r="G2666" s="110" t="s">
        <v>344</v>
      </c>
      <c r="H2666" s="104" t="s">
        <v>3711</v>
      </c>
      <c r="I2666" s="111" t="s">
        <v>4871</v>
      </c>
      <c r="J2666" s="104" t="s">
        <v>4872</v>
      </c>
      <c r="K2666" s="50" t="s">
        <v>4873</v>
      </c>
      <c r="L2666" s="105" t="s">
        <v>4874</v>
      </c>
      <c r="M2666" s="107"/>
    </row>
    <row r="2667" spans="1:13" x14ac:dyDescent="0.25">
      <c r="A2667" s="95" t="s">
        <v>271</v>
      </c>
      <c r="B2667" s="23" t="s">
        <v>267</v>
      </c>
      <c r="C2667" s="11" t="s">
        <v>4877</v>
      </c>
      <c r="D2667" s="26" t="s">
        <v>4878</v>
      </c>
      <c r="E2667" s="106" t="s">
        <v>342</v>
      </c>
      <c r="F2667" s="107" t="s">
        <v>354</v>
      </c>
      <c r="G2667" s="108" t="s">
        <v>344</v>
      </c>
      <c r="H2667" s="99" t="s">
        <v>3711</v>
      </c>
      <c r="I2667" s="50" t="s">
        <v>4871</v>
      </c>
      <c r="J2667" s="99" t="s">
        <v>4872</v>
      </c>
      <c r="K2667" s="50" t="s">
        <v>4879</v>
      </c>
      <c r="L2667" s="100" t="s">
        <v>981</v>
      </c>
      <c r="M2667" s="107"/>
    </row>
    <row r="2668" spans="1:13" x14ac:dyDescent="0.25">
      <c r="A2668" s="101" t="s">
        <v>271</v>
      </c>
      <c r="B2668" s="24" t="s">
        <v>357</v>
      </c>
      <c r="C2668" s="12" t="s">
        <v>4880</v>
      </c>
      <c r="D2668" s="19" t="s">
        <v>4881</v>
      </c>
      <c r="E2668" s="109" t="s">
        <v>342</v>
      </c>
      <c r="F2668" s="107" t="s">
        <v>354</v>
      </c>
      <c r="G2668" s="110" t="s">
        <v>344</v>
      </c>
      <c r="H2668" s="104" t="s">
        <v>3711</v>
      </c>
      <c r="I2668" s="111" t="s">
        <v>4871</v>
      </c>
      <c r="J2668" s="104" t="s">
        <v>4872</v>
      </c>
      <c r="K2668" s="111" t="s">
        <v>4879</v>
      </c>
      <c r="L2668" s="105" t="s">
        <v>981</v>
      </c>
      <c r="M2668" s="107"/>
    </row>
    <row r="2669" spans="1:13" x14ac:dyDescent="0.25">
      <c r="A2669" s="95" t="s">
        <v>271</v>
      </c>
      <c r="B2669" s="23" t="s">
        <v>267</v>
      </c>
      <c r="C2669" s="11" t="s">
        <v>4882</v>
      </c>
      <c r="D2669" s="26" t="s">
        <v>4883</v>
      </c>
      <c r="E2669" s="106" t="s">
        <v>342</v>
      </c>
      <c r="F2669" s="107" t="s">
        <v>354</v>
      </c>
      <c r="G2669" s="108" t="s">
        <v>344</v>
      </c>
      <c r="H2669" s="99" t="s">
        <v>3711</v>
      </c>
      <c r="I2669" s="50" t="s">
        <v>4871</v>
      </c>
      <c r="J2669" s="99" t="s">
        <v>4872</v>
      </c>
      <c r="K2669" s="50" t="s">
        <v>4879</v>
      </c>
      <c r="L2669" s="100" t="s">
        <v>4872</v>
      </c>
      <c r="M2669" s="107"/>
    </row>
    <row r="2670" spans="1:13" x14ac:dyDescent="0.25">
      <c r="A2670" s="101" t="s">
        <v>271</v>
      </c>
      <c r="B2670" s="24" t="s">
        <v>357</v>
      </c>
      <c r="C2670" s="12" t="s">
        <v>4882</v>
      </c>
      <c r="D2670" s="19" t="s">
        <v>4884</v>
      </c>
      <c r="E2670" s="109" t="s">
        <v>342</v>
      </c>
      <c r="F2670" s="107" t="s">
        <v>354</v>
      </c>
      <c r="G2670" s="110" t="s">
        <v>344</v>
      </c>
      <c r="H2670" s="104" t="s">
        <v>3711</v>
      </c>
      <c r="I2670" s="111" t="s">
        <v>4871</v>
      </c>
      <c r="J2670" s="104" t="s">
        <v>4872</v>
      </c>
      <c r="K2670" s="111" t="s">
        <v>4879</v>
      </c>
      <c r="L2670" s="105" t="s">
        <v>4872</v>
      </c>
      <c r="M2670" s="107"/>
    </row>
    <row r="2671" spans="1:13" x14ac:dyDescent="0.25">
      <c r="A2671" s="95" t="s">
        <v>271</v>
      </c>
      <c r="B2671" s="23" t="s">
        <v>267</v>
      </c>
      <c r="C2671" s="11" t="s">
        <v>4885</v>
      </c>
      <c r="D2671" s="26" t="s">
        <v>4886</v>
      </c>
      <c r="E2671" s="106" t="s">
        <v>342</v>
      </c>
      <c r="F2671" s="107" t="s">
        <v>354</v>
      </c>
      <c r="G2671" s="108" t="s">
        <v>344</v>
      </c>
      <c r="H2671" s="99" t="s">
        <v>3711</v>
      </c>
      <c r="I2671" s="50" t="s">
        <v>4871</v>
      </c>
      <c r="J2671" s="99" t="s">
        <v>4872</v>
      </c>
      <c r="K2671" s="50" t="s">
        <v>4766</v>
      </c>
      <c r="L2671" s="100" t="s">
        <v>4767</v>
      </c>
      <c r="M2671" s="336"/>
    </row>
    <row r="2672" spans="1:13" x14ac:dyDescent="0.25">
      <c r="A2672" s="101" t="s">
        <v>271</v>
      </c>
      <c r="B2672" s="24" t="s">
        <v>357</v>
      </c>
      <c r="C2672" s="12" t="s">
        <v>4885</v>
      </c>
      <c r="D2672" s="19" t="s">
        <v>4887</v>
      </c>
      <c r="E2672" s="109" t="s">
        <v>342</v>
      </c>
      <c r="F2672" s="107" t="s">
        <v>354</v>
      </c>
      <c r="G2672" s="110" t="s">
        <v>344</v>
      </c>
      <c r="H2672" s="104" t="s">
        <v>3711</v>
      </c>
      <c r="I2672" s="111" t="s">
        <v>4871</v>
      </c>
      <c r="J2672" s="104" t="s">
        <v>4872</v>
      </c>
      <c r="K2672" s="111" t="s">
        <v>4766</v>
      </c>
      <c r="L2672" s="105" t="s">
        <v>4888</v>
      </c>
      <c r="M2672" s="337"/>
    </row>
    <row r="2673" spans="1:13" x14ac:dyDescent="0.25">
      <c r="A2673" s="95" t="s">
        <v>271</v>
      </c>
      <c r="B2673" s="23" t="s">
        <v>267</v>
      </c>
      <c r="C2673" s="11" t="s">
        <v>4889</v>
      </c>
      <c r="D2673" s="26" t="s">
        <v>4890</v>
      </c>
      <c r="E2673" s="106" t="s">
        <v>342</v>
      </c>
      <c r="F2673" s="107" t="s">
        <v>354</v>
      </c>
      <c r="G2673" s="108" t="s">
        <v>344</v>
      </c>
      <c r="H2673" s="99" t="s">
        <v>3711</v>
      </c>
      <c r="I2673" s="50"/>
      <c r="J2673" s="99"/>
      <c r="K2673" s="50" t="s">
        <v>4879</v>
      </c>
      <c r="L2673" s="100" t="s">
        <v>4872</v>
      </c>
      <c r="M2673" s="107"/>
    </row>
    <row r="2674" spans="1:13" x14ac:dyDescent="0.25">
      <c r="A2674" s="101" t="s">
        <v>271</v>
      </c>
      <c r="B2674" s="24" t="s">
        <v>357</v>
      </c>
      <c r="C2674" s="12" t="s">
        <v>4891</v>
      </c>
      <c r="D2674" s="19" t="s">
        <v>4892</v>
      </c>
      <c r="E2674" s="109" t="s">
        <v>342</v>
      </c>
      <c r="F2674" s="107" t="s">
        <v>354</v>
      </c>
      <c r="G2674" s="110" t="s">
        <v>344</v>
      </c>
      <c r="H2674" s="104" t="s">
        <v>3711</v>
      </c>
      <c r="I2674" s="111"/>
      <c r="J2674" s="104"/>
      <c r="K2674" s="111" t="s">
        <v>4879</v>
      </c>
      <c r="L2674" s="105" t="s">
        <v>981</v>
      </c>
      <c r="M2674" s="107"/>
    </row>
    <row r="2675" spans="1:13" x14ac:dyDescent="0.25">
      <c r="A2675" s="101" t="s">
        <v>271</v>
      </c>
      <c r="B2675" s="24" t="s">
        <v>357</v>
      </c>
      <c r="C2675" s="12" t="s">
        <v>4893</v>
      </c>
      <c r="D2675" s="19" t="s">
        <v>4894</v>
      </c>
      <c r="E2675" s="109" t="s">
        <v>342</v>
      </c>
      <c r="F2675" s="107" t="s">
        <v>354</v>
      </c>
      <c r="G2675" s="110" t="s">
        <v>344</v>
      </c>
      <c r="H2675" s="104" t="s">
        <v>3711</v>
      </c>
      <c r="I2675" s="111" t="s">
        <v>3771</v>
      </c>
      <c r="J2675" s="104" t="s">
        <v>3772</v>
      </c>
      <c r="K2675" s="111" t="s">
        <v>4895</v>
      </c>
      <c r="L2675" s="105" t="s">
        <v>4896</v>
      </c>
      <c r="M2675" s="107"/>
    </row>
    <row r="2676" spans="1:13" ht="27.75" customHeight="1" x14ac:dyDescent="0.25">
      <c r="A2676" s="84" t="s">
        <v>271</v>
      </c>
      <c r="B2676" s="85" t="s">
        <v>280</v>
      </c>
      <c r="C2676" s="86" t="s">
        <v>4897</v>
      </c>
      <c r="D2676" s="87" t="s">
        <v>4898</v>
      </c>
      <c r="E2676" s="88" t="s">
        <v>342</v>
      </c>
      <c r="F2676" s="89" t="s">
        <v>343</v>
      </c>
      <c r="G2676" s="90"/>
      <c r="H2676" s="91"/>
      <c r="I2676" s="92"/>
      <c r="J2676" s="91"/>
      <c r="K2676" s="92"/>
      <c r="L2676" s="122" t="s">
        <v>819</v>
      </c>
      <c r="M2676" s="94"/>
    </row>
    <row r="2677" spans="1:13" ht="15.75" customHeight="1" x14ac:dyDescent="0.25">
      <c r="A2677" s="95" t="s">
        <v>271</v>
      </c>
      <c r="B2677" s="23" t="s">
        <v>267</v>
      </c>
      <c r="C2677" s="11" t="s">
        <v>4897</v>
      </c>
      <c r="D2677" s="26" t="s">
        <v>4899</v>
      </c>
      <c r="E2677" s="106" t="s">
        <v>342</v>
      </c>
      <c r="F2677" s="107" t="s">
        <v>354</v>
      </c>
      <c r="G2677" s="108"/>
      <c r="H2677" s="99"/>
      <c r="I2677" s="50"/>
      <c r="J2677" s="99"/>
      <c r="K2677" s="50"/>
      <c r="L2677" s="105" t="s">
        <v>819</v>
      </c>
      <c r="M2677" s="107"/>
    </row>
    <row r="2678" spans="1:13" ht="16.5" customHeight="1" x14ac:dyDescent="0.25">
      <c r="A2678" s="101" t="s">
        <v>271</v>
      </c>
      <c r="B2678" s="24" t="s">
        <v>357</v>
      </c>
      <c r="C2678" s="12" t="s">
        <v>4897</v>
      </c>
      <c r="D2678" s="19" t="s">
        <v>4900</v>
      </c>
      <c r="E2678" s="109" t="s">
        <v>342</v>
      </c>
      <c r="F2678" s="107" t="s">
        <v>354</v>
      </c>
      <c r="G2678" s="110"/>
      <c r="H2678" s="104"/>
      <c r="I2678" s="111"/>
      <c r="J2678" s="104"/>
      <c r="K2678" s="111"/>
      <c r="L2678" s="105" t="s">
        <v>819</v>
      </c>
      <c r="M2678" s="107"/>
    </row>
    <row r="2679" spans="1:13" x14ac:dyDescent="0.25">
      <c r="A2679" s="84" t="s">
        <v>271</v>
      </c>
      <c r="B2679" s="85" t="s">
        <v>280</v>
      </c>
      <c r="C2679" s="86" t="s">
        <v>4901</v>
      </c>
      <c r="D2679" s="87" t="s">
        <v>4902</v>
      </c>
      <c r="E2679" s="88" t="s">
        <v>342</v>
      </c>
      <c r="F2679" s="89" t="s">
        <v>343</v>
      </c>
      <c r="G2679" s="90" t="s">
        <v>344</v>
      </c>
      <c r="H2679" s="91" t="s">
        <v>3711</v>
      </c>
      <c r="I2679" s="92" t="s">
        <v>994</v>
      </c>
      <c r="J2679" s="91" t="s">
        <v>3779</v>
      </c>
      <c r="K2679" s="92"/>
      <c r="L2679" s="93"/>
      <c r="M2679" s="94"/>
    </row>
    <row r="2680" spans="1:13" x14ac:dyDescent="0.25">
      <c r="A2680" s="95" t="s">
        <v>271</v>
      </c>
      <c r="B2680" s="23" t="s">
        <v>267</v>
      </c>
      <c r="C2680" s="11" t="s">
        <v>4903</v>
      </c>
      <c r="D2680" s="26" t="s">
        <v>4904</v>
      </c>
      <c r="E2680" s="106" t="s">
        <v>342</v>
      </c>
      <c r="F2680" s="107" t="s">
        <v>354</v>
      </c>
      <c r="G2680" s="108" t="s">
        <v>344</v>
      </c>
      <c r="H2680" s="99" t="s">
        <v>3711</v>
      </c>
      <c r="I2680" s="50" t="s">
        <v>994</v>
      </c>
      <c r="J2680" s="99" t="s">
        <v>3779</v>
      </c>
      <c r="K2680" s="50" t="s">
        <v>1015</v>
      </c>
      <c r="L2680" s="100" t="s">
        <v>3784</v>
      </c>
      <c r="M2680" s="107"/>
    </row>
    <row r="2681" spans="1:13" x14ac:dyDescent="0.25">
      <c r="A2681" s="101" t="s">
        <v>271</v>
      </c>
      <c r="B2681" s="24" t="s">
        <v>357</v>
      </c>
      <c r="C2681" s="12" t="s">
        <v>4903</v>
      </c>
      <c r="D2681" s="19" t="s">
        <v>4905</v>
      </c>
      <c r="E2681" s="109" t="s">
        <v>342</v>
      </c>
      <c r="F2681" s="107" t="s">
        <v>354</v>
      </c>
      <c r="G2681" s="110" t="s">
        <v>344</v>
      </c>
      <c r="H2681" s="104" t="s">
        <v>3711</v>
      </c>
      <c r="I2681" s="111" t="s">
        <v>994</v>
      </c>
      <c r="J2681" s="104" t="s">
        <v>3779</v>
      </c>
      <c r="K2681" s="111" t="s">
        <v>1015</v>
      </c>
      <c r="L2681" s="105" t="s">
        <v>3784</v>
      </c>
      <c r="M2681" s="107"/>
    </row>
    <row r="2682" spans="1:13" x14ac:dyDescent="0.25">
      <c r="A2682" s="84" t="s">
        <v>271</v>
      </c>
      <c r="B2682" s="85" t="s">
        <v>280</v>
      </c>
      <c r="C2682" s="86" t="s">
        <v>4906</v>
      </c>
      <c r="D2682" s="87" t="s">
        <v>4907</v>
      </c>
      <c r="E2682" s="88" t="s">
        <v>342</v>
      </c>
      <c r="F2682" s="89" t="s">
        <v>343</v>
      </c>
      <c r="G2682" s="90" t="s">
        <v>344</v>
      </c>
      <c r="H2682" s="91" t="s">
        <v>3711</v>
      </c>
      <c r="I2682" s="92" t="s">
        <v>3825</v>
      </c>
      <c r="J2682" s="93" t="s">
        <v>4908</v>
      </c>
      <c r="K2682" s="92"/>
      <c r="L2682" s="93"/>
      <c r="M2682" s="94"/>
    </row>
    <row r="2683" spans="1:13" x14ac:dyDescent="0.25">
      <c r="A2683" s="95" t="s">
        <v>271</v>
      </c>
      <c r="B2683" s="23" t="s">
        <v>267</v>
      </c>
      <c r="C2683" s="11" t="s">
        <v>4909</v>
      </c>
      <c r="D2683" s="26" t="s">
        <v>4910</v>
      </c>
      <c r="E2683" s="106" t="s">
        <v>342</v>
      </c>
      <c r="F2683" s="107" t="s">
        <v>354</v>
      </c>
      <c r="G2683" s="108" t="s">
        <v>344</v>
      </c>
      <c r="H2683" s="99" t="s">
        <v>3711</v>
      </c>
      <c r="I2683" s="50" t="s">
        <v>3825</v>
      </c>
      <c r="J2683" s="99" t="s">
        <v>4908</v>
      </c>
      <c r="K2683" s="50" t="s">
        <v>3825</v>
      </c>
      <c r="L2683" s="100" t="s">
        <v>4911</v>
      </c>
      <c r="M2683" s="107"/>
    </row>
    <row r="2684" spans="1:13" x14ac:dyDescent="0.25">
      <c r="A2684" s="101" t="s">
        <v>271</v>
      </c>
      <c r="B2684" s="24" t="s">
        <v>357</v>
      </c>
      <c r="C2684" s="12" t="s">
        <v>4912</v>
      </c>
      <c r="D2684" s="19" t="s">
        <v>4913</v>
      </c>
      <c r="E2684" s="109" t="s">
        <v>342</v>
      </c>
      <c r="F2684" s="107" t="s">
        <v>354</v>
      </c>
      <c r="G2684" s="110" t="s">
        <v>344</v>
      </c>
      <c r="H2684" s="104" t="s">
        <v>3711</v>
      </c>
      <c r="I2684" s="111" t="s">
        <v>3825</v>
      </c>
      <c r="J2684" s="104" t="s">
        <v>4908</v>
      </c>
      <c r="K2684" s="111" t="s">
        <v>3825</v>
      </c>
      <c r="L2684" s="105" t="s">
        <v>4911</v>
      </c>
      <c r="M2684" s="107"/>
    </row>
    <row r="2685" spans="1:13" x14ac:dyDescent="0.25">
      <c r="A2685" s="101" t="s">
        <v>271</v>
      </c>
      <c r="B2685" s="24" t="s">
        <v>357</v>
      </c>
      <c r="C2685" s="12" t="s">
        <v>4914</v>
      </c>
      <c r="D2685" s="19" t="s">
        <v>4915</v>
      </c>
      <c r="E2685" s="109" t="s">
        <v>342</v>
      </c>
      <c r="F2685" s="107" t="s">
        <v>354</v>
      </c>
      <c r="G2685" s="110" t="s">
        <v>344</v>
      </c>
      <c r="H2685" s="104" t="s">
        <v>3711</v>
      </c>
      <c r="I2685" s="111" t="s">
        <v>3825</v>
      </c>
      <c r="J2685" s="104" t="s">
        <v>4908</v>
      </c>
      <c r="K2685" s="111" t="s">
        <v>3825</v>
      </c>
      <c r="L2685" s="105" t="s">
        <v>4911</v>
      </c>
      <c r="M2685" s="107"/>
    </row>
    <row r="2686" spans="1:13" x14ac:dyDescent="0.25">
      <c r="A2686" s="101" t="s">
        <v>271</v>
      </c>
      <c r="B2686" s="24" t="s">
        <v>357</v>
      </c>
      <c r="C2686" s="12" t="s">
        <v>4916</v>
      </c>
      <c r="D2686" s="19" t="s">
        <v>4917</v>
      </c>
      <c r="E2686" s="109" t="s">
        <v>342</v>
      </c>
      <c r="F2686" s="107" t="s">
        <v>354</v>
      </c>
      <c r="G2686" s="110" t="s">
        <v>344</v>
      </c>
      <c r="H2686" s="104" t="s">
        <v>3711</v>
      </c>
      <c r="I2686" s="111" t="s">
        <v>3825</v>
      </c>
      <c r="J2686" s="104" t="s">
        <v>4908</v>
      </c>
      <c r="K2686" s="111" t="s">
        <v>3825</v>
      </c>
      <c r="L2686" s="105" t="s">
        <v>4911</v>
      </c>
      <c r="M2686" s="107"/>
    </row>
    <row r="2687" spans="1:13" x14ac:dyDescent="0.25">
      <c r="A2687" s="101" t="s">
        <v>271</v>
      </c>
      <c r="B2687" s="24" t="s">
        <v>357</v>
      </c>
      <c r="C2687" s="12" t="s">
        <v>4918</v>
      </c>
      <c r="D2687" s="19" t="s">
        <v>4919</v>
      </c>
      <c r="E2687" s="109" t="s">
        <v>342</v>
      </c>
      <c r="F2687" s="107" t="s">
        <v>354</v>
      </c>
      <c r="G2687" s="110" t="s">
        <v>344</v>
      </c>
      <c r="H2687" s="104" t="s">
        <v>3711</v>
      </c>
      <c r="I2687" s="111" t="s">
        <v>3825</v>
      </c>
      <c r="J2687" s="104" t="s">
        <v>4908</v>
      </c>
      <c r="K2687" s="111" t="s">
        <v>3825</v>
      </c>
      <c r="L2687" s="105" t="s">
        <v>4911</v>
      </c>
      <c r="M2687" s="107"/>
    </row>
    <row r="2688" spans="1:13" x14ac:dyDescent="0.25">
      <c r="A2688" s="95" t="s">
        <v>271</v>
      </c>
      <c r="B2688" s="23" t="s">
        <v>267</v>
      </c>
      <c r="C2688" s="11" t="s">
        <v>4920</v>
      </c>
      <c r="D2688" s="26" t="s">
        <v>4921</v>
      </c>
      <c r="E2688" s="106" t="s">
        <v>342</v>
      </c>
      <c r="F2688" s="107" t="s">
        <v>354</v>
      </c>
      <c r="G2688" s="108" t="s">
        <v>344</v>
      </c>
      <c r="H2688" s="99" t="s">
        <v>3711</v>
      </c>
      <c r="I2688" s="50" t="s">
        <v>3825</v>
      </c>
      <c r="J2688" s="99" t="s">
        <v>4908</v>
      </c>
      <c r="K2688" s="50" t="s">
        <v>3825</v>
      </c>
      <c r="L2688" s="100" t="s">
        <v>4911</v>
      </c>
      <c r="M2688" s="107"/>
    </row>
    <row r="2689" spans="1:13" x14ac:dyDescent="0.25">
      <c r="A2689" s="101" t="s">
        <v>271</v>
      </c>
      <c r="B2689" s="24" t="s">
        <v>357</v>
      </c>
      <c r="C2689" s="12" t="s">
        <v>4920</v>
      </c>
      <c r="D2689" s="19" t="s">
        <v>4922</v>
      </c>
      <c r="E2689" s="109" t="s">
        <v>342</v>
      </c>
      <c r="F2689" s="107" t="s">
        <v>354</v>
      </c>
      <c r="G2689" s="110" t="s">
        <v>344</v>
      </c>
      <c r="H2689" s="104" t="s">
        <v>3711</v>
      </c>
      <c r="I2689" s="111" t="s">
        <v>3825</v>
      </c>
      <c r="J2689" s="104" t="s">
        <v>4908</v>
      </c>
      <c r="K2689" s="111" t="s">
        <v>3825</v>
      </c>
      <c r="L2689" s="105" t="s">
        <v>4911</v>
      </c>
      <c r="M2689" s="107"/>
    </row>
    <row r="2690" spans="1:13" x14ac:dyDescent="0.25">
      <c r="A2690" s="84" t="s">
        <v>271</v>
      </c>
      <c r="B2690" s="85" t="s">
        <v>280</v>
      </c>
      <c r="C2690" s="86" t="s">
        <v>4923</v>
      </c>
      <c r="D2690" s="87" t="s">
        <v>4924</v>
      </c>
      <c r="E2690" s="88" t="s">
        <v>342</v>
      </c>
      <c r="F2690" s="89" t="s">
        <v>343</v>
      </c>
      <c r="G2690" s="90" t="s">
        <v>344</v>
      </c>
      <c r="H2690" s="91" t="s">
        <v>3711</v>
      </c>
      <c r="I2690" s="92" t="s">
        <v>994</v>
      </c>
      <c r="J2690" s="91" t="s">
        <v>3779</v>
      </c>
      <c r="K2690" s="92"/>
      <c r="L2690" s="93"/>
      <c r="M2690" s="94"/>
    </row>
    <row r="2691" spans="1:13" x14ac:dyDescent="0.25">
      <c r="A2691" s="95" t="s">
        <v>271</v>
      </c>
      <c r="B2691" s="23" t="s">
        <v>267</v>
      </c>
      <c r="C2691" s="11" t="s">
        <v>4925</v>
      </c>
      <c r="D2691" s="26" t="s">
        <v>4926</v>
      </c>
      <c r="E2691" s="106" t="s">
        <v>342</v>
      </c>
      <c r="F2691" s="107" t="s">
        <v>354</v>
      </c>
      <c r="G2691" s="108" t="s">
        <v>344</v>
      </c>
      <c r="H2691" s="99" t="s">
        <v>3711</v>
      </c>
      <c r="I2691" s="50" t="s">
        <v>994</v>
      </c>
      <c r="J2691" s="99" t="s">
        <v>3779</v>
      </c>
      <c r="K2691" s="50" t="s">
        <v>4766</v>
      </c>
      <c r="L2691" s="100" t="s">
        <v>4767</v>
      </c>
      <c r="M2691" s="107"/>
    </row>
    <row r="2692" spans="1:13" x14ac:dyDescent="0.25">
      <c r="A2692" s="101" t="s">
        <v>271</v>
      </c>
      <c r="B2692" s="24" t="s">
        <v>357</v>
      </c>
      <c r="C2692" s="12" t="s">
        <v>4925</v>
      </c>
      <c r="D2692" s="19" t="s">
        <v>4927</v>
      </c>
      <c r="E2692" s="109" t="s">
        <v>342</v>
      </c>
      <c r="F2692" s="107" t="s">
        <v>354</v>
      </c>
      <c r="G2692" s="110" t="s">
        <v>344</v>
      </c>
      <c r="H2692" s="104" t="s">
        <v>3711</v>
      </c>
      <c r="I2692" s="111" t="s">
        <v>994</v>
      </c>
      <c r="J2692" s="104" t="s">
        <v>3779</v>
      </c>
      <c r="K2692" s="111" t="s">
        <v>4766</v>
      </c>
      <c r="L2692" s="105" t="s">
        <v>4767</v>
      </c>
      <c r="M2692" s="107"/>
    </row>
    <row r="2693" spans="1:13" x14ac:dyDescent="0.25">
      <c r="A2693" s="95" t="s">
        <v>271</v>
      </c>
      <c r="B2693" s="23" t="s">
        <v>267</v>
      </c>
      <c r="C2693" s="11" t="s">
        <v>4928</v>
      </c>
      <c r="D2693" s="26" t="s">
        <v>4929</v>
      </c>
      <c r="E2693" s="106" t="s">
        <v>342</v>
      </c>
      <c r="F2693" s="107" t="s">
        <v>354</v>
      </c>
      <c r="G2693" s="108" t="s">
        <v>344</v>
      </c>
      <c r="H2693" s="99" t="s">
        <v>3711</v>
      </c>
      <c r="I2693" s="50" t="s">
        <v>994</v>
      </c>
      <c r="J2693" s="99" t="s">
        <v>3779</v>
      </c>
      <c r="K2693" s="50" t="s">
        <v>4766</v>
      </c>
      <c r="L2693" s="100" t="s">
        <v>4767</v>
      </c>
      <c r="M2693" s="107"/>
    </row>
    <row r="2694" spans="1:13" x14ac:dyDescent="0.25">
      <c r="A2694" s="101" t="s">
        <v>271</v>
      </c>
      <c r="B2694" s="24" t="s">
        <v>357</v>
      </c>
      <c r="C2694" s="12" t="s">
        <v>4928</v>
      </c>
      <c r="D2694" s="19" t="s">
        <v>4930</v>
      </c>
      <c r="E2694" s="109" t="s">
        <v>342</v>
      </c>
      <c r="F2694" s="107" t="s">
        <v>354</v>
      </c>
      <c r="G2694" s="110" t="s">
        <v>344</v>
      </c>
      <c r="H2694" s="104" t="s">
        <v>3711</v>
      </c>
      <c r="I2694" s="111" t="s">
        <v>994</v>
      </c>
      <c r="J2694" s="104" t="s">
        <v>3779</v>
      </c>
      <c r="K2694" s="111" t="s">
        <v>4766</v>
      </c>
      <c r="L2694" s="105" t="s">
        <v>4767</v>
      </c>
      <c r="M2694" s="107"/>
    </row>
    <row r="2695" spans="1:13" x14ac:dyDescent="0.25">
      <c r="A2695" s="95" t="s">
        <v>271</v>
      </c>
      <c r="B2695" s="23" t="s">
        <v>267</v>
      </c>
      <c r="C2695" s="11" t="s">
        <v>4931</v>
      </c>
      <c r="D2695" s="26" t="s">
        <v>4932</v>
      </c>
      <c r="E2695" s="106" t="s">
        <v>342</v>
      </c>
      <c r="F2695" s="107" t="s">
        <v>354</v>
      </c>
      <c r="G2695" s="108" t="s">
        <v>344</v>
      </c>
      <c r="H2695" s="99" t="s">
        <v>3711</v>
      </c>
      <c r="I2695" s="50" t="s">
        <v>994</v>
      </c>
      <c r="J2695" s="99" t="s">
        <v>3779</v>
      </c>
      <c r="K2695" s="50" t="s">
        <v>4766</v>
      </c>
      <c r="L2695" s="100" t="s">
        <v>4767</v>
      </c>
      <c r="M2695" s="107"/>
    </row>
    <row r="2696" spans="1:13" x14ac:dyDescent="0.25">
      <c r="A2696" s="101" t="s">
        <v>271</v>
      </c>
      <c r="B2696" s="24" t="s">
        <v>357</v>
      </c>
      <c r="C2696" s="12" t="s">
        <v>4931</v>
      </c>
      <c r="D2696" s="19" t="s">
        <v>4933</v>
      </c>
      <c r="E2696" s="109" t="s">
        <v>342</v>
      </c>
      <c r="F2696" s="107" t="s">
        <v>354</v>
      </c>
      <c r="G2696" s="110" t="s">
        <v>344</v>
      </c>
      <c r="H2696" s="104" t="s">
        <v>3711</v>
      </c>
      <c r="I2696" s="111" t="s">
        <v>994</v>
      </c>
      <c r="J2696" s="104" t="s">
        <v>3779</v>
      </c>
      <c r="K2696" s="111" t="s">
        <v>4766</v>
      </c>
      <c r="L2696" s="105" t="s">
        <v>4767</v>
      </c>
      <c r="M2696" s="107"/>
    </row>
    <row r="2697" spans="1:13" x14ac:dyDescent="0.25">
      <c r="A2697" s="95" t="s">
        <v>271</v>
      </c>
      <c r="B2697" s="23" t="s">
        <v>267</v>
      </c>
      <c r="C2697" s="11" t="s">
        <v>217</v>
      </c>
      <c r="D2697" s="26" t="s">
        <v>4934</v>
      </c>
      <c r="E2697" s="106" t="s">
        <v>342</v>
      </c>
      <c r="F2697" s="107" t="s">
        <v>354</v>
      </c>
      <c r="G2697" s="108" t="s">
        <v>344</v>
      </c>
      <c r="H2697" s="99" t="s">
        <v>3711</v>
      </c>
      <c r="I2697" s="50" t="s">
        <v>994</v>
      </c>
      <c r="J2697" s="99" t="s">
        <v>3779</v>
      </c>
      <c r="K2697" s="50" t="s">
        <v>4766</v>
      </c>
      <c r="L2697" s="100" t="s">
        <v>4767</v>
      </c>
      <c r="M2697" s="107"/>
    </row>
    <row r="2698" spans="1:13" x14ac:dyDescent="0.25">
      <c r="A2698" s="101" t="s">
        <v>271</v>
      </c>
      <c r="B2698" s="24" t="s">
        <v>357</v>
      </c>
      <c r="C2698" s="12" t="s">
        <v>217</v>
      </c>
      <c r="D2698" s="19" t="s">
        <v>4935</v>
      </c>
      <c r="E2698" s="109" t="s">
        <v>342</v>
      </c>
      <c r="F2698" s="107" t="s">
        <v>354</v>
      </c>
      <c r="G2698" s="110" t="s">
        <v>344</v>
      </c>
      <c r="H2698" s="104" t="s">
        <v>3711</v>
      </c>
      <c r="I2698" s="111" t="s">
        <v>994</v>
      </c>
      <c r="J2698" s="104" t="s">
        <v>3779</v>
      </c>
      <c r="K2698" s="111" t="s">
        <v>4766</v>
      </c>
      <c r="L2698" s="105" t="s">
        <v>4767</v>
      </c>
      <c r="M2698" s="107"/>
    </row>
    <row r="2699" spans="1:13" x14ac:dyDescent="0.25">
      <c r="A2699" s="95" t="s">
        <v>271</v>
      </c>
      <c r="B2699" s="23" t="s">
        <v>267</v>
      </c>
      <c r="C2699" s="11" t="s">
        <v>4936</v>
      </c>
      <c r="D2699" s="26" t="s">
        <v>4937</v>
      </c>
      <c r="E2699" s="106" t="s">
        <v>342</v>
      </c>
      <c r="F2699" s="107" t="s">
        <v>354</v>
      </c>
      <c r="G2699" s="108" t="s">
        <v>344</v>
      </c>
      <c r="H2699" s="99" t="s">
        <v>3711</v>
      </c>
      <c r="I2699" s="50" t="s">
        <v>994</v>
      </c>
      <c r="J2699" s="99" t="s">
        <v>3779</v>
      </c>
      <c r="K2699" s="50" t="s">
        <v>4766</v>
      </c>
      <c r="L2699" s="100" t="s">
        <v>4767</v>
      </c>
      <c r="M2699" s="107"/>
    </row>
    <row r="2700" spans="1:13" x14ac:dyDescent="0.25">
      <c r="A2700" s="101" t="s">
        <v>271</v>
      </c>
      <c r="B2700" s="24" t="s">
        <v>357</v>
      </c>
      <c r="C2700" s="12" t="s">
        <v>4936</v>
      </c>
      <c r="D2700" s="19" t="s">
        <v>4938</v>
      </c>
      <c r="E2700" s="109" t="s">
        <v>342</v>
      </c>
      <c r="F2700" s="107" t="s">
        <v>354</v>
      </c>
      <c r="G2700" s="110" t="s">
        <v>344</v>
      </c>
      <c r="H2700" s="104" t="s">
        <v>3711</v>
      </c>
      <c r="I2700" s="111" t="s">
        <v>994</v>
      </c>
      <c r="J2700" s="104" t="s">
        <v>3779</v>
      </c>
      <c r="K2700" s="111" t="s">
        <v>4766</v>
      </c>
      <c r="L2700" s="105" t="s">
        <v>4767</v>
      </c>
      <c r="M2700" s="107"/>
    </row>
    <row r="2701" spans="1:13" x14ac:dyDescent="0.25">
      <c r="A2701" s="84" t="s">
        <v>271</v>
      </c>
      <c r="B2701" s="85" t="s">
        <v>280</v>
      </c>
      <c r="C2701" s="86" t="s">
        <v>4939</v>
      </c>
      <c r="D2701" s="87" t="s">
        <v>4940</v>
      </c>
      <c r="E2701" s="88" t="s">
        <v>342</v>
      </c>
      <c r="F2701" s="89" t="s">
        <v>343</v>
      </c>
      <c r="G2701" s="90" t="s">
        <v>344</v>
      </c>
      <c r="H2701" s="91" t="s">
        <v>3711</v>
      </c>
      <c r="I2701" s="92" t="s">
        <v>994</v>
      </c>
      <c r="J2701" s="91" t="s">
        <v>3779</v>
      </c>
      <c r="K2701" s="92"/>
      <c r="L2701" s="93"/>
      <c r="M2701" s="94"/>
    </row>
    <row r="2702" spans="1:13" x14ac:dyDescent="0.25">
      <c r="A2702" s="95" t="s">
        <v>271</v>
      </c>
      <c r="B2702" s="23" t="s">
        <v>267</v>
      </c>
      <c r="C2702" s="11" t="s">
        <v>4939</v>
      </c>
      <c r="D2702" s="26" t="s">
        <v>4941</v>
      </c>
      <c r="E2702" s="106" t="s">
        <v>342</v>
      </c>
      <c r="F2702" s="107" t="s">
        <v>354</v>
      </c>
      <c r="G2702" s="108" t="s">
        <v>344</v>
      </c>
      <c r="H2702" s="99" t="s">
        <v>3711</v>
      </c>
      <c r="I2702" s="50" t="s">
        <v>994</v>
      </c>
      <c r="J2702" s="99" t="s">
        <v>3779</v>
      </c>
      <c r="K2702" s="50" t="s">
        <v>4766</v>
      </c>
      <c r="L2702" s="100" t="s">
        <v>4767</v>
      </c>
      <c r="M2702" s="107"/>
    </row>
    <row r="2703" spans="1:13" x14ac:dyDescent="0.25">
      <c r="A2703" s="101" t="s">
        <v>271</v>
      </c>
      <c r="B2703" s="24" t="s">
        <v>357</v>
      </c>
      <c r="C2703" s="12" t="s">
        <v>4939</v>
      </c>
      <c r="D2703" s="19" t="s">
        <v>4942</v>
      </c>
      <c r="E2703" s="109" t="s">
        <v>342</v>
      </c>
      <c r="F2703" s="107" t="s">
        <v>354</v>
      </c>
      <c r="G2703" s="110" t="s">
        <v>344</v>
      </c>
      <c r="H2703" s="104" t="s">
        <v>3711</v>
      </c>
      <c r="I2703" s="111" t="s">
        <v>994</v>
      </c>
      <c r="J2703" s="104" t="s">
        <v>3779</v>
      </c>
      <c r="K2703" s="111" t="s">
        <v>4766</v>
      </c>
      <c r="L2703" s="105" t="s">
        <v>4767</v>
      </c>
      <c r="M2703" s="107"/>
    </row>
    <row r="2704" spans="1:13" ht="17.25" x14ac:dyDescent="0.25">
      <c r="A2704" s="62" t="s">
        <v>271</v>
      </c>
      <c r="B2704" s="63" t="s">
        <v>341</v>
      </c>
      <c r="C2704" s="181" t="s">
        <v>85</v>
      </c>
      <c r="D2704" s="65" t="s">
        <v>84</v>
      </c>
      <c r="E2704" s="66" t="s">
        <v>342</v>
      </c>
      <c r="F2704" s="67" t="s">
        <v>343</v>
      </c>
      <c r="G2704" s="68"/>
      <c r="H2704" s="69"/>
      <c r="I2704" s="70"/>
      <c r="J2704" s="69"/>
      <c r="K2704" s="70"/>
      <c r="L2704" s="71"/>
      <c r="M2704" s="72"/>
    </row>
    <row r="2705" spans="1:13" ht="15.75" customHeight="1" x14ac:dyDescent="0.25">
      <c r="A2705" s="73" t="s">
        <v>271</v>
      </c>
      <c r="B2705" s="74" t="s">
        <v>346</v>
      </c>
      <c r="C2705" s="75" t="s">
        <v>87</v>
      </c>
      <c r="D2705" s="76" t="s">
        <v>86</v>
      </c>
      <c r="E2705" s="77" t="s">
        <v>342</v>
      </c>
      <c r="F2705" s="78" t="s">
        <v>343</v>
      </c>
      <c r="G2705" s="79" t="s">
        <v>344</v>
      </c>
      <c r="H2705" s="80" t="s">
        <v>3711</v>
      </c>
      <c r="I2705" s="81" t="s">
        <v>994</v>
      </c>
      <c r="J2705" s="80" t="s">
        <v>3779</v>
      </c>
      <c r="K2705" s="81"/>
      <c r="L2705" s="82"/>
      <c r="M2705" s="83" t="s">
        <v>1522</v>
      </c>
    </row>
    <row r="2706" spans="1:13" ht="15" customHeight="1" x14ac:dyDescent="0.25">
      <c r="A2706" s="84" t="s">
        <v>271</v>
      </c>
      <c r="B2706" s="85" t="s">
        <v>280</v>
      </c>
      <c r="C2706" s="86" t="s">
        <v>87</v>
      </c>
      <c r="D2706" s="87" t="s">
        <v>4943</v>
      </c>
      <c r="E2706" s="88" t="s">
        <v>342</v>
      </c>
      <c r="F2706" s="89" t="s">
        <v>343</v>
      </c>
      <c r="G2706" s="90" t="s">
        <v>344</v>
      </c>
      <c r="H2706" s="91" t="s">
        <v>3711</v>
      </c>
      <c r="I2706" s="92" t="s">
        <v>994</v>
      </c>
      <c r="J2706" s="91" t="s">
        <v>3779</v>
      </c>
      <c r="K2706" s="92"/>
      <c r="L2706" s="93"/>
      <c r="M2706" s="94" t="s">
        <v>1522</v>
      </c>
    </row>
    <row r="2707" spans="1:13" ht="14.25" customHeight="1" x14ac:dyDescent="0.25">
      <c r="A2707" s="108" t="s">
        <v>271</v>
      </c>
      <c r="B2707" s="51" t="s">
        <v>267</v>
      </c>
      <c r="C2707" s="163" t="s">
        <v>87</v>
      </c>
      <c r="D2707" s="52" t="s">
        <v>4944</v>
      </c>
      <c r="E2707" s="106" t="s">
        <v>342</v>
      </c>
      <c r="F2707" s="107" t="s">
        <v>354</v>
      </c>
      <c r="G2707" s="108" t="s">
        <v>344</v>
      </c>
      <c r="H2707" s="99" t="s">
        <v>3711</v>
      </c>
      <c r="I2707" s="50" t="s">
        <v>994</v>
      </c>
      <c r="J2707" s="99" t="s">
        <v>3779</v>
      </c>
      <c r="K2707" s="50" t="s">
        <v>1015</v>
      </c>
      <c r="L2707" s="100" t="s">
        <v>3784</v>
      </c>
      <c r="M2707" s="107" t="s">
        <v>1522</v>
      </c>
    </row>
    <row r="2708" spans="1:13" ht="15.75" customHeight="1" x14ac:dyDescent="0.25">
      <c r="A2708" s="84" t="s">
        <v>271</v>
      </c>
      <c r="B2708" s="85" t="s">
        <v>280</v>
      </c>
      <c r="C2708" s="86" t="s">
        <v>4945</v>
      </c>
      <c r="D2708" s="87" t="s">
        <v>4946</v>
      </c>
      <c r="E2708" s="88" t="s">
        <v>342</v>
      </c>
      <c r="F2708" s="89" t="s">
        <v>343</v>
      </c>
      <c r="G2708" s="90" t="s">
        <v>344</v>
      </c>
      <c r="H2708" s="91" t="s">
        <v>3711</v>
      </c>
      <c r="I2708" s="92" t="s">
        <v>994</v>
      </c>
      <c r="J2708" s="91" t="s">
        <v>3779</v>
      </c>
      <c r="K2708" s="92" t="s">
        <v>1015</v>
      </c>
      <c r="L2708" s="93" t="s">
        <v>3784</v>
      </c>
      <c r="M2708" s="94" t="s">
        <v>1522</v>
      </c>
    </row>
    <row r="2709" spans="1:13" ht="15.75" customHeight="1" x14ac:dyDescent="0.25">
      <c r="A2709" s="108" t="s">
        <v>271</v>
      </c>
      <c r="B2709" s="51" t="s">
        <v>267</v>
      </c>
      <c r="C2709" s="163" t="s">
        <v>4947</v>
      </c>
      <c r="D2709" s="52" t="s">
        <v>4948</v>
      </c>
      <c r="E2709" s="106" t="s">
        <v>342</v>
      </c>
      <c r="F2709" s="107" t="s">
        <v>354</v>
      </c>
      <c r="G2709" s="108" t="s">
        <v>344</v>
      </c>
      <c r="H2709" s="99" t="s">
        <v>3711</v>
      </c>
      <c r="I2709" s="50" t="s">
        <v>994</v>
      </c>
      <c r="J2709" s="99" t="s">
        <v>3779</v>
      </c>
      <c r="K2709" s="50" t="s">
        <v>1015</v>
      </c>
      <c r="L2709" s="100" t="s">
        <v>3784</v>
      </c>
      <c r="M2709" s="107" t="s">
        <v>1522</v>
      </c>
    </row>
    <row r="2710" spans="1:13" ht="15.75" customHeight="1" x14ac:dyDescent="0.25">
      <c r="A2710" s="101" t="s">
        <v>271</v>
      </c>
      <c r="B2710" s="24" t="s">
        <v>357</v>
      </c>
      <c r="C2710" s="12" t="s">
        <v>4947</v>
      </c>
      <c r="D2710" s="19" t="s">
        <v>4949</v>
      </c>
      <c r="E2710" s="109" t="s">
        <v>342</v>
      </c>
      <c r="F2710" s="107" t="s">
        <v>354</v>
      </c>
      <c r="G2710" s="110" t="s">
        <v>344</v>
      </c>
      <c r="H2710" s="104" t="s">
        <v>3711</v>
      </c>
      <c r="I2710" s="111" t="s">
        <v>994</v>
      </c>
      <c r="J2710" s="104" t="s">
        <v>3779</v>
      </c>
      <c r="K2710" s="111" t="s">
        <v>1015</v>
      </c>
      <c r="L2710" s="105" t="s">
        <v>3784</v>
      </c>
      <c r="M2710" s="107" t="s">
        <v>1522</v>
      </c>
    </row>
    <row r="2711" spans="1:13" x14ac:dyDescent="0.25">
      <c r="A2711" s="73" t="s">
        <v>271</v>
      </c>
      <c r="B2711" s="74" t="s">
        <v>346</v>
      </c>
      <c r="C2711" s="75" t="s">
        <v>89</v>
      </c>
      <c r="D2711" s="76" t="s">
        <v>88</v>
      </c>
      <c r="E2711" s="77" t="s">
        <v>342</v>
      </c>
      <c r="F2711" s="78" t="s">
        <v>343</v>
      </c>
      <c r="G2711" s="79"/>
      <c r="H2711" s="80"/>
      <c r="I2711" s="81"/>
      <c r="J2711" s="80"/>
      <c r="K2711" s="81"/>
      <c r="L2711" s="82"/>
      <c r="M2711" s="83"/>
    </row>
    <row r="2712" spans="1:13" x14ac:dyDescent="0.25">
      <c r="A2712" s="84" t="s">
        <v>271</v>
      </c>
      <c r="B2712" s="85" t="s">
        <v>280</v>
      </c>
      <c r="C2712" s="86" t="s">
        <v>4950</v>
      </c>
      <c r="D2712" s="87" t="s">
        <v>4951</v>
      </c>
      <c r="E2712" s="88" t="s">
        <v>342</v>
      </c>
      <c r="F2712" s="89" t="s">
        <v>343</v>
      </c>
      <c r="G2712" s="90"/>
      <c r="H2712" s="91"/>
      <c r="I2712" s="92"/>
      <c r="J2712" s="91"/>
      <c r="K2712" s="92"/>
      <c r="L2712" s="93"/>
      <c r="M2712" s="94"/>
    </row>
    <row r="2713" spans="1:13" ht="15.95" customHeight="1" x14ac:dyDescent="0.25">
      <c r="A2713" s="95" t="s">
        <v>271</v>
      </c>
      <c r="B2713" s="23" t="s">
        <v>267</v>
      </c>
      <c r="C2713" s="11" t="s">
        <v>4952</v>
      </c>
      <c r="D2713" s="26" t="s">
        <v>4953</v>
      </c>
      <c r="E2713" s="106" t="s">
        <v>342</v>
      </c>
      <c r="F2713" s="107" t="s">
        <v>354</v>
      </c>
      <c r="G2713" s="108" t="s">
        <v>1520</v>
      </c>
      <c r="H2713" s="99" t="s">
        <v>3764</v>
      </c>
      <c r="I2713" s="50" t="s">
        <v>2207</v>
      </c>
      <c r="J2713" s="99" t="s">
        <v>3765</v>
      </c>
      <c r="K2713" s="50" t="s">
        <v>2213</v>
      </c>
      <c r="L2713" s="100" t="s">
        <v>4954</v>
      </c>
      <c r="M2713" s="107"/>
    </row>
    <row r="2714" spans="1:13" ht="15.95" customHeight="1" x14ac:dyDescent="0.25">
      <c r="A2714" s="101" t="s">
        <v>271</v>
      </c>
      <c r="B2714" s="24" t="s">
        <v>357</v>
      </c>
      <c r="C2714" s="12" t="s">
        <v>4955</v>
      </c>
      <c r="D2714" s="19" t="s">
        <v>4956</v>
      </c>
      <c r="E2714" s="109" t="s">
        <v>342</v>
      </c>
      <c r="F2714" s="107" t="s">
        <v>354</v>
      </c>
      <c r="G2714" s="110" t="s">
        <v>1520</v>
      </c>
      <c r="H2714" s="104" t="s">
        <v>3764</v>
      </c>
      <c r="I2714" s="111" t="s">
        <v>2207</v>
      </c>
      <c r="J2714" s="104" t="s">
        <v>3765</v>
      </c>
      <c r="K2714" s="111" t="s">
        <v>2213</v>
      </c>
      <c r="L2714" s="105" t="s">
        <v>4954</v>
      </c>
      <c r="M2714" s="107"/>
    </row>
    <row r="2715" spans="1:13" ht="15.95" customHeight="1" x14ac:dyDescent="0.25">
      <c r="A2715" s="101" t="s">
        <v>271</v>
      </c>
      <c r="B2715" s="24" t="s">
        <v>357</v>
      </c>
      <c r="C2715" s="12" t="s">
        <v>4957</v>
      </c>
      <c r="D2715" s="19" t="s">
        <v>4958</v>
      </c>
      <c r="E2715" s="109" t="s">
        <v>342</v>
      </c>
      <c r="F2715" s="107" t="s">
        <v>354</v>
      </c>
      <c r="G2715" s="110" t="s">
        <v>1520</v>
      </c>
      <c r="H2715" s="104" t="s">
        <v>3764</v>
      </c>
      <c r="I2715" s="111" t="s">
        <v>2207</v>
      </c>
      <c r="J2715" s="104" t="s">
        <v>3765</v>
      </c>
      <c r="K2715" s="111" t="s">
        <v>2213</v>
      </c>
      <c r="L2715" s="105" t="s">
        <v>4954</v>
      </c>
      <c r="M2715" s="107"/>
    </row>
    <row r="2716" spans="1:13" ht="15.95" customHeight="1" x14ac:dyDescent="0.25">
      <c r="A2716" s="101" t="s">
        <v>271</v>
      </c>
      <c r="B2716" s="24" t="s">
        <v>357</v>
      </c>
      <c r="C2716" s="12" t="s">
        <v>4959</v>
      </c>
      <c r="D2716" s="19" t="s">
        <v>4960</v>
      </c>
      <c r="E2716" s="109" t="s">
        <v>342</v>
      </c>
      <c r="F2716" s="107" t="s">
        <v>354</v>
      </c>
      <c r="G2716" s="110" t="s">
        <v>1520</v>
      </c>
      <c r="H2716" s="104" t="s">
        <v>3764</v>
      </c>
      <c r="I2716" s="111" t="s">
        <v>2207</v>
      </c>
      <c r="J2716" s="104" t="s">
        <v>3765</v>
      </c>
      <c r="K2716" s="111" t="s">
        <v>2213</v>
      </c>
      <c r="L2716" s="105" t="s">
        <v>4954</v>
      </c>
      <c r="M2716" s="107"/>
    </row>
    <row r="2717" spans="1:13" ht="15.95" customHeight="1" x14ac:dyDescent="0.25">
      <c r="A2717" s="101" t="s">
        <v>271</v>
      </c>
      <c r="B2717" s="24" t="s">
        <v>357</v>
      </c>
      <c r="C2717" s="12" t="s">
        <v>4961</v>
      </c>
      <c r="D2717" s="19" t="s">
        <v>4962</v>
      </c>
      <c r="E2717" s="109" t="s">
        <v>342</v>
      </c>
      <c r="F2717" s="107" t="s">
        <v>354</v>
      </c>
      <c r="G2717" s="110" t="s">
        <v>1520</v>
      </c>
      <c r="H2717" s="104" t="s">
        <v>3764</v>
      </c>
      <c r="I2717" s="111" t="s">
        <v>2207</v>
      </c>
      <c r="J2717" s="104" t="s">
        <v>3765</v>
      </c>
      <c r="K2717" s="111" t="s">
        <v>2213</v>
      </c>
      <c r="L2717" s="105" t="s">
        <v>4954</v>
      </c>
      <c r="M2717" s="107"/>
    </row>
    <row r="2718" spans="1:13" ht="15.95" customHeight="1" x14ac:dyDescent="0.25">
      <c r="A2718" s="95" t="s">
        <v>271</v>
      </c>
      <c r="B2718" s="23" t="s">
        <v>267</v>
      </c>
      <c r="C2718" s="163" t="s">
        <v>4963</v>
      </c>
      <c r="D2718" s="26" t="s">
        <v>4964</v>
      </c>
      <c r="E2718" s="96" t="s">
        <v>353</v>
      </c>
      <c r="F2718" s="97" t="s">
        <v>354</v>
      </c>
      <c r="G2718" s="95" t="s">
        <v>1520</v>
      </c>
      <c r="H2718" s="98" t="s">
        <v>3764</v>
      </c>
      <c r="I2718" s="22" t="s">
        <v>2207</v>
      </c>
      <c r="J2718" s="99" t="s">
        <v>3765</v>
      </c>
      <c r="K2718" s="22" t="s">
        <v>2213</v>
      </c>
      <c r="L2718" s="100" t="s">
        <v>4954</v>
      </c>
      <c r="M2718" s="97"/>
    </row>
    <row r="2719" spans="1:13" ht="15.95" customHeight="1" x14ac:dyDescent="0.25">
      <c r="A2719" s="101" t="s">
        <v>271</v>
      </c>
      <c r="B2719" s="24" t="s">
        <v>357</v>
      </c>
      <c r="C2719" s="12" t="s">
        <v>4965</v>
      </c>
      <c r="D2719" s="19" t="s">
        <v>4966</v>
      </c>
      <c r="E2719" s="102" t="s">
        <v>353</v>
      </c>
      <c r="F2719" s="97" t="s">
        <v>354</v>
      </c>
      <c r="G2719" s="101" t="s">
        <v>1520</v>
      </c>
      <c r="H2719" s="103" t="s">
        <v>3764</v>
      </c>
      <c r="I2719" s="25" t="s">
        <v>2207</v>
      </c>
      <c r="J2719" s="104" t="s">
        <v>3765</v>
      </c>
      <c r="K2719" s="25" t="s">
        <v>2213</v>
      </c>
      <c r="L2719" s="105" t="s">
        <v>4954</v>
      </c>
      <c r="M2719" s="97"/>
    </row>
    <row r="2720" spans="1:13" ht="15.95" customHeight="1" x14ac:dyDescent="0.25">
      <c r="A2720" s="101" t="s">
        <v>271</v>
      </c>
      <c r="B2720" s="24" t="s">
        <v>357</v>
      </c>
      <c r="C2720" s="12" t="s">
        <v>4967</v>
      </c>
      <c r="D2720" s="19" t="s">
        <v>4968</v>
      </c>
      <c r="E2720" s="102" t="s">
        <v>353</v>
      </c>
      <c r="F2720" s="97" t="s">
        <v>354</v>
      </c>
      <c r="G2720" s="101" t="s">
        <v>1520</v>
      </c>
      <c r="H2720" s="103" t="s">
        <v>3764</v>
      </c>
      <c r="I2720" s="25" t="s">
        <v>2207</v>
      </c>
      <c r="J2720" s="104" t="s">
        <v>3765</v>
      </c>
      <c r="K2720" s="25" t="s">
        <v>2213</v>
      </c>
      <c r="L2720" s="105" t="s">
        <v>4954</v>
      </c>
      <c r="M2720" s="97"/>
    </row>
    <row r="2721" spans="1:13" ht="15.95" customHeight="1" x14ac:dyDescent="0.25">
      <c r="A2721" s="101" t="s">
        <v>271</v>
      </c>
      <c r="B2721" s="24" t="s">
        <v>357</v>
      </c>
      <c r="C2721" s="12" t="s">
        <v>4969</v>
      </c>
      <c r="D2721" s="19" t="s">
        <v>4970</v>
      </c>
      <c r="E2721" s="102" t="s">
        <v>353</v>
      </c>
      <c r="F2721" s="97" t="s">
        <v>354</v>
      </c>
      <c r="G2721" s="101" t="s">
        <v>1520</v>
      </c>
      <c r="H2721" s="103" t="s">
        <v>3764</v>
      </c>
      <c r="I2721" s="25" t="s">
        <v>2207</v>
      </c>
      <c r="J2721" s="104" t="s">
        <v>3765</v>
      </c>
      <c r="K2721" s="25" t="s">
        <v>2213</v>
      </c>
      <c r="L2721" s="105" t="s">
        <v>4954</v>
      </c>
      <c r="M2721" s="97"/>
    </row>
    <row r="2722" spans="1:13" ht="15.95" customHeight="1" x14ac:dyDescent="0.25">
      <c r="A2722" s="101" t="s">
        <v>271</v>
      </c>
      <c r="B2722" s="24" t="s">
        <v>357</v>
      </c>
      <c r="C2722" s="12" t="s">
        <v>4971</v>
      </c>
      <c r="D2722" s="19" t="s">
        <v>4972</v>
      </c>
      <c r="E2722" s="102" t="s">
        <v>353</v>
      </c>
      <c r="F2722" s="97" t="s">
        <v>354</v>
      </c>
      <c r="G2722" s="101" t="s">
        <v>1520</v>
      </c>
      <c r="H2722" s="103" t="s">
        <v>3764</v>
      </c>
      <c r="I2722" s="25" t="s">
        <v>2207</v>
      </c>
      <c r="J2722" s="104" t="s">
        <v>3765</v>
      </c>
      <c r="K2722" s="25" t="s">
        <v>2213</v>
      </c>
      <c r="L2722" s="105" t="s">
        <v>4954</v>
      </c>
      <c r="M2722" s="97"/>
    </row>
    <row r="2723" spans="1:13" ht="15.95" customHeight="1" x14ac:dyDescent="0.25">
      <c r="A2723" s="95" t="s">
        <v>271</v>
      </c>
      <c r="B2723" s="23" t="s">
        <v>267</v>
      </c>
      <c r="C2723" s="163" t="s">
        <v>4973</v>
      </c>
      <c r="D2723" s="26" t="s">
        <v>4974</v>
      </c>
      <c r="E2723" s="106" t="s">
        <v>342</v>
      </c>
      <c r="F2723" s="107" t="s">
        <v>354</v>
      </c>
      <c r="G2723" s="108" t="s">
        <v>1520</v>
      </c>
      <c r="H2723" s="99" t="s">
        <v>3764</v>
      </c>
      <c r="I2723" s="50" t="s">
        <v>2207</v>
      </c>
      <c r="J2723" s="99" t="s">
        <v>3765</v>
      </c>
      <c r="K2723" s="50" t="s">
        <v>2213</v>
      </c>
      <c r="L2723" s="100" t="s">
        <v>4954</v>
      </c>
      <c r="M2723" s="107"/>
    </row>
    <row r="2724" spans="1:13" ht="15.95" customHeight="1" x14ac:dyDescent="0.25">
      <c r="A2724" s="101" t="s">
        <v>271</v>
      </c>
      <c r="B2724" s="24" t="s">
        <v>357</v>
      </c>
      <c r="C2724" s="12" t="s">
        <v>4975</v>
      </c>
      <c r="D2724" s="19" t="s">
        <v>4976</v>
      </c>
      <c r="E2724" s="109" t="s">
        <v>342</v>
      </c>
      <c r="F2724" s="107" t="s">
        <v>354</v>
      </c>
      <c r="G2724" s="110" t="s">
        <v>1520</v>
      </c>
      <c r="H2724" s="104" t="s">
        <v>3764</v>
      </c>
      <c r="I2724" s="111" t="s">
        <v>2207</v>
      </c>
      <c r="J2724" s="104" t="s">
        <v>3765</v>
      </c>
      <c r="K2724" s="111" t="s">
        <v>2213</v>
      </c>
      <c r="L2724" s="105" t="s">
        <v>4954</v>
      </c>
      <c r="M2724" s="107"/>
    </row>
    <row r="2725" spans="1:13" ht="15.95" customHeight="1" x14ac:dyDescent="0.25">
      <c r="A2725" s="101" t="s">
        <v>271</v>
      </c>
      <c r="B2725" s="24" t="s">
        <v>357</v>
      </c>
      <c r="C2725" s="12" t="s">
        <v>4977</v>
      </c>
      <c r="D2725" s="19" t="s">
        <v>4978</v>
      </c>
      <c r="E2725" s="109" t="s">
        <v>342</v>
      </c>
      <c r="F2725" s="107" t="s">
        <v>354</v>
      </c>
      <c r="G2725" s="110" t="s">
        <v>1520</v>
      </c>
      <c r="H2725" s="104" t="s">
        <v>3764</v>
      </c>
      <c r="I2725" s="111" t="s">
        <v>2207</v>
      </c>
      <c r="J2725" s="104" t="s">
        <v>3765</v>
      </c>
      <c r="K2725" s="111" t="s">
        <v>2213</v>
      </c>
      <c r="L2725" s="105" t="s">
        <v>4954</v>
      </c>
      <c r="M2725" s="107"/>
    </row>
    <row r="2726" spans="1:13" ht="15.95" customHeight="1" x14ac:dyDescent="0.25">
      <c r="A2726" s="101" t="s">
        <v>271</v>
      </c>
      <c r="B2726" s="24" t="s">
        <v>357</v>
      </c>
      <c r="C2726" s="12" t="s">
        <v>4979</v>
      </c>
      <c r="D2726" s="19" t="s">
        <v>4980</v>
      </c>
      <c r="E2726" s="109" t="s">
        <v>342</v>
      </c>
      <c r="F2726" s="107" t="s">
        <v>354</v>
      </c>
      <c r="G2726" s="110" t="s">
        <v>1520</v>
      </c>
      <c r="H2726" s="104" t="s">
        <v>3764</v>
      </c>
      <c r="I2726" s="111" t="s">
        <v>2207</v>
      </c>
      <c r="J2726" s="104" t="s">
        <v>3765</v>
      </c>
      <c r="K2726" s="111" t="s">
        <v>2213</v>
      </c>
      <c r="L2726" s="105" t="s">
        <v>4954</v>
      </c>
      <c r="M2726" s="107"/>
    </row>
    <row r="2727" spans="1:13" ht="15.95" customHeight="1" x14ac:dyDescent="0.25">
      <c r="A2727" s="244" t="s">
        <v>271</v>
      </c>
      <c r="B2727" s="245" t="s">
        <v>267</v>
      </c>
      <c r="C2727" s="246" t="s">
        <v>4981</v>
      </c>
      <c r="D2727" s="247" t="s">
        <v>4982</v>
      </c>
      <c r="E2727" s="248" t="s">
        <v>342</v>
      </c>
      <c r="F2727" s="249" t="s">
        <v>354</v>
      </c>
      <c r="G2727" s="250" t="s">
        <v>1520</v>
      </c>
      <c r="H2727" s="251" t="s">
        <v>3764</v>
      </c>
      <c r="I2727" s="252" t="s">
        <v>2207</v>
      </c>
      <c r="J2727" s="251" t="s">
        <v>3765</v>
      </c>
      <c r="K2727" s="252" t="s">
        <v>2213</v>
      </c>
      <c r="L2727" s="253" t="s">
        <v>4954</v>
      </c>
      <c r="M2727" s="249"/>
    </row>
    <row r="2728" spans="1:13" ht="15.95" customHeight="1" x14ac:dyDescent="0.25">
      <c r="A2728" s="182" t="s">
        <v>271</v>
      </c>
      <c r="B2728" s="183" t="s">
        <v>357</v>
      </c>
      <c r="C2728" s="184" t="s">
        <v>4983</v>
      </c>
      <c r="D2728" s="185" t="s">
        <v>4984</v>
      </c>
      <c r="E2728" s="186" t="s">
        <v>342</v>
      </c>
      <c r="F2728" s="187" t="s">
        <v>354</v>
      </c>
      <c r="G2728" s="188" t="s">
        <v>1520</v>
      </c>
      <c r="H2728" s="189" t="s">
        <v>3764</v>
      </c>
      <c r="I2728" s="190" t="s">
        <v>2207</v>
      </c>
      <c r="J2728" s="189" t="s">
        <v>3765</v>
      </c>
      <c r="K2728" s="190" t="s">
        <v>2213</v>
      </c>
      <c r="L2728" s="191" t="s">
        <v>4954</v>
      </c>
      <c r="M2728" s="187"/>
    </row>
    <row r="2729" spans="1:13" ht="15.95" customHeight="1" x14ac:dyDescent="0.25">
      <c r="A2729" s="101" t="s">
        <v>271</v>
      </c>
      <c r="B2729" s="24" t="s">
        <v>357</v>
      </c>
      <c r="C2729" s="12" t="s">
        <v>4983</v>
      </c>
      <c r="D2729" s="19" t="s">
        <v>4984</v>
      </c>
      <c r="E2729" s="109" t="s">
        <v>342</v>
      </c>
      <c r="F2729" s="107" t="s">
        <v>354</v>
      </c>
      <c r="G2729" s="110" t="s">
        <v>1520</v>
      </c>
      <c r="H2729" s="104" t="s">
        <v>3764</v>
      </c>
      <c r="I2729" s="111" t="s">
        <v>2207</v>
      </c>
      <c r="J2729" s="104" t="s">
        <v>3765</v>
      </c>
      <c r="K2729" s="111" t="s">
        <v>2213</v>
      </c>
      <c r="L2729" s="105" t="s">
        <v>4954</v>
      </c>
      <c r="M2729" s="107"/>
    </row>
    <row r="2730" spans="1:13" ht="15.95" customHeight="1" x14ac:dyDescent="0.25">
      <c r="A2730" s="182" t="s">
        <v>271</v>
      </c>
      <c r="B2730" s="183" t="s">
        <v>357</v>
      </c>
      <c r="C2730" s="184" t="s">
        <v>4985</v>
      </c>
      <c r="D2730" s="185" t="s">
        <v>4986</v>
      </c>
      <c r="E2730" s="186" t="s">
        <v>342</v>
      </c>
      <c r="F2730" s="187" t="s">
        <v>354</v>
      </c>
      <c r="G2730" s="188" t="s">
        <v>1520</v>
      </c>
      <c r="H2730" s="189" t="s">
        <v>3764</v>
      </c>
      <c r="I2730" s="190" t="s">
        <v>2207</v>
      </c>
      <c r="J2730" s="189" t="s">
        <v>3765</v>
      </c>
      <c r="K2730" s="190" t="s">
        <v>2213</v>
      </c>
      <c r="L2730" s="191" t="s">
        <v>4954</v>
      </c>
      <c r="M2730" s="187"/>
    </row>
    <row r="2731" spans="1:13" ht="15.95" customHeight="1" x14ac:dyDescent="0.25">
      <c r="A2731" s="101" t="s">
        <v>271</v>
      </c>
      <c r="B2731" s="24" t="s">
        <v>357</v>
      </c>
      <c r="C2731" s="12" t="s">
        <v>4985</v>
      </c>
      <c r="D2731" s="19" t="s">
        <v>4986</v>
      </c>
      <c r="E2731" s="109" t="s">
        <v>342</v>
      </c>
      <c r="F2731" s="107" t="s">
        <v>354</v>
      </c>
      <c r="G2731" s="110" t="s">
        <v>1520</v>
      </c>
      <c r="H2731" s="104" t="s">
        <v>3764</v>
      </c>
      <c r="I2731" s="111" t="s">
        <v>2207</v>
      </c>
      <c r="J2731" s="104" t="s">
        <v>3765</v>
      </c>
      <c r="K2731" s="111" t="s">
        <v>2213</v>
      </c>
      <c r="L2731" s="105" t="s">
        <v>4954</v>
      </c>
      <c r="M2731" s="107"/>
    </row>
    <row r="2732" spans="1:13" ht="15.95" customHeight="1" x14ac:dyDescent="0.25">
      <c r="A2732" s="244" t="s">
        <v>271</v>
      </c>
      <c r="B2732" s="245" t="s">
        <v>267</v>
      </c>
      <c r="C2732" s="338" t="s">
        <v>4987</v>
      </c>
      <c r="D2732" s="247" t="s">
        <v>4988</v>
      </c>
      <c r="E2732" s="248" t="s">
        <v>342</v>
      </c>
      <c r="F2732" s="249" t="s">
        <v>354</v>
      </c>
      <c r="G2732" s="250" t="s">
        <v>1520</v>
      </c>
      <c r="H2732" s="251" t="s">
        <v>3764</v>
      </c>
      <c r="I2732" s="252" t="s">
        <v>2207</v>
      </c>
      <c r="J2732" s="251" t="s">
        <v>3765</v>
      </c>
      <c r="K2732" s="252" t="s">
        <v>2213</v>
      </c>
      <c r="L2732" s="253" t="s">
        <v>4954</v>
      </c>
      <c r="M2732" s="249"/>
    </row>
    <row r="2733" spans="1:13" ht="15.95" customHeight="1" x14ac:dyDescent="0.25">
      <c r="A2733" s="182" t="s">
        <v>271</v>
      </c>
      <c r="B2733" s="183" t="s">
        <v>357</v>
      </c>
      <c r="C2733" s="184" t="s">
        <v>2241</v>
      </c>
      <c r="D2733" s="185" t="s">
        <v>4989</v>
      </c>
      <c r="E2733" s="186" t="s">
        <v>342</v>
      </c>
      <c r="F2733" s="187" t="s">
        <v>354</v>
      </c>
      <c r="G2733" s="188" t="s">
        <v>1520</v>
      </c>
      <c r="H2733" s="189" t="s">
        <v>3764</v>
      </c>
      <c r="I2733" s="190" t="s">
        <v>2207</v>
      </c>
      <c r="J2733" s="189" t="s">
        <v>3765</v>
      </c>
      <c r="K2733" s="190" t="s">
        <v>2213</v>
      </c>
      <c r="L2733" s="191" t="s">
        <v>4954</v>
      </c>
      <c r="M2733" s="187"/>
    </row>
    <row r="2734" spans="1:13" ht="15.95" customHeight="1" x14ac:dyDescent="0.25">
      <c r="A2734" s="101" t="s">
        <v>271</v>
      </c>
      <c r="B2734" s="24" t="s">
        <v>357</v>
      </c>
      <c r="C2734" s="12" t="s">
        <v>2241</v>
      </c>
      <c r="D2734" s="19" t="s">
        <v>4989</v>
      </c>
      <c r="E2734" s="109" t="s">
        <v>342</v>
      </c>
      <c r="F2734" s="107" t="s">
        <v>354</v>
      </c>
      <c r="G2734" s="110" t="s">
        <v>1520</v>
      </c>
      <c r="H2734" s="104" t="s">
        <v>3764</v>
      </c>
      <c r="I2734" s="111" t="s">
        <v>2207</v>
      </c>
      <c r="J2734" s="104" t="s">
        <v>3765</v>
      </c>
      <c r="K2734" s="111" t="s">
        <v>2213</v>
      </c>
      <c r="L2734" s="105" t="s">
        <v>4954</v>
      </c>
      <c r="M2734" s="107"/>
    </row>
    <row r="2735" spans="1:13" ht="15.95" customHeight="1" x14ac:dyDescent="0.25">
      <c r="A2735" s="182" t="s">
        <v>271</v>
      </c>
      <c r="B2735" s="183" t="s">
        <v>357</v>
      </c>
      <c r="C2735" s="184" t="s">
        <v>2243</v>
      </c>
      <c r="D2735" s="185" t="s">
        <v>4990</v>
      </c>
      <c r="E2735" s="186" t="s">
        <v>342</v>
      </c>
      <c r="F2735" s="187" t="s">
        <v>354</v>
      </c>
      <c r="G2735" s="188" t="s">
        <v>1520</v>
      </c>
      <c r="H2735" s="189" t="s">
        <v>3764</v>
      </c>
      <c r="I2735" s="190" t="s">
        <v>2207</v>
      </c>
      <c r="J2735" s="189" t="s">
        <v>3765</v>
      </c>
      <c r="K2735" s="190" t="s">
        <v>2213</v>
      </c>
      <c r="L2735" s="191" t="s">
        <v>4954</v>
      </c>
      <c r="M2735" s="187"/>
    </row>
    <row r="2736" spans="1:13" ht="15.95" customHeight="1" x14ac:dyDescent="0.25">
      <c r="A2736" s="101" t="s">
        <v>271</v>
      </c>
      <c r="B2736" s="24" t="s">
        <v>357</v>
      </c>
      <c r="C2736" s="12" t="s">
        <v>2243</v>
      </c>
      <c r="D2736" s="19" t="s">
        <v>4990</v>
      </c>
      <c r="E2736" s="109" t="s">
        <v>342</v>
      </c>
      <c r="F2736" s="107" t="s">
        <v>354</v>
      </c>
      <c r="G2736" s="110" t="s">
        <v>1520</v>
      </c>
      <c r="H2736" s="104" t="s">
        <v>3764</v>
      </c>
      <c r="I2736" s="111" t="s">
        <v>2207</v>
      </c>
      <c r="J2736" s="104" t="s">
        <v>3765</v>
      </c>
      <c r="K2736" s="111" t="s">
        <v>2213</v>
      </c>
      <c r="L2736" s="105" t="s">
        <v>4954</v>
      </c>
      <c r="M2736" s="107"/>
    </row>
    <row r="2737" spans="1:13" ht="15.95" customHeight="1" x14ac:dyDescent="0.25">
      <c r="A2737" s="101" t="s">
        <v>271</v>
      </c>
      <c r="B2737" s="24" t="s">
        <v>357</v>
      </c>
      <c r="C2737" s="12" t="s">
        <v>4991</v>
      </c>
      <c r="D2737" s="19" t="s">
        <v>4992</v>
      </c>
      <c r="E2737" s="109" t="s">
        <v>342</v>
      </c>
      <c r="F2737" s="107" t="s">
        <v>354</v>
      </c>
      <c r="G2737" s="110" t="s">
        <v>1520</v>
      </c>
      <c r="H2737" s="104" t="s">
        <v>3764</v>
      </c>
      <c r="I2737" s="111" t="s">
        <v>2207</v>
      </c>
      <c r="J2737" s="104" t="s">
        <v>3765</v>
      </c>
      <c r="K2737" s="111" t="s">
        <v>2213</v>
      </c>
      <c r="L2737" s="105" t="s">
        <v>4954</v>
      </c>
      <c r="M2737" s="107"/>
    </row>
    <row r="2738" spans="1:13" ht="15.95" customHeight="1" x14ac:dyDescent="0.25">
      <c r="A2738" s="244" t="s">
        <v>271</v>
      </c>
      <c r="B2738" s="245" t="s">
        <v>267</v>
      </c>
      <c r="C2738" s="246" t="s">
        <v>4993</v>
      </c>
      <c r="D2738" s="247" t="s">
        <v>4994</v>
      </c>
      <c r="E2738" s="248" t="s">
        <v>342</v>
      </c>
      <c r="F2738" s="249" t="s">
        <v>354</v>
      </c>
      <c r="G2738" s="250" t="s">
        <v>1520</v>
      </c>
      <c r="H2738" s="251" t="s">
        <v>3764</v>
      </c>
      <c r="I2738" s="252" t="s">
        <v>2207</v>
      </c>
      <c r="J2738" s="251" t="s">
        <v>3765</v>
      </c>
      <c r="K2738" s="252" t="s">
        <v>2213</v>
      </c>
      <c r="L2738" s="253" t="s">
        <v>4954</v>
      </c>
      <c r="M2738" s="249"/>
    </row>
    <row r="2739" spans="1:13" ht="15.95" customHeight="1" x14ac:dyDescent="0.25">
      <c r="A2739" s="182" t="s">
        <v>271</v>
      </c>
      <c r="B2739" s="183" t="s">
        <v>357</v>
      </c>
      <c r="C2739" s="184" t="s">
        <v>4993</v>
      </c>
      <c r="D2739" s="185" t="s">
        <v>4995</v>
      </c>
      <c r="E2739" s="186" t="s">
        <v>342</v>
      </c>
      <c r="F2739" s="187" t="s">
        <v>354</v>
      </c>
      <c r="G2739" s="188" t="s">
        <v>1520</v>
      </c>
      <c r="H2739" s="189" t="s">
        <v>3764</v>
      </c>
      <c r="I2739" s="190" t="s">
        <v>2207</v>
      </c>
      <c r="J2739" s="189" t="s">
        <v>3765</v>
      </c>
      <c r="K2739" s="190" t="s">
        <v>2213</v>
      </c>
      <c r="L2739" s="191" t="s">
        <v>4954</v>
      </c>
      <c r="M2739" s="187"/>
    </row>
    <row r="2740" spans="1:13" ht="15.95" customHeight="1" x14ac:dyDescent="0.25">
      <c r="A2740" s="101" t="s">
        <v>271</v>
      </c>
      <c r="B2740" s="24" t="s">
        <v>357</v>
      </c>
      <c r="C2740" s="12" t="s">
        <v>4993</v>
      </c>
      <c r="D2740" s="19" t="s">
        <v>4995</v>
      </c>
      <c r="E2740" s="109" t="s">
        <v>342</v>
      </c>
      <c r="F2740" s="107" t="s">
        <v>354</v>
      </c>
      <c r="G2740" s="110" t="s">
        <v>1520</v>
      </c>
      <c r="H2740" s="104" t="s">
        <v>3764</v>
      </c>
      <c r="I2740" s="111" t="s">
        <v>2207</v>
      </c>
      <c r="J2740" s="104" t="s">
        <v>3765</v>
      </c>
      <c r="K2740" s="111" t="s">
        <v>2213</v>
      </c>
      <c r="L2740" s="105" t="s">
        <v>4954</v>
      </c>
      <c r="M2740" s="107"/>
    </row>
    <row r="2741" spans="1:13" ht="15.95" customHeight="1" x14ac:dyDescent="0.25">
      <c r="A2741" s="244" t="s">
        <v>271</v>
      </c>
      <c r="B2741" s="245" t="s">
        <v>267</v>
      </c>
      <c r="C2741" s="246" t="s">
        <v>4996</v>
      </c>
      <c r="D2741" s="247" t="s">
        <v>4997</v>
      </c>
      <c r="E2741" s="248" t="s">
        <v>342</v>
      </c>
      <c r="F2741" s="249" t="s">
        <v>354</v>
      </c>
      <c r="G2741" s="250" t="s">
        <v>1520</v>
      </c>
      <c r="H2741" s="251" t="s">
        <v>3764</v>
      </c>
      <c r="I2741" s="252" t="s">
        <v>2207</v>
      </c>
      <c r="J2741" s="251" t="s">
        <v>3765</v>
      </c>
      <c r="K2741" s="252" t="s">
        <v>2213</v>
      </c>
      <c r="L2741" s="253" t="s">
        <v>4954</v>
      </c>
      <c r="M2741" s="249"/>
    </row>
    <row r="2742" spans="1:13" ht="15.95" customHeight="1" x14ac:dyDescent="0.25">
      <c r="A2742" s="182" t="s">
        <v>271</v>
      </c>
      <c r="B2742" s="183" t="s">
        <v>357</v>
      </c>
      <c r="C2742" s="184" t="s">
        <v>4998</v>
      </c>
      <c r="D2742" s="185" t="s">
        <v>4999</v>
      </c>
      <c r="E2742" s="186" t="s">
        <v>342</v>
      </c>
      <c r="F2742" s="187" t="s">
        <v>354</v>
      </c>
      <c r="G2742" s="188" t="s">
        <v>1520</v>
      </c>
      <c r="H2742" s="189" t="s">
        <v>3764</v>
      </c>
      <c r="I2742" s="190" t="s">
        <v>2207</v>
      </c>
      <c r="J2742" s="189" t="s">
        <v>3765</v>
      </c>
      <c r="K2742" s="190" t="s">
        <v>2213</v>
      </c>
      <c r="L2742" s="191" t="s">
        <v>4954</v>
      </c>
      <c r="M2742" s="187"/>
    </row>
    <row r="2743" spans="1:13" ht="15.95" customHeight="1" x14ac:dyDescent="0.25">
      <c r="A2743" s="101" t="s">
        <v>271</v>
      </c>
      <c r="B2743" s="24" t="s">
        <v>357</v>
      </c>
      <c r="C2743" s="12" t="s">
        <v>4998</v>
      </c>
      <c r="D2743" s="19" t="s">
        <v>4999</v>
      </c>
      <c r="E2743" s="109" t="s">
        <v>342</v>
      </c>
      <c r="F2743" s="107" t="s">
        <v>354</v>
      </c>
      <c r="G2743" s="110" t="s">
        <v>1520</v>
      </c>
      <c r="H2743" s="104" t="s">
        <v>3764</v>
      </c>
      <c r="I2743" s="111" t="s">
        <v>2207</v>
      </c>
      <c r="J2743" s="104" t="s">
        <v>3765</v>
      </c>
      <c r="K2743" s="111" t="s">
        <v>2213</v>
      </c>
      <c r="L2743" s="105" t="s">
        <v>4954</v>
      </c>
      <c r="M2743" s="107"/>
    </row>
    <row r="2744" spans="1:13" ht="15.95" customHeight="1" x14ac:dyDescent="0.25">
      <c r="A2744" s="182" t="s">
        <v>271</v>
      </c>
      <c r="B2744" s="183" t="s">
        <v>357</v>
      </c>
      <c r="C2744" s="184" t="s">
        <v>5000</v>
      </c>
      <c r="D2744" s="185" t="s">
        <v>5001</v>
      </c>
      <c r="E2744" s="186" t="s">
        <v>342</v>
      </c>
      <c r="F2744" s="187" t="s">
        <v>354</v>
      </c>
      <c r="G2744" s="188" t="s">
        <v>1520</v>
      </c>
      <c r="H2744" s="189" t="s">
        <v>3764</v>
      </c>
      <c r="I2744" s="190" t="s">
        <v>2207</v>
      </c>
      <c r="J2744" s="189" t="s">
        <v>3765</v>
      </c>
      <c r="K2744" s="190" t="s">
        <v>2213</v>
      </c>
      <c r="L2744" s="191" t="s">
        <v>4954</v>
      </c>
      <c r="M2744" s="187"/>
    </row>
    <row r="2745" spans="1:13" ht="15.95" customHeight="1" x14ac:dyDescent="0.25">
      <c r="A2745" s="101" t="s">
        <v>271</v>
      </c>
      <c r="B2745" s="24" t="s">
        <v>357</v>
      </c>
      <c r="C2745" s="12" t="s">
        <v>5000</v>
      </c>
      <c r="D2745" s="19" t="s">
        <v>5001</v>
      </c>
      <c r="E2745" s="109" t="s">
        <v>342</v>
      </c>
      <c r="F2745" s="107" t="s">
        <v>354</v>
      </c>
      <c r="G2745" s="110" t="s">
        <v>1520</v>
      </c>
      <c r="H2745" s="104" t="s">
        <v>3764</v>
      </c>
      <c r="I2745" s="111" t="s">
        <v>2207</v>
      </c>
      <c r="J2745" s="104" t="s">
        <v>3765</v>
      </c>
      <c r="K2745" s="111" t="s">
        <v>2213</v>
      </c>
      <c r="L2745" s="105" t="s">
        <v>4954</v>
      </c>
      <c r="M2745" s="107"/>
    </row>
    <row r="2746" spans="1:13" ht="15.95" customHeight="1" x14ac:dyDescent="0.25">
      <c r="A2746" s="182" t="s">
        <v>271</v>
      </c>
      <c r="B2746" s="183" t="s">
        <v>357</v>
      </c>
      <c r="C2746" s="184" t="s">
        <v>5002</v>
      </c>
      <c r="D2746" s="185" t="s">
        <v>5003</v>
      </c>
      <c r="E2746" s="186" t="s">
        <v>342</v>
      </c>
      <c r="F2746" s="187" t="s">
        <v>354</v>
      </c>
      <c r="G2746" s="188" t="s">
        <v>1520</v>
      </c>
      <c r="H2746" s="189" t="s">
        <v>3764</v>
      </c>
      <c r="I2746" s="190" t="s">
        <v>2207</v>
      </c>
      <c r="J2746" s="189" t="s">
        <v>3765</v>
      </c>
      <c r="K2746" s="190" t="s">
        <v>2213</v>
      </c>
      <c r="L2746" s="191" t="s">
        <v>4954</v>
      </c>
      <c r="M2746" s="187"/>
    </row>
    <row r="2747" spans="1:13" ht="15.95" customHeight="1" x14ac:dyDescent="0.25">
      <c r="A2747" s="101" t="s">
        <v>271</v>
      </c>
      <c r="B2747" s="24" t="s">
        <v>357</v>
      </c>
      <c r="C2747" s="12" t="s">
        <v>5002</v>
      </c>
      <c r="D2747" s="19" t="s">
        <v>5003</v>
      </c>
      <c r="E2747" s="109" t="s">
        <v>342</v>
      </c>
      <c r="F2747" s="107" t="s">
        <v>354</v>
      </c>
      <c r="G2747" s="110" t="s">
        <v>1520</v>
      </c>
      <c r="H2747" s="104" t="s">
        <v>3764</v>
      </c>
      <c r="I2747" s="111" t="s">
        <v>2207</v>
      </c>
      <c r="J2747" s="104" t="s">
        <v>3765</v>
      </c>
      <c r="K2747" s="111" t="s">
        <v>2213</v>
      </c>
      <c r="L2747" s="105" t="s">
        <v>4954</v>
      </c>
      <c r="M2747" s="107"/>
    </row>
    <row r="2748" spans="1:13" ht="15.95" customHeight="1" x14ac:dyDescent="0.25">
      <c r="A2748" s="182" t="s">
        <v>271</v>
      </c>
      <c r="B2748" s="183" t="s">
        <v>357</v>
      </c>
      <c r="C2748" s="184" t="s">
        <v>5004</v>
      </c>
      <c r="D2748" s="185" t="s">
        <v>5005</v>
      </c>
      <c r="E2748" s="186" t="s">
        <v>342</v>
      </c>
      <c r="F2748" s="187" t="s">
        <v>354</v>
      </c>
      <c r="G2748" s="188" t="s">
        <v>1520</v>
      </c>
      <c r="H2748" s="189" t="s">
        <v>3764</v>
      </c>
      <c r="I2748" s="190" t="s">
        <v>2207</v>
      </c>
      <c r="J2748" s="189" t="s">
        <v>3765</v>
      </c>
      <c r="K2748" s="190" t="s">
        <v>2213</v>
      </c>
      <c r="L2748" s="191" t="s">
        <v>4954</v>
      </c>
      <c r="M2748" s="187"/>
    </row>
    <row r="2749" spans="1:13" ht="15.95" customHeight="1" x14ac:dyDescent="0.25">
      <c r="A2749" s="101" t="s">
        <v>271</v>
      </c>
      <c r="B2749" s="24" t="s">
        <v>357</v>
      </c>
      <c r="C2749" s="12" t="s">
        <v>5004</v>
      </c>
      <c r="D2749" s="19" t="s">
        <v>5005</v>
      </c>
      <c r="E2749" s="109" t="s">
        <v>342</v>
      </c>
      <c r="F2749" s="107" t="s">
        <v>354</v>
      </c>
      <c r="G2749" s="110" t="s">
        <v>1520</v>
      </c>
      <c r="H2749" s="104" t="s">
        <v>3764</v>
      </c>
      <c r="I2749" s="111" t="s">
        <v>2207</v>
      </c>
      <c r="J2749" s="104" t="s">
        <v>3765</v>
      </c>
      <c r="K2749" s="111" t="s">
        <v>2213</v>
      </c>
      <c r="L2749" s="105" t="s">
        <v>4954</v>
      </c>
      <c r="M2749" s="107"/>
    </row>
    <row r="2750" spans="1:13" ht="15.95" customHeight="1" x14ac:dyDescent="0.25">
      <c r="A2750" s="182" t="s">
        <v>271</v>
      </c>
      <c r="B2750" s="183" t="s">
        <v>357</v>
      </c>
      <c r="C2750" s="184" t="s">
        <v>5006</v>
      </c>
      <c r="D2750" s="185" t="s">
        <v>5007</v>
      </c>
      <c r="E2750" s="186" t="s">
        <v>342</v>
      </c>
      <c r="F2750" s="187" t="s">
        <v>354</v>
      </c>
      <c r="G2750" s="188" t="s">
        <v>1520</v>
      </c>
      <c r="H2750" s="189" t="s">
        <v>3764</v>
      </c>
      <c r="I2750" s="190" t="s">
        <v>2207</v>
      </c>
      <c r="J2750" s="189" t="s">
        <v>3765</v>
      </c>
      <c r="K2750" s="190" t="s">
        <v>2213</v>
      </c>
      <c r="L2750" s="191" t="s">
        <v>4954</v>
      </c>
      <c r="M2750" s="187"/>
    </row>
    <row r="2751" spans="1:13" ht="15.95" customHeight="1" x14ac:dyDescent="0.25">
      <c r="A2751" s="101" t="s">
        <v>271</v>
      </c>
      <c r="B2751" s="24" t="s">
        <v>357</v>
      </c>
      <c r="C2751" s="12" t="s">
        <v>5006</v>
      </c>
      <c r="D2751" s="19" t="s">
        <v>5007</v>
      </c>
      <c r="E2751" s="109" t="s">
        <v>342</v>
      </c>
      <c r="F2751" s="107" t="s">
        <v>354</v>
      </c>
      <c r="G2751" s="110" t="s">
        <v>1520</v>
      </c>
      <c r="H2751" s="104" t="s">
        <v>3764</v>
      </c>
      <c r="I2751" s="111" t="s">
        <v>2207</v>
      </c>
      <c r="J2751" s="104" t="s">
        <v>3765</v>
      </c>
      <c r="K2751" s="111" t="s">
        <v>2213</v>
      </c>
      <c r="L2751" s="105" t="s">
        <v>4954</v>
      </c>
      <c r="M2751" s="107"/>
    </row>
    <row r="2752" spans="1:13" ht="15.95" customHeight="1" x14ac:dyDescent="0.25">
      <c r="A2752" s="244" t="s">
        <v>271</v>
      </c>
      <c r="B2752" s="245" t="s">
        <v>267</v>
      </c>
      <c r="C2752" s="246" t="s">
        <v>5008</v>
      </c>
      <c r="D2752" s="247" t="s">
        <v>5009</v>
      </c>
      <c r="E2752" s="248" t="s">
        <v>342</v>
      </c>
      <c r="F2752" s="249" t="s">
        <v>354</v>
      </c>
      <c r="G2752" s="250" t="s">
        <v>1520</v>
      </c>
      <c r="H2752" s="251" t="s">
        <v>3764</v>
      </c>
      <c r="I2752" s="252" t="s">
        <v>2207</v>
      </c>
      <c r="J2752" s="251" t="s">
        <v>3765</v>
      </c>
      <c r="K2752" s="252" t="s">
        <v>2213</v>
      </c>
      <c r="L2752" s="253" t="s">
        <v>4954</v>
      </c>
      <c r="M2752" s="249"/>
    </row>
    <row r="2753" spans="1:13" ht="15.95" customHeight="1" x14ac:dyDescent="0.25">
      <c r="A2753" s="182" t="s">
        <v>271</v>
      </c>
      <c r="B2753" s="183" t="s">
        <v>357</v>
      </c>
      <c r="C2753" s="184" t="s">
        <v>5010</v>
      </c>
      <c r="D2753" s="185" t="s">
        <v>5011</v>
      </c>
      <c r="E2753" s="186" t="s">
        <v>342</v>
      </c>
      <c r="F2753" s="187" t="s">
        <v>354</v>
      </c>
      <c r="G2753" s="188" t="s">
        <v>1520</v>
      </c>
      <c r="H2753" s="189" t="s">
        <v>3764</v>
      </c>
      <c r="I2753" s="190" t="s">
        <v>2207</v>
      </c>
      <c r="J2753" s="189" t="s">
        <v>3765</v>
      </c>
      <c r="K2753" s="190" t="s">
        <v>2213</v>
      </c>
      <c r="L2753" s="191" t="s">
        <v>4954</v>
      </c>
      <c r="M2753" s="187"/>
    </row>
    <row r="2754" spans="1:13" ht="15.95" customHeight="1" x14ac:dyDescent="0.25">
      <c r="A2754" s="101" t="s">
        <v>271</v>
      </c>
      <c r="B2754" s="24" t="s">
        <v>357</v>
      </c>
      <c r="C2754" s="12" t="s">
        <v>5010</v>
      </c>
      <c r="D2754" s="19" t="s">
        <v>5011</v>
      </c>
      <c r="E2754" s="109" t="s">
        <v>342</v>
      </c>
      <c r="F2754" s="107" t="s">
        <v>354</v>
      </c>
      <c r="G2754" s="110" t="s">
        <v>1520</v>
      </c>
      <c r="H2754" s="104" t="s">
        <v>3764</v>
      </c>
      <c r="I2754" s="111" t="s">
        <v>2207</v>
      </c>
      <c r="J2754" s="104" t="s">
        <v>3765</v>
      </c>
      <c r="K2754" s="111" t="s">
        <v>2213</v>
      </c>
      <c r="L2754" s="105" t="s">
        <v>4954</v>
      </c>
      <c r="M2754" s="107"/>
    </row>
    <row r="2755" spans="1:13" ht="15.95" customHeight="1" x14ac:dyDescent="0.25">
      <c r="A2755" s="182" t="s">
        <v>271</v>
      </c>
      <c r="B2755" s="183" t="s">
        <v>357</v>
      </c>
      <c r="C2755" s="184" t="s">
        <v>5012</v>
      </c>
      <c r="D2755" s="185" t="s">
        <v>5013</v>
      </c>
      <c r="E2755" s="186" t="s">
        <v>353</v>
      </c>
      <c r="F2755" s="187" t="s">
        <v>354</v>
      </c>
      <c r="G2755" s="188" t="s">
        <v>1520</v>
      </c>
      <c r="H2755" s="189" t="s">
        <v>3764</v>
      </c>
      <c r="I2755" s="190" t="s">
        <v>2207</v>
      </c>
      <c r="J2755" s="189" t="s">
        <v>3765</v>
      </c>
      <c r="K2755" s="190" t="s">
        <v>2213</v>
      </c>
      <c r="L2755" s="191" t="s">
        <v>4954</v>
      </c>
      <c r="M2755" s="187"/>
    </row>
    <row r="2756" spans="1:13" ht="15.95" customHeight="1" x14ac:dyDescent="0.25">
      <c r="A2756" s="101" t="s">
        <v>271</v>
      </c>
      <c r="B2756" s="24" t="s">
        <v>357</v>
      </c>
      <c r="C2756" s="12" t="s">
        <v>5012</v>
      </c>
      <c r="D2756" s="19" t="s">
        <v>5013</v>
      </c>
      <c r="E2756" s="109" t="s">
        <v>353</v>
      </c>
      <c r="F2756" s="107" t="s">
        <v>354</v>
      </c>
      <c r="G2756" s="110" t="s">
        <v>1520</v>
      </c>
      <c r="H2756" s="104" t="s">
        <v>3764</v>
      </c>
      <c r="I2756" s="111" t="s">
        <v>2207</v>
      </c>
      <c r="J2756" s="104" t="s">
        <v>3765</v>
      </c>
      <c r="K2756" s="111" t="s">
        <v>2213</v>
      </c>
      <c r="L2756" s="105" t="s">
        <v>4954</v>
      </c>
      <c r="M2756" s="107"/>
    </row>
    <row r="2757" spans="1:13" ht="15.95" customHeight="1" x14ac:dyDescent="0.25">
      <c r="A2757" s="193" t="s">
        <v>271</v>
      </c>
      <c r="B2757" s="194" t="s">
        <v>357</v>
      </c>
      <c r="C2757" s="195" t="s">
        <v>5012</v>
      </c>
      <c r="D2757" s="339" t="s">
        <v>5013</v>
      </c>
      <c r="E2757" s="215" t="s">
        <v>353</v>
      </c>
      <c r="F2757" s="216" t="s">
        <v>354</v>
      </c>
      <c r="G2757" s="193" t="s">
        <v>1520</v>
      </c>
      <c r="H2757" s="217" t="s">
        <v>3764</v>
      </c>
      <c r="I2757" s="340" t="s">
        <v>2207</v>
      </c>
      <c r="J2757" s="200" t="s">
        <v>3765</v>
      </c>
      <c r="K2757" s="340" t="s">
        <v>2213</v>
      </c>
      <c r="L2757" s="202" t="s">
        <v>4954</v>
      </c>
      <c r="M2757" s="216"/>
    </row>
    <row r="2758" spans="1:13" ht="15.95" customHeight="1" x14ac:dyDescent="0.25">
      <c r="A2758" s="341" t="s">
        <v>271</v>
      </c>
      <c r="B2758" s="342" t="s">
        <v>357</v>
      </c>
      <c r="C2758" s="343" t="s">
        <v>5014</v>
      </c>
      <c r="D2758" s="344" t="s">
        <v>5015</v>
      </c>
      <c r="E2758" s="345" t="s">
        <v>342</v>
      </c>
      <c r="F2758" s="249" t="s">
        <v>354</v>
      </c>
      <c r="G2758" s="346" t="s">
        <v>1520</v>
      </c>
      <c r="H2758" s="347" t="s">
        <v>3764</v>
      </c>
      <c r="I2758" s="348" t="s">
        <v>2207</v>
      </c>
      <c r="J2758" s="347" t="s">
        <v>3765</v>
      </c>
      <c r="K2758" s="348" t="s">
        <v>2213</v>
      </c>
      <c r="L2758" s="349" t="s">
        <v>4954</v>
      </c>
      <c r="M2758" s="249"/>
    </row>
    <row r="2759" spans="1:13" ht="15.95" customHeight="1" x14ac:dyDescent="0.25">
      <c r="A2759" s="244" t="s">
        <v>271</v>
      </c>
      <c r="B2759" s="245" t="s">
        <v>267</v>
      </c>
      <c r="C2759" s="338" t="s">
        <v>220</v>
      </c>
      <c r="D2759" s="247" t="s">
        <v>5016</v>
      </c>
      <c r="E2759" s="248" t="s">
        <v>342</v>
      </c>
      <c r="F2759" s="249" t="s">
        <v>354</v>
      </c>
      <c r="G2759" s="250" t="s">
        <v>1520</v>
      </c>
      <c r="H2759" s="251" t="s">
        <v>3764</v>
      </c>
      <c r="I2759" s="252" t="s">
        <v>2207</v>
      </c>
      <c r="J2759" s="251" t="s">
        <v>3765</v>
      </c>
      <c r="K2759" s="252" t="s">
        <v>2258</v>
      </c>
      <c r="L2759" s="253" t="s">
        <v>5017</v>
      </c>
      <c r="M2759" s="249"/>
    </row>
    <row r="2760" spans="1:13" ht="15.95" customHeight="1" x14ac:dyDescent="0.25">
      <c r="A2760" s="182" t="s">
        <v>271</v>
      </c>
      <c r="B2760" s="183" t="s">
        <v>357</v>
      </c>
      <c r="C2760" s="184" t="s">
        <v>5018</v>
      </c>
      <c r="D2760" s="185" t="s">
        <v>5019</v>
      </c>
      <c r="E2760" s="186" t="s">
        <v>342</v>
      </c>
      <c r="F2760" s="187" t="s">
        <v>354</v>
      </c>
      <c r="G2760" s="188" t="s">
        <v>1520</v>
      </c>
      <c r="H2760" s="189" t="s">
        <v>3764</v>
      </c>
      <c r="I2760" s="190" t="s">
        <v>2207</v>
      </c>
      <c r="J2760" s="189" t="s">
        <v>3765</v>
      </c>
      <c r="K2760" s="190" t="s">
        <v>2258</v>
      </c>
      <c r="L2760" s="191" t="s">
        <v>5017</v>
      </c>
      <c r="M2760" s="187"/>
    </row>
    <row r="2761" spans="1:13" ht="15.95" customHeight="1" x14ac:dyDescent="0.25">
      <c r="A2761" s="101" t="s">
        <v>271</v>
      </c>
      <c r="B2761" s="24" t="s">
        <v>357</v>
      </c>
      <c r="C2761" s="12" t="s">
        <v>5018</v>
      </c>
      <c r="D2761" s="19" t="s">
        <v>5019</v>
      </c>
      <c r="E2761" s="109" t="s">
        <v>342</v>
      </c>
      <c r="F2761" s="107" t="s">
        <v>354</v>
      </c>
      <c r="G2761" s="110" t="s">
        <v>1520</v>
      </c>
      <c r="H2761" s="104" t="s">
        <v>3764</v>
      </c>
      <c r="I2761" s="111" t="s">
        <v>2207</v>
      </c>
      <c r="J2761" s="104" t="s">
        <v>3765</v>
      </c>
      <c r="K2761" s="111" t="s">
        <v>2258</v>
      </c>
      <c r="L2761" s="105" t="s">
        <v>5017</v>
      </c>
      <c r="M2761" s="107"/>
    </row>
    <row r="2762" spans="1:13" ht="15.95" customHeight="1" x14ac:dyDescent="0.25">
      <c r="A2762" s="193" t="s">
        <v>271</v>
      </c>
      <c r="B2762" s="194" t="s">
        <v>357</v>
      </c>
      <c r="C2762" s="195" t="s">
        <v>5018</v>
      </c>
      <c r="D2762" s="339" t="s">
        <v>5019</v>
      </c>
      <c r="E2762" s="197" t="s">
        <v>342</v>
      </c>
      <c r="F2762" s="198" t="s">
        <v>354</v>
      </c>
      <c r="G2762" s="199" t="s">
        <v>1520</v>
      </c>
      <c r="H2762" s="200" t="s">
        <v>3764</v>
      </c>
      <c r="I2762" s="201" t="s">
        <v>2207</v>
      </c>
      <c r="J2762" s="200" t="s">
        <v>3765</v>
      </c>
      <c r="K2762" s="201" t="s">
        <v>2258</v>
      </c>
      <c r="L2762" s="202" t="s">
        <v>5017</v>
      </c>
      <c r="M2762" s="198"/>
    </row>
    <row r="2763" spans="1:13" ht="15.95" customHeight="1" x14ac:dyDescent="0.25">
      <c r="A2763" s="182" t="s">
        <v>271</v>
      </c>
      <c r="B2763" s="183" t="s">
        <v>357</v>
      </c>
      <c r="C2763" s="184" t="s">
        <v>5020</v>
      </c>
      <c r="D2763" s="185" t="s">
        <v>5021</v>
      </c>
      <c r="E2763" s="186" t="s">
        <v>342</v>
      </c>
      <c r="F2763" s="187" t="s">
        <v>354</v>
      </c>
      <c r="G2763" s="188" t="s">
        <v>1520</v>
      </c>
      <c r="H2763" s="189" t="s">
        <v>3764</v>
      </c>
      <c r="I2763" s="190" t="s">
        <v>2207</v>
      </c>
      <c r="J2763" s="189" t="s">
        <v>3765</v>
      </c>
      <c r="K2763" s="190" t="s">
        <v>2258</v>
      </c>
      <c r="L2763" s="191" t="s">
        <v>5017</v>
      </c>
      <c r="M2763" s="187"/>
    </row>
    <row r="2764" spans="1:13" ht="15.95" customHeight="1" x14ac:dyDescent="0.25">
      <c r="A2764" s="101" t="s">
        <v>271</v>
      </c>
      <c r="B2764" s="24" t="s">
        <v>357</v>
      </c>
      <c r="C2764" s="12" t="s">
        <v>5020</v>
      </c>
      <c r="D2764" s="19" t="s">
        <v>5021</v>
      </c>
      <c r="E2764" s="109" t="s">
        <v>342</v>
      </c>
      <c r="F2764" s="107" t="s">
        <v>354</v>
      </c>
      <c r="G2764" s="110" t="s">
        <v>1520</v>
      </c>
      <c r="H2764" s="104" t="s">
        <v>3764</v>
      </c>
      <c r="I2764" s="111" t="s">
        <v>2207</v>
      </c>
      <c r="J2764" s="104" t="s">
        <v>3765</v>
      </c>
      <c r="K2764" s="111" t="s">
        <v>2258</v>
      </c>
      <c r="L2764" s="105" t="s">
        <v>5017</v>
      </c>
      <c r="M2764" s="107"/>
    </row>
    <row r="2765" spans="1:13" ht="15.95" customHeight="1" x14ac:dyDescent="0.25">
      <c r="A2765" s="193" t="s">
        <v>271</v>
      </c>
      <c r="B2765" s="194" t="s">
        <v>357</v>
      </c>
      <c r="C2765" s="195" t="s">
        <v>5020</v>
      </c>
      <c r="D2765" s="339" t="s">
        <v>5021</v>
      </c>
      <c r="E2765" s="197" t="s">
        <v>342</v>
      </c>
      <c r="F2765" s="198" t="s">
        <v>354</v>
      </c>
      <c r="G2765" s="199" t="s">
        <v>1520</v>
      </c>
      <c r="H2765" s="200" t="s">
        <v>3764</v>
      </c>
      <c r="I2765" s="201" t="s">
        <v>2207</v>
      </c>
      <c r="J2765" s="200" t="s">
        <v>3765</v>
      </c>
      <c r="K2765" s="201" t="s">
        <v>2258</v>
      </c>
      <c r="L2765" s="202" t="s">
        <v>5017</v>
      </c>
      <c r="M2765" s="198"/>
    </row>
    <row r="2766" spans="1:13" ht="15.95" customHeight="1" x14ac:dyDescent="0.25">
      <c r="A2766" s="182" t="s">
        <v>271</v>
      </c>
      <c r="B2766" s="183" t="s">
        <v>357</v>
      </c>
      <c r="C2766" s="184" t="s">
        <v>5022</v>
      </c>
      <c r="D2766" s="185" t="s">
        <v>5023</v>
      </c>
      <c r="E2766" s="186" t="s">
        <v>342</v>
      </c>
      <c r="F2766" s="187" t="s">
        <v>354</v>
      </c>
      <c r="G2766" s="188" t="s">
        <v>1520</v>
      </c>
      <c r="H2766" s="189" t="s">
        <v>3764</v>
      </c>
      <c r="I2766" s="190" t="s">
        <v>2207</v>
      </c>
      <c r="J2766" s="189" t="s">
        <v>3765</v>
      </c>
      <c r="K2766" s="190" t="s">
        <v>2258</v>
      </c>
      <c r="L2766" s="191" t="s">
        <v>5017</v>
      </c>
      <c r="M2766" s="187"/>
    </row>
    <row r="2767" spans="1:13" ht="15.95" customHeight="1" x14ac:dyDescent="0.25">
      <c r="A2767" s="101" t="s">
        <v>271</v>
      </c>
      <c r="B2767" s="24" t="s">
        <v>357</v>
      </c>
      <c r="C2767" s="12" t="s">
        <v>5022</v>
      </c>
      <c r="D2767" s="19" t="s">
        <v>5023</v>
      </c>
      <c r="E2767" s="109" t="s">
        <v>342</v>
      </c>
      <c r="F2767" s="107" t="s">
        <v>354</v>
      </c>
      <c r="G2767" s="110" t="s">
        <v>1520</v>
      </c>
      <c r="H2767" s="104" t="s">
        <v>3764</v>
      </c>
      <c r="I2767" s="111" t="s">
        <v>2207</v>
      </c>
      <c r="J2767" s="104" t="s">
        <v>3765</v>
      </c>
      <c r="K2767" s="111" t="s">
        <v>2258</v>
      </c>
      <c r="L2767" s="105" t="s">
        <v>5017</v>
      </c>
      <c r="M2767" s="107"/>
    </row>
    <row r="2768" spans="1:13" ht="15.95" customHeight="1" x14ac:dyDescent="0.25">
      <c r="A2768" s="193" t="s">
        <v>271</v>
      </c>
      <c r="B2768" s="194" t="s">
        <v>357</v>
      </c>
      <c r="C2768" s="195" t="s">
        <v>5022</v>
      </c>
      <c r="D2768" s="339" t="s">
        <v>5023</v>
      </c>
      <c r="E2768" s="197" t="s">
        <v>342</v>
      </c>
      <c r="F2768" s="198" t="s">
        <v>354</v>
      </c>
      <c r="G2768" s="199" t="s">
        <v>1520</v>
      </c>
      <c r="H2768" s="200" t="s">
        <v>3764</v>
      </c>
      <c r="I2768" s="201" t="s">
        <v>2207</v>
      </c>
      <c r="J2768" s="200" t="s">
        <v>3765</v>
      </c>
      <c r="K2768" s="201" t="s">
        <v>2258</v>
      </c>
      <c r="L2768" s="202" t="s">
        <v>5017</v>
      </c>
      <c r="M2768" s="198"/>
    </row>
    <row r="2769" spans="1:13" ht="15.95" customHeight="1" x14ac:dyDescent="0.25">
      <c r="A2769" s="182" t="s">
        <v>271</v>
      </c>
      <c r="B2769" s="183" t="s">
        <v>357</v>
      </c>
      <c r="C2769" s="184" t="s">
        <v>5024</v>
      </c>
      <c r="D2769" s="185" t="s">
        <v>5025</v>
      </c>
      <c r="E2769" s="186" t="s">
        <v>342</v>
      </c>
      <c r="F2769" s="187" t="s">
        <v>354</v>
      </c>
      <c r="G2769" s="188" t="s">
        <v>1520</v>
      </c>
      <c r="H2769" s="189" t="s">
        <v>3764</v>
      </c>
      <c r="I2769" s="190" t="s">
        <v>2207</v>
      </c>
      <c r="J2769" s="189" t="s">
        <v>3765</v>
      </c>
      <c r="K2769" s="190" t="s">
        <v>2258</v>
      </c>
      <c r="L2769" s="191" t="s">
        <v>5017</v>
      </c>
      <c r="M2769" s="187"/>
    </row>
    <row r="2770" spans="1:13" ht="15.95" customHeight="1" x14ac:dyDescent="0.25">
      <c r="A2770" s="101" t="s">
        <v>271</v>
      </c>
      <c r="B2770" s="24" t="s">
        <v>357</v>
      </c>
      <c r="C2770" s="12" t="s">
        <v>5024</v>
      </c>
      <c r="D2770" s="19" t="s">
        <v>5025</v>
      </c>
      <c r="E2770" s="109" t="s">
        <v>342</v>
      </c>
      <c r="F2770" s="107" t="s">
        <v>354</v>
      </c>
      <c r="G2770" s="110" t="s">
        <v>1520</v>
      </c>
      <c r="H2770" s="104" t="s">
        <v>3764</v>
      </c>
      <c r="I2770" s="111" t="s">
        <v>2207</v>
      </c>
      <c r="J2770" s="104" t="s">
        <v>3765</v>
      </c>
      <c r="K2770" s="111" t="s">
        <v>2258</v>
      </c>
      <c r="L2770" s="105" t="s">
        <v>5017</v>
      </c>
      <c r="M2770" s="107"/>
    </row>
    <row r="2771" spans="1:13" ht="15.95" customHeight="1" x14ac:dyDescent="0.25">
      <c r="A2771" s="193" t="s">
        <v>271</v>
      </c>
      <c r="B2771" s="194" t="s">
        <v>357</v>
      </c>
      <c r="C2771" s="195" t="s">
        <v>5024</v>
      </c>
      <c r="D2771" s="339" t="s">
        <v>5025</v>
      </c>
      <c r="E2771" s="197" t="s">
        <v>342</v>
      </c>
      <c r="F2771" s="198" t="s">
        <v>354</v>
      </c>
      <c r="G2771" s="199" t="s">
        <v>1520</v>
      </c>
      <c r="H2771" s="200" t="s">
        <v>3764</v>
      </c>
      <c r="I2771" s="201" t="s">
        <v>2207</v>
      </c>
      <c r="J2771" s="200" t="s">
        <v>3765</v>
      </c>
      <c r="K2771" s="201" t="s">
        <v>2258</v>
      </c>
      <c r="L2771" s="202" t="s">
        <v>5017</v>
      </c>
      <c r="M2771" s="198"/>
    </row>
    <row r="2772" spans="1:13" ht="15.95" customHeight="1" x14ac:dyDescent="0.25">
      <c r="A2772" s="182" t="s">
        <v>271</v>
      </c>
      <c r="B2772" s="183" t="s">
        <v>357</v>
      </c>
      <c r="C2772" s="184" t="s">
        <v>5026</v>
      </c>
      <c r="D2772" s="185" t="s">
        <v>5027</v>
      </c>
      <c r="E2772" s="186" t="s">
        <v>342</v>
      </c>
      <c r="F2772" s="187" t="s">
        <v>354</v>
      </c>
      <c r="G2772" s="188" t="s">
        <v>1520</v>
      </c>
      <c r="H2772" s="189" t="s">
        <v>3764</v>
      </c>
      <c r="I2772" s="190" t="s">
        <v>2207</v>
      </c>
      <c r="J2772" s="189" t="s">
        <v>3765</v>
      </c>
      <c r="K2772" s="190" t="s">
        <v>2258</v>
      </c>
      <c r="L2772" s="191" t="s">
        <v>5017</v>
      </c>
      <c r="M2772" s="187"/>
    </row>
    <row r="2773" spans="1:13" ht="15.95" customHeight="1" x14ac:dyDescent="0.25">
      <c r="A2773" s="101" t="s">
        <v>271</v>
      </c>
      <c r="B2773" s="24" t="s">
        <v>357</v>
      </c>
      <c r="C2773" s="12" t="s">
        <v>5026</v>
      </c>
      <c r="D2773" s="19" t="s">
        <v>5027</v>
      </c>
      <c r="E2773" s="109" t="s">
        <v>342</v>
      </c>
      <c r="F2773" s="107" t="s">
        <v>354</v>
      </c>
      <c r="G2773" s="110" t="s">
        <v>1520</v>
      </c>
      <c r="H2773" s="104" t="s">
        <v>3764</v>
      </c>
      <c r="I2773" s="111" t="s">
        <v>2207</v>
      </c>
      <c r="J2773" s="104" t="s">
        <v>3765</v>
      </c>
      <c r="K2773" s="111" t="s">
        <v>2258</v>
      </c>
      <c r="L2773" s="105" t="s">
        <v>5017</v>
      </c>
      <c r="M2773" s="107"/>
    </row>
    <row r="2774" spans="1:13" ht="15.95" customHeight="1" x14ac:dyDescent="0.25">
      <c r="A2774" s="193" t="s">
        <v>271</v>
      </c>
      <c r="B2774" s="194" t="s">
        <v>357</v>
      </c>
      <c r="C2774" s="195" t="s">
        <v>5026</v>
      </c>
      <c r="D2774" s="339" t="s">
        <v>5027</v>
      </c>
      <c r="E2774" s="197" t="s">
        <v>342</v>
      </c>
      <c r="F2774" s="198" t="s">
        <v>354</v>
      </c>
      <c r="G2774" s="199" t="s">
        <v>1520</v>
      </c>
      <c r="H2774" s="200" t="s">
        <v>3764</v>
      </c>
      <c r="I2774" s="201" t="s">
        <v>2207</v>
      </c>
      <c r="J2774" s="200" t="s">
        <v>3765</v>
      </c>
      <c r="K2774" s="201" t="s">
        <v>2258</v>
      </c>
      <c r="L2774" s="202" t="s">
        <v>5017</v>
      </c>
      <c r="M2774" s="198"/>
    </row>
    <row r="2775" spans="1:13" ht="15.95" customHeight="1" x14ac:dyDescent="0.25">
      <c r="A2775" s="182" t="s">
        <v>271</v>
      </c>
      <c r="B2775" s="183" t="s">
        <v>357</v>
      </c>
      <c r="C2775" s="184" t="s">
        <v>5028</v>
      </c>
      <c r="D2775" s="185" t="s">
        <v>5029</v>
      </c>
      <c r="E2775" s="213" t="s">
        <v>353</v>
      </c>
      <c r="F2775" s="208" t="s">
        <v>354</v>
      </c>
      <c r="G2775" s="182" t="s">
        <v>1520</v>
      </c>
      <c r="H2775" s="214" t="s">
        <v>3764</v>
      </c>
      <c r="I2775" s="350" t="s">
        <v>2207</v>
      </c>
      <c r="J2775" s="189" t="s">
        <v>3765</v>
      </c>
      <c r="K2775" s="350" t="s">
        <v>2258</v>
      </c>
      <c r="L2775" s="191" t="s">
        <v>5017</v>
      </c>
      <c r="M2775" s="208"/>
    </row>
    <row r="2776" spans="1:13" ht="15.95" customHeight="1" x14ac:dyDescent="0.25">
      <c r="A2776" s="101" t="s">
        <v>271</v>
      </c>
      <c r="B2776" s="24" t="s">
        <v>357</v>
      </c>
      <c r="C2776" s="12" t="s">
        <v>5028</v>
      </c>
      <c r="D2776" s="19" t="s">
        <v>5029</v>
      </c>
      <c r="E2776" s="102" t="s">
        <v>353</v>
      </c>
      <c r="F2776" s="97" t="s">
        <v>354</v>
      </c>
      <c r="G2776" s="101" t="s">
        <v>1520</v>
      </c>
      <c r="H2776" s="103" t="s">
        <v>3764</v>
      </c>
      <c r="I2776" s="25" t="s">
        <v>2207</v>
      </c>
      <c r="J2776" s="104" t="s">
        <v>3765</v>
      </c>
      <c r="K2776" s="25" t="s">
        <v>2258</v>
      </c>
      <c r="L2776" s="105" t="s">
        <v>5017</v>
      </c>
      <c r="M2776" s="97"/>
    </row>
    <row r="2777" spans="1:13" ht="15.95" customHeight="1" x14ac:dyDescent="0.25">
      <c r="A2777" s="193" t="s">
        <v>271</v>
      </c>
      <c r="B2777" s="194" t="s">
        <v>357</v>
      </c>
      <c r="C2777" s="195" t="s">
        <v>5028</v>
      </c>
      <c r="D2777" s="339" t="s">
        <v>5029</v>
      </c>
      <c r="E2777" s="215" t="s">
        <v>353</v>
      </c>
      <c r="F2777" s="216" t="s">
        <v>354</v>
      </c>
      <c r="G2777" s="193" t="s">
        <v>1520</v>
      </c>
      <c r="H2777" s="217" t="s">
        <v>3764</v>
      </c>
      <c r="I2777" s="340" t="s">
        <v>2207</v>
      </c>
      <c r="J2777" s="200" t="s">
        <v>3765</v>
      </c>
      <c r="K2777" s="340" t="s">
        <v>2258</v>
      </c>
      <c r="L2777" s="202" t="s">
        <v>5017</v>
      </c>
      <c r="M2777" s="216"/>
    </row>
    <row r="2778" spans="1:13" ht="15.95" customHeight="1" x14ac:dyDescent="0.25">
      <c r="A2778" s="182" t="s">
        <v>271</v>
      </c>
      <c r="B2778" s="183" t="s">
        <v>357</v>
      </c>
      <c r="C2778" s="184" t="s">
        <v>5030</v>
      </c>
      <c r="D2778" s="185" t="s">
        <v>5031</v>
      </c>
      <c r="E2778" s="186" t="s">
        <v>342</v>
      </c>
      <c r="F2778" s="187" t="s">
        <v>354</v>
      </c>
      <c r="G2778" s="188" t="s">
        <v>1520</v>
      </c>
      <c r="H2778" s="189" t="s">
        <v>3764</v>
      </c>
      <c r="I2778" s="190" t="s">
        <v>2207</v>
      </c>
      <c r="J2778" s="189" t="s">
        <v>3765</v>
      </c>
      <c r="K2778" s="190" t="s">
        <v>2258</v>
      </c>
      <c r="L2778" s="191" t="s">
        <v>5017</v>
      </c>
      <c r="M2778" s="187"/>
    </row>
    <row r="2779" spans="1:13" ht="15.95" customHeight="1" x14ac:dyDescent="0.25">
      <c r="A2779" s="101" t="s">
        <v>271</v>
      </c>
      <c r="B2779" s="24" t="s">
        <v>357</v>
      </c>
      <c r="C2779" s="12" t="s">
        <v>5030</v>
      </c>
      <c r="D2779" s="19" t="s">
        <v>5031</v>
      </c>
      <c r="E2779" s="109" t="s">
        <v>342</v>
      </c>
      <c r="F2779" s="107" t="s">
        <v>354</v>
      </c>
      <c r="G2779" s="110" t="s">
        <v>1520</v>
      </c>
      <c r="H2779" s="104" t="s">
        <v>3764</v>
      </c>
      <c r="I2779" s="111" t="s">
        <v>2207</v>
      </c>
      <c r="J2779" s="104" t="s">
        <v>3765</v>
      </c>
      <c r="K2779" s="111" t="s">
        <v>2258</v>
      </c>
      <c r="L2779" s="105" t="s">
        <v>5017</v>
      </c>
      <c r="M2779" s="107"/>
    </row>
    <row r="2780" spans="1:13" ht="15.95" customHeight="1" x14ac:dyDescent="0.25">
      <c r="A2780" s="193" t="s">
        <v>271</v>
      </c>
      <c r="B2780" s="194" t="s">
        <v>357</v>
      </c>
      <c r="C2780" s="195" t="s">
        <v>5030</v>
      </c>
      <c r="D2780" s="339" t="s">
        <v>5031</v>
      </c>
      <c r="E2780" s="197" t="s">
        <v>342</v>
      </c>
      <c r="F2780" s="198" t="s">
        <v>354</v>
      </c>
      <c r="G2780" s="199" t="s">
        <v>1520</v>
      </c>
      <c r="H2780" s="200" t="s">
        <v>3764</v>
      </c>
      <c r="I2780" s="201" t="s">
        <v>2207</v>
      </c>
      <c r="J2780" s="200" t="s">
        <v>3765</v>
      </c>
      <c r="K2780" s="201" t="s">
        <v>2258</v>
      </c>
      <c r="L2780" s="202" t="s">
        <v>5017</v>
      </c>
      <c r="M2780" s="198"/>
    </row>
    <row r="2781" spans="1:13" ht="15.95" customHeight="1" x14ac:dyDescent="0.25">
      <c r="A2781" s="182" t="s">
        <v>271</v>
      </c>
      <c r="B2781" s="183" t="s">
        <v>357</v>
      </c>
      <c r="C2781" s="184" t="s">
        <v>5032</v>
      </c>
      <c r="D2781" s="185" t="s">
        <v>5033</v>
      </c>
      <c r="E2781" s="186" t="s">
        <v>342</v>
      </c>
      <c r="F2781" s="187" t="s">
        <v>354</v>
      </c>
      <c r="G2781" s="188" t="s">
        <v>1520</v>
      </c>
      <c r="H2781" s="189" t="s">
        <v>3764</v>
      </c>
      <c r="I2781" s="190" t="s">
        <v>2207</v>
      </c>
      <c r="J2781" s="189" t="s">
        <v>3765</v>
      </c>
      <c r="K2781" s="190" t="s">
        <v>2258</v>
      </c>
      <c r="L2781" s="191" t="s">
        <v>5017</v>
      </c>
      <c r="M2781" s="187"/>
    </row>
    <row r="2782" spans="1:13" ht="15.95" customHeight="1" x14ac:dyDescent="0.25">
      <c r="A2782" s="101" t="s">
        <v>271</v>
      </c>
      <c r="B2782" s="24" t="s">
        <v>357</v>
      </c>
      <c r="C2782" s="12" t="s">
        <v>5032</v>
      </c>
      <c r="D2782" s="19" t="s">
        <v>5033</v>
      </c>
      <c r="E2782" s="109" t="s">
        <v>342</v>
      </c>
      <c r="F2782" s="107" t="s">
        <v>354</v>
      </c>
      <c r="G2782" s="110" t="s">
        <v>1520</v>
      </c>
      <c r="H2782" s="104" t="s">
        <v>3764</v>
      </c>
      <c r="I2782" s="111" t="s">
        <v>2207</v>
      </c>
      <c r="J2782" s="104" t="s">
        <v>3765</v>
      </c>
      <c r="K2782" s="111" t="s">
        <v>2258</v>
      </c>
      <c r="L2782" s="105" t="s">
        <v>5017</v>
      </c>
      <c r="M2782" s="107"/>
    </row>
    <row r="2783" spans="1:13" ht="15.95" customHeight="1" x14ac:dyDescent="0.25">
      <c r="A2783" s="193" t="s">
        <v>271</v>
      </c>
      <c r="B2783" s="194" t="s">
        <v>357</v>
      </c>
      <c r="C2783" s="195" t="s">
        <v>5032</v>
      </c>
      <c r="D2783" s="339" t="s">
        <v>5033</v>
      </c>
      <c r="E2783" s="197" t="s">
        <v>342</v>
      </c>
      <c r="F2783" s="198" t="s">
        <v>354</v>
      </c>
      <c r="G2783" s="199" t="s">
        <v>1520</v>
      </c>
      <c r="H2783" s="200" t="s">
        <v>3764</v>
      </c>
      <c r="I2783" s="201" t="s">
        <v>2207</v>
      </c>
      <c r="J2783" s="200" t="s">
        <v>3765</v>
      </c>
      <c r="K2783" s="201" t="s">
        <v>2258</v>
      </c>
      <c r="L2783" s="202" t="s">
        <v>5017</v>
      </c>
      <c r="M2783" s="198"/>
    </row>
    <row r="2784" spans="1:13" ht="15.95" customHeight="1" x14ac:dyDescent="0.25">
      <c r="A2784" s="182" t="s">
        <v>271</v>
      </c>
      <c r="B2784" s="183" t="s">
        <v>357</v>
      </c>
      <c r="C2784" s="184" t="s">
        <v>5034</v>
      </c>
      <c r="D2784" s="185" t="s">
        <v>5035</v>
      </c>
      <c r="E2784" s="186" t="s">
        <v>342</v>
      </c>
      <c r="F2784" s="187" t="s">
        <v>354</v>
      </c>
      <c r="G2784" s="188" t="s">
        <v>1520</v>
      </c>
      <c r="H2784" s="189" t="s">
        <v>3764</v>
      </c>
      <c r="I2784" s="190" t="s">
        <v>2207</v>
      </c>
      <c r="J2784" s="189" t="s">
        <v>3765</v>
      </c>
      <c r="K2784" s="190" t="s">
        <v>2258</v>
      </c>
      <c r="L2784" s="191" t="s">
        <v>5017</v>
      </c>
      <c r="M2784" s="187"/>
    </row>
    <row r="2785" spans="1:13" ht="15.95" customHeight="1" x14ac:dyDescent="0.25">
      <c r="A2785" s="101" t="s">
        <v>271</v>
      </c>
      <c r="B2785" s="24" t="s">
        <v>357</v>
      </c>
      <c r="C2785" s="12" t="s">
        <v>5034</v>
      </c>
      <c r="D2785" s="19" t="s">
        <v>5035</v>
      </c>
      <c r="E2785" s="109" t="s">
        <v>342</v>
      </c>
      <c r="F2785" s="107" t="s">
        <v>354</v>
      </c>
      <c r="G2785" s="110" t="s">
        <v>1520</v>
      </c>
      <c r="H2785" s="104" t="s">
        <v>3764</v>
      </c>
      <c r="I2785" s="111" t="s">
        <v>2207</v>
      </c>
      <c r="J2785" s="104" t="s">
        <v>3765</v>
      </c>
      <c r="K2785" s="111" t="s">
        <v>2258</v>
      </c>
      <c r="L2785" s="105" t="s">
        <v>5017</v>
      </c>
      <c r="M2785" s="107"/>
    </row>
    <row r="2786" spans="1:13" ht="15.95" customHeight="1" x14ac:dyDescent="0.25">
      <c r="A2786" s="193" t="s">
        <v>271</v>
      </c>
      <c r="B2786" s="194" t="s">
        <v>357</v>
      </c>
      <c r="C2786" s="195" t="s">
        <v>5034</v>
      </c>
      <c r="D2786" s="339" t="s">
        <v>5035</v>
      </c>
      <c r="E2786" s="197" t="s">
        <v>342</v>
      </c>
      <c r="F2786" s="198" t="s">
        <v>354</v>
      </c>
      <c r="G2786" s="199" t="s">
        <v>1520</v>
      </c>
      <c r="H2786" s="200" t="s">
        <v>3764</v>
      </c>
      <c r="I2786" s="201" t="s">
        <v>2207</v>
      </c>
      <c r="J2786" s="200" t="s">
        <v>3765</v>
      </c>
      <c r="K2786" s="201" t="s">
        <v>2258</v>
      </c>
      <c r="L2786" s="202" t="s">
        <v>5017</v>
      </c>
      <c r="M2786" s="198"/>
    </row>
    <row r="2787" spans="1:13" ht="15.95" customHeight="1" x14ac:dyDescent="0.25">
      <c r="A2787" s="182" t="s">
        <v>271</v>
      </c>
      <c r="B2787" s="183" t="s">
        <v>357</v>
      </c>
      <c r="C2787" s="184" t="s">
        <v>5036</v>
      </c>
      <c r="D2787" s="185" t="s">
        <v>5037</v>
      </c>
      <c r="E2787" s="186" t="s">
        <v>342</v>
      </c>
      <c r="F2787" s="187" t="s">
        <v>354</v>
      </c>
      <c r="G2787" s="188" t="s">
        <v>1520</v>
      </c>
      <c r="H2787" s="189" t="s">
        <v>3764</v>
      </c>
      <c r="I2787" s="190" t="s">
        <v>2207</v>
      </c>
      <c r="J2787" s="189" t="s">
        <v>3765</v>
      </c>
      <c r="K2787" s="190" t="s">
        <v>2258</v>
      </c>
      <c r="L2787" s="191" t="s">
        <v>5017</v>
      </c>
      <c r="M2787" s="187"/>
    </row>
    <row r="2788" spans="1:13" ht="15.95" customHeight="1" x14ac:dyDescent="0.25">
      <c r="A2788" s="101" t="s">
        <v>271</v>
      </c>
      <c r="B2788" s="24" t="s">
        <v>357</v>
      </c>
      <c r="C2788" s="12" t="s">
        <v>5036</v>
      </c>
      <c r="D2788" s="19" t="s">
        <v>5037</v>
      </c>
      <c r="E2788" s="109" t="s">
        <v>342</v>
      </c>
      <c r="F2788" s="107" t="s">
        <v>354</v>
      </c>
      <c r="G2788" s="110" t="s">
        <v>1520</v>
      </c>
      <c r="H2788" s="104" t="s">
        <v>3764</v>
      </c>
      <c r="I2788" s="111" t="s">
        <v>2207</v>
      </c>
      <c r="J2788" s="104" t="s">
        <v>3765</v>
      </c>
      <c r="K2788" s="111" t="s">
        <v>2258</v>
      </c>
      <c r="L2788" s="105" t="s">
        <v>5017</v>
      </c>
      <c r="M2788" s="107"/>
    </row>
    <row r="2789" spans="1:13" ht="15.95" customHeight="1" x14ac:dyDescent="0.25">
      <c r="A2789" s="193" t="s">
        <v>271</v>
      </c>
      <c r="B2789" s="194" t="s">
        <v>357</v>
      </c>
      <c r="C2789" s="195" t="s">
        <v>5036</v>
      </c>
      <c r="D2789" s="339" t="s">
        <v>5037</v>
      </c>
      <c r="E2789" s="197" t="s">
        <v>342</v>
      </c>
      <c r="F2789" s="198" t="s">
        <v>354</v>
      </c>
      <c r="G2789" s="199" t="s">
        <v>1520</v>
      </c>
      <c r="H2789" s="200" t="s">
        <v>3764</v>
      </c>
      <c r="I2789" s="201" t="s">
        <v>2207</v>
      </c>
      <c r="J2789" s="200" t="s">
        <v>3765</v>
      </c>
      <c r="K2789" s="201" t="s">
        <v>2258</v>
      </c>
      <c r="L2789" s="202" t="s">
        <v>5017</v>
      </c>
      <c r="M2789" s="198"/>
    </row>
    <row r="2790" spans="1:13" ht="15.95" customHeight="1" x14ac:dyDescent="0.25">
      <c r="A2790" s="182" t="s">
        <v>271</v>
      </c>
      <c r="B2790" s="183" t="s">
        <v>357</v>
      </c>
      <c r="C2790" s="184" t="s">
        <v>5038</v>
      </c>
      <c r="D2790" s="185" t="s">
        <v>5039</v>
      </c>
      <c r="E2790" s="186" t="s">
        <v>342</v>
      </c>
      <c r="F2790" s="187" t="s">
        <v>354</v>
      </c>
      <c r="G2790" s="188" t="s">
        <v>1520</v>
      </c>
      <c r="H2790" s="189" t="s">
        <v>3764</v>
      </c>
      <c r="I2790" s="190" t="s">
        <v>2207</v>
      </c>
      <c r="J2790" s="189" t="s">
        <v>3765</v>
      </c>
      <c r="K2790" s="190" t="s">
        <v>2258</v>
      </c>
      <c r="L2790" s="191" t="s">
        <v>5017</v>
      </c>
      <c r="M2790" s="187"/>
    </row>
    <row r="2791" spans="1:13" ht="15.95" customHeight="1" x14ac:dyDescent="0.25">
      <c r="A2791" s="101" t="s">
        <v>271</v>
      </c>
      <c r="B2791" s="24" t="s">
        <v>357</v>
      </c>
      <c r="C2791" s="12" t="s">
        <v>5038</v>
      </c>
      <c r="D2791" s="19" t="s">
        <v>5039</v>
      </c>
      <c r="E2791" s="109" t="s">
        <v>342</v>
      </c>
      <c r="F2791" s="107" t="s">
        <v>354</v>
      </c>
      <c r="G2791" s="110" t="s">
        <v>1520</v>
      </c>
      <c r="H2791" s="104" t="s">
        <v>3764</v>
      </c>
      <c r="I2791" s="111" t="s">
        <v>2207</v>
      </c>
      <c r="J2791" s="104" t="s">
        <v>3765</v>
      </c>
      <c r="K2791" s="111" t="s">
        <v>2258</v>
      </c>
      <c r="L2791" s="105" t="s">
        <v>5017</v>
      </c>
      <c r="M2791" s="107"/>
    </row>
    <row r="2792" spans="1:13" ht="15.95" customHeight="1" x14ac:dyDescent="0.25">
      <c r="A2792" s="182" t="s">
        <v>271</v>
      </c>
      <c r="B2792" s="183" t="s">
        <v>357</v>
      </c>
      <c r="C2792" s="184" t="s">
        <v>5040</v>
      </c>
      <c r="D2792" s="185" t="s">
        <v>5041</v>
      </c>
      <c r="E2792" s="186" t="s">
        <v>342</v>
      </c>
      <c r="F2792" s="187" t="s">
        <v>354</v>
      </c>
      <c r="G2792" s="188" t="s">
        <v>1520</v>
      </c>
      <c r="H2792" s="189" t="s">
        <v>3764</v>
      </c>
      <c r="I2792" s="190" t="s">
        <v>2207</v>
      </c>
      <c r="J2792" s="189" t="s">
        <v>3765</v>
      </c>
      <c r="K2792" s="190" t="s">
        <v>2258</v>
      </c>
      <c r="L2792" s="191" t="s">
        <v>5017</v>
      </c>
      <c r="M2792" s="187"/>
    </row>
    <row r="2793" spans="1:13" ht="15.95" customHeight="1" x14ac:dyDescent="0.25">
      <c r="A2793" s="101" t="s">
        <v>271</v>
      </c>
      <c r="B2793" s="24" t="s">
        <v>357</v>
      </c>
      <c r="C2793" s="12" t="s">
        <v>5040</v>
      </c>
      <c r="D2793" s="19" t="s">
        <v>5041</v>
      </c>
      <c r="E2793" s="109" t="s">
        <v>342</v>
      </c>
      <c r="F2793" s="107" t="s">
        <v>354</v>
      </c>
      <c r="G2793" s="110" t="s">
        <v>1520</v>
      </c>
      <c r="H2793" s="104" t="s">
        <v>3764</v>
      </c>
      <c r="I2793" s="111" t="s">
        <v>2207</v>
      </c>
      <c r="J2793" s="104" t="s">
        <v>3765</v>
      </c>
      <c r="K2793" s="111" t="s">
        <v>2258</v>
      </c>
      <c r="L2793" s="105" t="s">
        <v>5017</v>
      </c>
      <c r="M2793" s="107"/>
    </row>
    <row r="2794" spans="1:13" ht="15.95" customHeight="1" x14ac:dyDescent="0.25">
      <c r="A2794" s="193" t="s">
        <v>271</v>
      </c>
      <c r="B2794" s="194" t="s">
        <v>357</v>
      </c>
      <c r="C2794" s="195" t="s">
        <v>5040</v>
      </c>
      <c r="D2794" s="339" t="s">
        <v>5041</v>
      </c>
      <c r="E2794" s="197" t="s">
        <v>342</v>
      </c>
      <c r="F2794" s="198" t="s">
        <v>354</v>
      </c>
      <c r="G2794" s="199" t="s">
        <v>1520</v>
      </c>
      <c r="H2794" s="200" t="s">
        <v>3764</v>
      </c>
      <c r="I2794" s="201" t="s">
        <v>2207</v>
      </c>
      <c r="J2794" s="200" t="s">
        <v>3765</v>
      </c>
      <c r="K2794" s="201" t="s">
        <v>2258</v>
      </c>
      <c r="L2794" s="202" t="s">
        <v>5017</v>
      </c>
      <c r="M2794" s="198"/>
    </row>
    <row r="2795" spans="1:13" ht="15.95" customHeight="1" x14ac:dyDescent="0.25">
      <c r="A2795" s="182" t="s">
        <v>271</v>
      </c>
      <c r="B2795" s="183" t="s">
        <v>357</v>
      </c>
      <c r="C2795" s="184" t="s">
        <v>5042</v>
      </c>
      <c r="D2795" s="185" t="s">
        <v>5043</v>
      </c>
      <c r="E2795" s="186" t="s">
        <v>342</v>
      </c>
      <c r="F2795" s="187" t="s">
        <v>354</v>
      </c>
      <c r="G2795" s="188" t="s">
        <v>1520</v>
      </c>
      <c r="H2795" s="189" t="s">
        <v>3764</v>
      </c>
      <c r="I2795" s="190" t="s">
        <v>2207</v>
      </c>
      <c r="J2795" s="189" t="s">
        <v>3765</v>
      </c>
      <c r="K2795" s="190" t="s">
        <v>2258</v>
      </c>
      <c r="L2795" s="191" t="s">
        <v>5017</v>
      </c>
      <c r="M2795" s="187"/>
    </row>
    <row r="2796" spans="1:13" ht="15.95" customHeight="1" x14ac:dyDescent="0.25">
      <c r="A2796" s="101" t="s">
        <v>271</v>
      </c>
      <c r="B2796" s="24" t="s">
        <v>357</v>
      </c>
      <c r="C2796" s="12" t="s">
        <v>5042</v>
      </c>
      <c r="D2796" s="19" t="s">
        <v>5043</v>
      </c>
      <c r="E2796" s="109" t="s">
        <v>342</v>
      </c>
      <c r="F2796" s="107" t="s">
        <v>354</v>
      </c>
      <c r="G2796" s="110" t="s">
        <v>1520</v>
      </c>
      <c r="H2796" s="104" t="s">
        <v>3764</v>
      </c>
      <c r="I2796" s="111" t="s">
        <v>2207</v>
      </c>
      <c r="J2796" s="104" t="s">
        <v>3765</v>
      </c>
      <c r="K2796" s="111" t="s">
        <v>2258</v>
      </c>
      <c r="L2796" s="105" t="s">
        <v>5017</v>
      </c>
      <c r="M2796" s="107"/>
    </row>
    <row r="2797" spans="1:13" ht="15.95" customHeight="1" x14ac:dyDescent="0.25">
      <c r="A2797" s="193" t="s">
        <v>271</v>
      </c>
      <c r="B2797" s="194" t="s">
        <v>357</v>
      </c>
      <c r="C2797" s="195" t="s">
        <v>5042</v>
      </c>
      <c r="D2797" s="339" t="s">
        <v>5043</v>
      </c>
      <c r="E2797" s="197" t="s">
        <v>342</v>
      </c>
      <c r="F2797" s="198" t="s">
        <v>354</v>
      </c>
      <c r="G2797" s="199" t="s">
        <v>1520</v>
      </c>
      <c r="H2797" s="200" t="s">
        <v>3764</v>
      </c>
      <c r="I2797" s="201" t="s">
        <v>2207</v>
      </c>
      <c r="J2797" s="200" t="s">
        <v>3765</v>
      </c>
      <c r="K2797" s="201" t="s">
        <v>2258</v>
      </c>
      <c r="L2797" s="202" t="s">
        <v>5017</v>
      </c>
      <c r="M2797" s="198"/>
    </row>
    <row r="2798" spans="1:13" ht="15.95" customHeight="1" x14ac:dyDescent="0.25">
      <c r="A2798" s="182" t="s">
        <v>271</v>
      </c>
      <c r="B2798" s="183" t="s">
        <v>357</v>
      </c>
      <c r="C2798" s="184" t="s">
        <v>5044</v>
      </c>
      <c r="D2798" s="185" t="s">
        <v>5045</v>
      </c>
      <c r="E2798" s="186" t="s">
        <v>342</v>
      </c>
      <c r="F2798" s="187" t="s">
        <v>354</v>
      </c>
      <c r="G2798" s="188" t="s">
        <v>1520</v>
      </c>
      <c r="H2798" s="189" t="s">
        <v>3764</v>
      </c>
      <c r="I2798" s="190" t="s">
        <v>2207</v>
      </c>
      <c r="J2798" s="189" t="s">
        <v>3765</v>
      </c>
      <c r="K2798" s="190" t="s">
        <v>2258</v>
      </c>
      <c r="L2798" s="191" t="s">
        <v>5017</v>
      </c>
      <c r="M2798" s="187"/>
    </row>
    <row r="2799" spans="1:13" ht="15.95" customHeight="1" x14ac:dyDescent="0.25">
      <c r="A2799" s="101" t="s">
        <v>271</v>
      </c>
      <c r="B2799" s="24" t="s">
        <v>357</v>
      </c>
      <c r="C2799" s="12" t="s">
        <v>5044</v>
      </c>
      <c r="D2799" s="19" t="s">
        <v>5045</v>
      </c>
      <c r="E2799" s="109" t="s">
        <v>342</v>
      </c>
      <c r="F2799" s="107" t="s">
        <v>354</v>
      </c>
      <c r="G2799" s="110" t="s">
        <v>1520</v>
      </c>
      <c r="H2799" s="104" t="s">
        <v>3764</v>
      </c>
      <c r="I2799" s="111" t="s">
        <v>2207</v>
      </c>
      <c r="J2799" s="104" t="s">
        <v>3765</v>
      </c>
      <c r="K2799" s="111" t="s">
        <v>2258</v>
      </c>
      <c r="L2799" s="105" t="s">
        <v>5017</v>
      </c>
      <c r="M2799" s="107"/>
    </row>
    <row r="2800" spans="1:13" ht="15.95" customHeight="1" x14ac:dyDescent="0.25">
      <c r="A2800" s="193" t="s">
        <v>271</v>
      </c>
      <c r="B2800" s="194" t="s">
        <v>357</v>
      </c>
      <c r="C2800" s="195" t="s">
        <v>5044</v>
      </c>
      <c r="D2800" s="339" t="s">
        <v>5045</v>
      </c>
      <c r="E2800" s="197" t="s">
        <v>342</v>
      </c>
      <c r="F2800" s="198" t="s">
        <v>354</v>
      </c>
      <c r="G2800" s="199" t="s">
        <v>1520</v>
      </c>
      <c r="H2800" s="200" t="s">
        <v>3764</v>
      </c>
      <c r="I2800" s="201" t="s">
        <v>2207</v>
      </c>
      <c r="J2800" s="200" t="s">
        <v>3765</v>
      </c>
      <c r="K2800" s="201" t="s">
        <v>2258</v>
      </c>
      <c r="L2800" s="202" t="s">
        <v>5017</v>
      </c>
      <c r="M2800" s="198"/>
    </row>
    <row r="2801" spans="1:13" ht="15.95" customHeight="1" x14ac:dyDescent="0.25">
      <c r="A2801" s="182" t="s">
        <v>271</v>
      </c>
      <c r="B2801" s="183" t="s">
        <v>357</v>
      </c>
      <c r="C2801" s="184" t="s">
        <v>5046</v>
      </c>
      <c r="D2801" s="185" t="s">
        <v>5047</v>
      </c>
      <c r="E2801" s="186" t="s">
        <v>342</v>
      </c>
      <c r="F2801" s="187" t="s">
        <v>354</v>
      </c>
      <c r="G2801" s="188" t="s">
        <v>1520</v>
      </c>
      <c r="H2801" s="189" t="s">
        <v>3764</v>
      </c>
      <c r="I2801" s="190" t="s">
        <v>2207</v>
      </c>
      <c r="J2801" s="189" t="s">
        <v>3765</v>
      </c>
      <c r="K2801" s="190" t="s">
        <v>2258</v>
      </c>
      <c r="L2801" s="191" t="s">
        <v>5017</v>
      </c>
      <c r="M2801" s="187"/>
    </row>
    <row r="2802" spans="1:13" ht="15.95" customHeight="1" x14ac:dyDescent="0.25">
      <c r="A2802" s="193" t="s">
        <v>271</v>
      </c>
      <c r="B2802" s="194" t="s">
        <v>357</v>
      </c>
      <c r="C2802" s="195" t="s">
        <v>5046</v>
      </c>
      <c r="D2802" s="339" t="s">
        <v>5047</v>
      </c>
      <c r="E2802" s="197" t="s">
        <v>342</v>
      </c>
      <c r="F2802" s="198" t="s">
        <v>354</v>
      </c>
      <c r="G2802" s="199" t="s">
        <v>1520</v>
      </c>
      <c r="H2802" s="200" t="s">
        <v>3764</v>
      </c>
      <c r="I2802" s="201" t="s">
        <v>2207</v>
      </c>
      <c r="J2802" s="200" t="s">
        <v>3765</v>
      </c>
      <c r="K2802" s="201" t="s">
        <v>2258</v>
      </c>
      <c r="L2802" s="202" t="s">
        <v>5017</v>
      </c>
      <c r="M2802" s="198"/>
    </row>
    <row r="2803" spans="1:13" ht="15.95" customHeight="1" x14ac:dyDescent="0.25">
      <c r="A2803" s="182" t="s">
        <v>271</v>
      </c>
      <c r="B2803" s="183" t="s">
        <v>357</v>
      </c>
      <c r="C2803" s="184" t="s">
        <v>5048</v>
      </c>
      <c r="D2803" s="185" t="s">
        <v>5049</v>
      </c>
      <c r="E2803" s="186" t="s">
        <v>342</v>
      </c>
      <c r="F2803" s="187" t="s">
        <v>354</v>
      </c>
      <c r="G2803" s="188" t="s">
        <v>1520</v>
      </c>
      <c r="H2803" s="189" t="s">
        <v>3764</v>
      </c>
      <c r="I2803" s="190" t="s">
        <v>2207</v>
      </c>
      <c r="J2803" s="189" t="s">
        <v>3765</v>
      </c>
      <c r="K2803" s="190" t="s">
        <v>2258</v>
      </c>
      <c r="L2803" s="191" t="s">
        <v>5017</v>
      </c>
      <c r="M2803" s="187"/>
    </row>
    <row r="2804" spans="1:13" ht="15.95" customHeight="1" x14ac:dyDescent="0.25">
      <c r="A2804" s="101" t="s">
        <v>271</v>
      </c>
      <c r="B2804" s="24" t="s">
        <v>357</v>
      </c>
      <c r="C2804" s="12" t="s">
        <v>5048</v>
      </c>
      <c r="D2804" s="19" t="s">
        <v>5049</v>
      </c>
      <c r="E2804" s="109" t="s">
        <v>342</v>
      </c>
      <c r="F2804" s="107" t="s">
        <v>354</v>
      </c>
      <c r="G2804" s="110" t="s">
        <v>1520</v>
      </c>
      <c r="H2804" s="104" t="s">
        <v>3764</v>
      </c>
      <c r="I2804" s="111" t="s">
        <v>2207</v>
      </c>
      <c r="J2804" s="104" t="s">
        <v>3765</v>
      </c>
      <c r="K2804" s="111" t="s">
        <v>2258</v>
      </c>
      <c r="L2804" s="105" t="s">
        <v>5017</v>
      </c>
      <c r="M2804" s="107"/>
    </row>
    <row r="2805" spans="1:13" ht="15.95" customHeight="1" x14ac:dyDescent="0.25">
      <c r="A2805" s="193" t="s">
        <v>271</v>
      </c>
      <c r="B2805" s="194" t="s">
        <v>357</v>
      </c>
      <c r="C2805" s="195" t="s">
        <v>5048</v>
      </c>
      <c r="D2805" s="339" t="s">
        <v>5049</v>
      </c>
      <c r="E2805" s="197" t="s">
        <v>342</v>
      </c>
      <c r="F2805" s="198" t="s">
        <v>354</v>
      </c>
      <c r="G2805" s="199" t="s">
        <v>1520</v>
      </c>
      <c r="H2805" s="200" t="s">
        <v>3764</v>
      </c>
      <c r="I2805" s="201" t="s">
        <v>2207</v>
      </c>
      <c r="J2805" s="200" t="s">
        <v>3765</v>
      </c>
      <c r="K2805" s="201" t="s">
        <v>2258</v>
      </c>
      <c r="L2805" s="202" t="s">
        <v>5017</v>
      </c>
      <c r="M2805" s="198"/>
    </row>
    <row r="2806" spans="1:13" ht="15.95" customHeight="1" x14ac:dyDescent="0.25">
      <c r="A2806" s="182" t="s">
        <v>271</v>
      </c>
      <c r="B2806" s="183" t="s">
        <v>357</v>
      </c>
      <c r="C2806" s="184" t="s">
        <v>5050</v>
      </c>
      <c r="D2806" s="185" t="s">
        <v>5051</v>
      </c>
      <c r="E2806" s="186" t="s">
        <v>342</v>
      </c>
      <c r="F2806" s="187" t="s">
        <v>354</v>
      </c>
      <c r="G2806" s="188" t="s">
        <v>1520</v>
      </c>
      <c r="H2806" s="189" t="s">
        <v>3764</v>
      </c>
      <c r="I2806" s="190" t="s">
        <v>2207</v>
      </c>
      <c r="J2806" s="189" t="s">
        <v>3765</v>
      </c>
      <c r="K2806" s="190" t="s">
        <v>2258</v>
      </c>
      <c r="L2806" s="191" t="s">
        <v>5017</v>
      </c>
      <c r="M2806" s="187"/>
    </row>
    <row r="2807" spans="1:13" ht="15.95" customHeight="1" x14ac:dyDescent="0.25">
      <c r="A2807" s="101" t="s">
        <v>271</v>
      </c>
      <c r="B2807" s="24" t="s">
        <v>357</v>
      </c>
      <c r="C2807" s="12" t="s">
        <v>5050</v>
      </c>
      <c r="D2807" s="19" t="s">
        <v>5051</v>
      </c>
      <c r="E2807" s="109" t="s">
        <v>342</v>
      </c>
      <c r="F2807" s="107" t="s">
        <v>354</v>
      </c>
      <c r="G2807" s="110" t="s">
        <v>1520</v>
      </c>
      <c r="H2807" s="104" t="s">
        <v>3764</v>
      </c>
      <c r="I2807" s="111" t="s">
        <v>2207</v>
      </c>
      <c r="J2807" s="104" t="s">
        <v>3765</v>
      </c>
      <c r="K2807" s="111" t="s">
        <v>2258</v>
      </c>
      <c r="L2807" s="105" t="s">
        <v>5017</v>
      </c>
      <c r="M2807" s="107"/>
    </row>
    <row r="2808" spans="1:13" ht="15.95" customHeight="1" x14ac:dyDescent="0.25">
      <c r="A2808" s="193" t="s">
        <v>271</v>
      </c>
      <c r="B2808" s="194" t="s">
        <v>357</v>
      </c>
      <c r="C2808" s="195" t="s">
        <v>5050</v>
      </c>
      <c r="D2808" s="339" t="s">
        <v>5051</v>
      </c>
      <c r="E2808" s="197" t="s">
        <v>342</v>
      </c>
      <c r="F2808" s="198" t="s">
        <v>354</v>
      </c>
      <c r="G2808" s="199" t="s">
        <v>1520</v>
      </c>
      <c r="H2808" s="200" t="s">
        <v>3764</v>
      </c>
      <c r="I2808" s="201" t="s">
        <v>2207</v>
      </c>
      <c r="J2808" s="200" t="s">
        <v>3765</v>
      </c>
      <c r="K2808" s="201" t="s">
        <v>2258</v>
      </c>
      <c r="L2808" s="202" t="s">
        <v>5017</v>
      </c>
      <c r="M2808" s="198"/>
    </row>
    <row r="2809" spans="1:13" ht="15.95" customHeight="1" x14ac:dyDescent="0.25">
      <c r="A2809" s="182" t="s">
        <v>271</v>
      </c>
      <c r="B2809" s="183" t="s">
        <v>357</v>
      </c>
      <c r="C2809" s="184" t="s">
        <v>5052</v>
      </c>
      <c r="D2809" s="185" t="s">
        <v>5053</v>
      </c>
      <c r="E2809" s="186" t="s">
        <v>342</v>
      </c>
      <c r="F2809" s="187" t="s">
        <v>354</v>
      </c>
      <c r="G2809" s="188" t="s">
        <v>1520</v>
      </c>
      <c r="H2809" s="189" t="s">
        <v>3764</v>
      </c>
      <c r="I2809" s="190" t="s">
        <v>2207</v>
      </c>
      <c r="J2809" s="189" t="s">
        <v>3765</v>
      </c>
      <c r="K2809" s="190" t="s">
        <v>2258</v>
      </c>
      <c r="L2809" s="191" t="s">
        <v>5017</v>
      </c>
      <c r="M2809" s="187"/>
    </row>
    <row r="2810" spans="1:13" ht="15.95" customHeight="1" x14ac:dyDescent="0.25">
      <c r="A2810" s="101" t="s">
        <v>271</v>
      </c>
      <c r="B2810" s="24" t="s">
        <v>357</v>
      </c>
      <c r="C2810" s="12" t="s">
        <v>5052</v>
      </c>
      <c r="D2810" s="19" t="s">
        <v>5053</v>
      </c>
      <c r="E2810" s="109" t="s">
        <v>342</v>
      </c>
      <c r="F2810" s="107" t="s">
        <v>354</v>
      </c>
      <c r="G2810" s="110" t="s">
        <v>1520</v>
      </c>
      <c r="H2810" s="104" t="s">
        <v>3764</v>
      </c>
      <c r="I2810" s="111" t="s">
        <v>2207</v>
      </c>
      <c r="J2810" s="104" t="s">
        <v>3765</v>
      </c>
      <c r="K2810" s="111" t="s">
        <v>2258</v>
      </c>
      <c r="L2810" s="105" t="s">
        <v>5017</v>
      </c>
      <c r="M2810" s="107"/>
    </row>
    <row r="2811" spans="1:13" ht="15.95" customHeight="1" x14ac:dyDescent="0.25">
      <c r="A2811" s="193" t="s">
        <v>271</v>
      </c>
      <c r="B2811" s="194" t="s">
        <v>357</v>
      </c>
      <c r="C2811" s="195" t="s">
        <v>5052</v>
      </c>
      <c r="D2811" s="339" t="s">
        <v>5053</v>
      </c>
      <c r="E2811" s="197" t="s">
        <v>342</v>
      </c>
      <c r="F2811" s="198" t="s">
        <v>354</v>
      </c>
      <c r="G2811" s="199" t="s">
        <v>1520</v>
      </c>
      <c r="H2811" s="200" t="s">
        <v>3764</v>
      </c>
      <c r="I2811" s="201" t="s">
        <v>2207</v>
      </c>
      <c r="J2811" s="200" t="s">
        <v>3765</v>
      </c>
      <c r="K2811" s="201" t="s">
        <v>2258</v>
      </c>
      <c r="L2811" s="202" t="s">
        <v>5017</v>
      </c>
      <c r="M2811" s="198"/>
    </row>
    <row r="2812" spans="1:13" ht="15.95" customHeight="1" x14ac:dyDescent="0.25">
      <c r="A2812" s="341" t="s">
        <v>271</v>
      </c>
      <c r="B2812" s="342" t="s">
        <v>357</v>
      </c>
      <c r="C2812" s="343" t="s">
        <v>5054</v>
      </c>
      <c r="D2812" s="344" t="s">
        <v>5055</v>
      </c>
      <c r="E2812" s="345" t="s">
        <v>342</v>
      </c>
      <c r="F2812" s="249" t="s">
        <v>354</v>
      </c>
      <c r="G2812" s="346" t="s">
        <v>1520</v>
      </c>
      <c r="H2812" s="347" t="s">
        <v>3764</v>
      </c>
      <c r="I2812" s="348" t="s">
        <v>2207</v>
      </c>
      <c r="J2812" s="347" t="s">
        <v>3765</v>
      </c>
      <c r="K2812" s="348" t="s">
        <v>2258</v>
      </c>
      <c r="L2812" s="349" t="s">
        <v>5017</v>
      </c>
      <c r="M2812" s="249"/>
    </row>
    <row r="2813" spans="1:13" ht="15.95" customHeight="1" x14ac:dyDescent="0.25">
      <c r="A2813" s="95" t="s">
        <v>271</v>
      </c>
      <c r="B2813" s="23" t="s">
        <v>267</v>
      </c>
      <c r="C2813" s="11" t="s">
        <v>5056</v>
      </c>
      <c r="D2813" s="26" t="s">
        <v>5057</v>
      </c>
      <c r="E2813" s="106" t="s">
        <v>342</v>
      </c>
      <c r="F2813" s="107" t="s">
        <v>354</v>
      </c>
      <c r="G2813" s="108" t="s">
        <v>1520</v>
      </c>
      <c r="H2813" s="99" t="s">
        <v>3764</v>
      </c>
      <c r="I2813" s="50" t="s">
        <v>2207</v>
      </c>
      <c r="J2813" s="99" t="s">
        <v>3765</v>
      </c>
      <c r="K2813" s="50" t="s">
        <v>2258</v>
      </c>
      <c r="L2813" s="100" t="s">
        <v>5017</v>
      </c>
      <c r="M2813" s="107"/>
    </row>
    <row r="2814" spans="1:13" ht="15.95" customHeight="1" x14ac:dyDescent="0.25">
      <c r="A2814" s="101" t="s">
        <v>271</v>
      </c>
      <c r="B2814" s="24" t="s">
        <v>357</v>
      </c>
      <c r="C2814" s="12" t="s">
        <v>5058</v>
      </c>
      <c r="D2814" s="19" t="s">
        <v>5059</v>
      </c>
      <c r="E2814" s="109" t="s">
        <v>342</v>
      </c>
      <c r="F2814" s="107" t="s">
        <v>354</v>
      </c>
      <c r="G2814" s="110" t="s">
        <v>1520</v>
      </c>
      <c r="H2814" s="104" t="s">
        <v>3764</v>
      </c>
      <c r="I2814" s="111" t="s">
        <v>2207</v>
      </c>
      <c r="J2814" s="104" t="s">
        <v>3765</v>
      </c>
      <c r="K2814" s="111" t="s">
        <v>2258</v>
      </c>
      <c r="L2814" s="105" t="s">
        <v>5017</v>
      </c>
      <c r="M2814" s="107"/>
    </row>
    <row r="2815" spans="1:13" ht="15.95" customHeight="1" x14ac:dyDescent="0.25">
      <c r="A2815" s="101" t="s">
        <v>271</v>
      </c>
      <c r="B2815" s="24" t="s">
        <v>357</v>
      </c>
      <c r="C2815" s="12" t="s">
        <v>5060</v>
      </c>
      <c r="D2815" s="19" t="s">
        <v>5061</v>
      </c>
      <c r="E2815" s="109" t="s">
        <v>342</v>
      </c>
      <c r="F2815" s="107" t="s">
        <v>354</v>
      </c>
      <c r="G2815" s="110" t="s">
        <v>1520</v>
      </c>
      <c r="H2815" s="104" t="s">
        <v>3764</v>
      </c>
      <c r="I2815" s="111" t="s">
        <v>2207</v>
      </c>
      <c r="J2815" s="104" t="s">
        <v>3765</v>
      </c>
      <c r="K2815" s="111" t="s">
        <v>2258</v>
      </c>
      <c r="L2815" s="105" t="s">
        <v>5017</v>
      </c>
      <c r="M2815" s="107"/>
    </row>
    <row r="2816" spans="1:13" ht="15.95" customHeight="1" x14ac:dyDescent="0.25">
      <c r="A2816" s="101" t="s">
        <v>271</v>
      </c>
      <c r="B2816" s="24" t="s">
        <v>357</v>
      </c>
      <c r="C2816" s="12" t="s">
        <v>5062</v>
      </c>
      <c r="D2816" s="19" t="s">
        <v>5063</v>
      </c>
      <c r="E2816" s="109" t="s">
        <v>342</v>
      </c>
      <c r="F2816" s="107" t="s">
        <v>354</v>
      </c>
      <c r="G2816" s="110" t="s">
        <v>1520</v>
      </c>
      <c r="H2816" s="104" t="s">
        <v>3764</v>
      </c>
      <c r="I2816" s="111" t="s">
        <v>2207</v>
      </c>
      <c r="J2816" s="104" t="s">
        <v>3765</v>
      </c>
      <c r="K2816" s="111" t="s">
        <v>2258</v>
      </c>
      <c r="L2816" s="105" t="s">
        <v>5017</v>
      </c>
      <c r="M2816" s="107"/>
    </row>
    <row r="2817" spans="1:13" ht="15.95" customHeight="1" x14ac:dyDescent="0.25">
      <c r="A2817" s="101" t="s">
        <v>271</v>
      </c>
      <c r="B2817" s="24" t="s">
        <v>357</v>
      </c>
      <c r="C2817" s="12" t="s">
        <v>5064</v>
      </c>
      <c r="D2817" s="19" t="s">
        <v>5065</v>
      </c>
      <c r="E2817" s="109" t="s">
        <v>342</v>
      </c>
      <c r="F2817" s="107" t="s">
        <v>354</v>
      </c>
      <c r="G2817" s="110" t="s">
        <v>1520</v>
      </c>
      <c r="H2817" s="104" t="s">
        <v>3764</v>
      </c>
      <c r="I2817" s="111" t="s">
        <v>2207</v>
      </c>
      <c r="J2817" s="104" t="s">
        <v>3765</v>
      </c>
      <c r="K2817" s="111" t="s">
        <v>2258</v>
      </c>
      <c r="L2817" s="105" t="s">
        <v>5017</v>
      </c>
      <c r="M2817" s="107"/>
    </row>
    <row r="2818" spans="1:13" ht="15.95" customHeight="1" x14ac:dyDescent="0.25">
      <c r="A2818" s="101" t="s">
        <v>271</v>
      </c>
      <c r="B2818" s="24" t="s">
        <v>357</v>
      </c>
      <c r="C2818" s="12" t="s">
        <v>5066</v>
      </c>
      <c r="D2818" s="19" t="s">
        <v>5067</v>
      </c>
      <c r="E2818" s="109" t="s">
        <v>342</v>
      </c>
      <c r="F2818" s="107" t="s">
        <v>354</v>
      </c>
      <c r="G2818" s="110" t="s">
        <v>1520</v>
      </c>
      <c r="H2818" s="104" t="s">
        <v>3764</v>
      </c>
      <c r="I2818" s="111" t="s">
        <v>2207</v>
      </c>
      <c r="J2818" s="104" t="s">
        <v>3765</v>
      </c>
      <c r="K2818" s="111" t="s">
        <v>2258</v>
      </c>
      <c r="L2818" s="105" t="s">
        <v>5017</v>
      </c>
      <c r="M2818" s="107"/>
    </row>
    <row r="2819" spans="1:13" ht="15.95" customHeight="1" x14ac:dyDescent="0.25">
      <c r="A2819" s="101" t="s">
        <v>271</v>
      </c>
      <c r="B2819" s="24" t="s">
        <v>357</v>
      </c>
      <c r="C2819" s="12" t="s">
        <v>5068</v>
      </c>
      <c r="D2819" s="19" t="s">
        <v>5069</v>
      </c>
      <c r="E2819" s="109" t="s">
        <v>342</v>
      </c>
      <c r="F2819" s="107" t="s">
        <v>354</v>
      </c>
      <c r="G2819" s="110" t="s">
        <v>1520</v>
      </c>
      <c r="H2819" s="104" t="s">
        <v>3764</v>
      </c>
      <c r="I2819" s="111" t="s">
        <v>2207</v>
      </c>
      <c r="J2819" s="104" t="s">
        <v>3765</v>
      </c>
      <c r="K2819" s="111" t="s">
        <v>2258</v>
      </c>
      <c r="L2819" s="105" t="s">
        <v>5017</v>
      </c>
      <c r="M2819" s="107"/>
    </row>
    <row r="2820" spans="1:13" ht="15.95" customHeight="1" x14ac:dyDescent="0.25">
      <c r="A2820" s="101" t="s">
        <v>271</v>
      </c>
      <c r="B2820" s="24" t="s">
        <v>357</v>
      </c>
      <c r="C2820" s="12" t="s">
        <v>5070</v>
      </c>
      <c r="D2820" s="19" t="s">
        <v>5071</v>
      </c>
      <c r="E2820" s="109" t="s">
        <v>342</v>
      </c>
      <c r="F2820" s="107" t="s">
        <v>354</v>
      </c>
      <c r="G2820" s="110" t="s">
        <v>1520</v>
      </c>
      <c r="H2820" s="104" t="s">
        <v>3764</v>
      </c>
      <c r="I2820" s="111" t="s">
        <v>2207</v>
      </c>
      <c r="J2820" s="104" t="s">
        <v>3765</v>
      </c>
      <c r="K2820" s="111" t="s">
        <v>2258</v>
      </c>
      <c r="L2820" s="105" t="s">
        <v>5017</v>
      </c>
      <c r="M2820" s="107"/>
    </row>
    <row r="2821" spans="1:13" ht="15.95" customHeight="1" x14ac:dyDescent="0.25">
      <c r="A2821" s="101" t="s">
        <v>271</v>
      </c>
      <c r="B2821" s="24" t="s">
        <v>357</v>
      </c>
      <c r="C2821" s="12" t="s">
        <v>5072</v>
      </c>
      <c r="D2821" s="19" t="s">
        <v>5073</v>
      </c>
      <c r="E2821" s="109" t="s">
        <v>342</v>
      </c>
      <c r="F2821" s="107" t="s">
        <v>354</v>
      </c>
      <c r="G2821" s="110" t="s">
        <v>1520</v>
      </c>
      <c r="H2821" s="104" t="s">
        <v>3764</v>
      </c>
      <c r="I2821" s="111" t="s">
        <v>2207</v>
      </c>
      <c r="J2821" s="104" t="s">
        <v>3765</v>
      </c>
      <c r="K2821" s="111" t="s">
        <v>2258</v>
      </c>
      <c r="L2821" s="105" t="s">
        <v>5017</v>
      </c>
      <c r="M2821" s="107"/>
    </row>
    <row r="2822" spans="1:13" ht="15.95" customHeight="1" x14ac:dyDescent="0.25">
      <c r="A2822" s="101" t="s">
        <v>271</v>
      </c>
      <c r="B2822" s="24" t="s">
        <v>357</v>
      </c>
      <c r="C2822" s="12" t="s">
        <v>5074</v>
      </c>
      <c r="D2822" s="19" t="s">
        <v>5075</v>
      </c>
      <c r="E2822" s="109" t="s">
        <v>342</v>
      </c>
      <c r="F2822" s="107" t="s">
        <v>354</v>
      </c>
      <c r="G2822" s="110" t="s">
        <v>1520</v>
      </c>
      <c r="H2822" s="104" t="s">
        <v>3764</v>
      </c>
      <c r="I2822" s="111" t="s">
        <v>2207</v>
      </c>
      <c r="J2822" s="104" t="s">
        <v>3765</v>
      </c>
      <c r="K2822" s="111" t="s">
        <v>2258</v>
      </c>
      <c r="L2822" s="105" t="s">
        <v>5017</v>
      </c>
      <c r="M2822" s="107"/>
    </row>
    <row r="2823" spans="1:13" ht="15.95" customHeight="1" x14ac:dyDescent="0.25">
      <c r="A2823" s="95" t="s">
        <v>271</v>
      </c>
      <c r="B2823" s="23" t="s">
        <v>267</v>
      </c>
      <c r="C2823" s="163" t="s">
        <v>5076</v>
      </c>
      <c r="D2823" s="26" t="s">
        <v>5077</v>
      </c>
      <c r="E2823" s="106" t="s">
        <v>342</v>
      </c>
      <c r="F2823" s="107" t="s">
        <v>354</v>
      </c>
      <c r="G2823" s="108" t="s">
        <v>1520</v>
      </c>
      <c r="H2823" s="99" t="s">
        <v>3764</v>
      </c>
      <c r="I2823" s="50" t="s">
        <v>2207</v>
      </c>
      <c r="J2823" s="99" t="s">
        <v>3765</v>
      </c>
      <c r="K2823" s="50" t="s">
        <v>2371</v>
      </c>
      <c r="L2823" s="100" t="s">
        <v>4954</v>
      </c>
      <c r="M2823" s="107"/>
    </row>
    <row r="2824" spans="1:13" ht="15.95" customHeight="1" x14ac:dyDescent="0.25">
      <c r="A2824" s="101" t="s">
        <v>271</v>
      </c>
      <c r="B2824" s="24" t="s">
        <v>357</v>
      </c>
      <c r="C2824" s="12" t="s">
        <v>5076</v>
      </c>
      <c r="D2824" s="19" t="s">
        <v>5078</v>
      </c>
      <c r="E2824" s="109" t="s">
        <v>342</v>
      </c>
      <c r="F2824" s="107" t="s">
        <v>354</v>
      </c>
      <c r="G2824" s="110" t="s">
        <v>1520</v>
      </c>
      <c r="H2824" s="104" t="s">
        <v>3764</v>
      </c>
      <c r="I2824" s="111" t="s">
        <v>2207</v>
      </c>
      <c r="J2824" s="104" t="s">
        <v>3765</v>
      </c>
      <c r="K2824" s="111" t="s">
        <v>2371</v>
      </c>
      <c r="L2824" s="105" t="s">
        <v>4954</v>
      </c>
      <c r="M2824" s="107"/>
    </row>
    <row r="2825" spans="1:13" ht="15.95" customHeight="1" x14ac:dyDescent="0.25">
      <c r="A2825" s="95" t="s">
        <v>271</v>
      </c>
      <c r="B2825" s="23" t="s">
        <v>267</v>
      </c>
      <c r="C2825" s="163" t="s">
        <v>5079</v>
      </c>
      <c r="D2825" s="26" t="s">
        <v>5080</v>
      </c>
      <c r="E2825" s="106" t="s">
        <v>342</v>
      </c>
      <c r="F2825" s="107" t="s">
        <v>354</v>
      </c>
      <c r="G2825" s="108" t="s">
        <v>1520</v>
      </c>
      <c r="H2825" s="99" t="s">
        <v>3764</v>
      </c>
      <c r="I2825" s="50" t="s">
        <v>2207</v>
      </c>
      <c r="J2825" s="99" t="s">
        <v>3765</v>
      </c>
      <c r="K2825" s="50" t="s">
        <v>2213</v>
      </c>
      <c r="L2825" s="100" t="s">
        <v>4954</v>
      </c>
      <c r="M2825" s="107"/>
    </row>
    <row r="2826" spans="1:13" ht="15.95" customHeight="1" x14ac:dyDescent="0.25">
      <c r="A2826" s="101" t="s">
        <v>271</v>
      </c>
      <c r="B2826" s="24" t="s">
        <v>357</v>
      </c>
      <c r="C2826" s="12" t="s">
        <v>5081</v>
      </c>
      <c r="D2826" s="19" t="s">
        <v>5082</v>
      </c>
      <c r="E2826" s="109" t="s">
        <v>342</v>
      </c>
      <c r="F2826" s="107" t="s">
        <v>354</v>
      </c>
      <c r="G2826" s="110" t="s">
        <v>1520</v>
      </c>
      <c r="H2826" s="104" t="s">
        <v>3764</v>
      </c>
      <c r="I2826" s="111" t="s">
        <v>2207</v>
      </c>
      <c r="J2826" s="104" t="s">
        <v>3765</v>
      </c>
      <c r="K2826" s="111" t="s">
        <v>2213</v>
      </c>
      <c r="L2826" s="105" t="s">
        <v>4954</v>
      </c>
      <c r="M2826" s="107"/>
    </row>
    <row r="2827" spans="1:13" ht="15.95" customHeight="1" x14ac:dyDescent="0.25">
      <c r="A2827" s="101" t="s">
        <v>271</v>
      </c>
      <c r="B2827" s="24" t="s">
        <v>357</v>
      </c>
      <c r="C2827" s="12" t="s">
        <v>5083</v>
      </c>
      <c r="D2827" s="19" t="s">
        <v>5084</v>
      </c>
      <c r="E2827" s="109" t="s">
        <v>342</v>
      </c>
      <c r="F2827" s="107" t="s">
        <v>354</v>
      </c>
      <c r="G2827" s="110" t="s">
        <v>1520</v>
      </c>
      <c r="H2827" s="104" t="s">
        <v>3764</v>
      </c>
      <c r="I2827" s="111" t="s">
        <v>2207</v>
      </c>
      <c r="J2827" s="104" t="s">
        <v>3765</v>
      </c>
      <c r="K2827" s="111" t="s">
        <v>2213</v>
      </c>
      <c r="L2827" s="105" t="s">
        <v>4954</v>
      </c>
      <c r="M2827" s="107"/>
    </row>
    <row r="2828" spans="1:13" ht="15.95" customHeight="1" x14ac:dyDescent="0.25">
      <c r="A2828" s="101" t="s">
        <v>271</v>
      </c>
      <c r="B2828" s="24" t="s">
        <v>357</v>
      </c>
      <c r="C2828" s="12" t="s">
        <v>5085</v>
      </c>
      <c r="D2828" s="19" t="s">
        <v>5086</v>
      </c>
      <c r="E2828" s="109" t="s">
        <v>342</v>
      </c>
      <c r="F2828" s="107" t="s">
        <v>354</v>
      </c>
      <c r="G2828" s="110" t="s">
        <v>1520</v>
      </c>
      <c r="H2828" s="104" t="s">
        <v>3764</v>
      </c>
      <c r="I2828" s="111" t="s">
        <v>2207</v>
      </c>
      <c r="J2828" s="104" t="s">
        <v>3765</v>
      </c>
      <c r="K2828" s="111" t="s">
        <v>2213</v>
      </c>
      <c r="L2828" s="105" t="s">
        <v>4954</v>
      </c>
      <c r="M2828" s="107"/>
    </row>
    <row r="2829" spans="1:13" ht="15.95" customHeight="1" x14ac:dyDescent="0.25">
      <c r="A2829" s="84" t="s">
        <v>271</v>
      </c>
      <c r="B2829" s="85" t="s">
        <v>280</v>
      </c>
      <c r="C2829" s="86" t="s">
        <v>5087</v>
      </c>
      <c r="D2829" s="87" t="s">
        <v>5088</v>
      </c>
      <c r="E2829" s="88" t="s">
        <v>342</v>
      </c>
      <c r="F2829" s="89" t="s">
        <v>343</v>
      </c>
      <c r="G2829" s="90" t="s">
        <v>1520</v>
      </c>
      <c r="H2829" s="91" t="s">
        <v>3764</v>
      </c>
      <c r="I2829" s="92" t="s">
        <v>2207</v>
      </c>
      <c r="J2829" s="91" t="s">
        <v>3765</v>
      </c>
      <c r="K2829" s="92"/>
      <c r="L2829" s="93"/>
      <c r="M2829" s="94"/>
    </row>
    <row r="2830" spans="1:13" ht="15.95" customHeight="1" x14ac:dyDescent="0.25">
      <c r="A2830" s="244" t="s">
        <v>271</v>
      </c>
      <c r="B2830" s="245" t="s">
        <v>267</v>
      </c>
      <c r="C2830" s="338" t="s">
        <v>5089</v>
      </c>
      <c r="D2830" s="247" t="s">
        <v>5090</v>
      </c>
      <c r="E2830" s="248" t="s">
        <v>342</v>
      </c>
      <c r="F2830" s="249" t="s">
        <v>354</v>
      </c>
      <c r="G2830" s="250" t="s">
        <v>1520</v>
      </c>
      <c r="H2830" s="251" t="s">
        <v>3764</v>
      </c>
      <c r="I2830" s="252" t="s">
        <v>2207</v>
      </c>
      <c r="J2830" s="251" t="s">
        <v>3765</v>
      </c>
      <c r="K2830" s="252" t="s">
        <v>2258</v>
      </c>
      <c r="L2830" s="253" t="s">
        <v>5017</v>
      </c>
      <c r="M2830" s="249"/>
    </row>
    <row r="2831" spans="1:13" ht="15.95" customHeight="1" x14ac:dyDescent="0.25">
      <c r="A2831" s="182" t="s">
        <v>271</v>
      </c>
      <c r="B2831" s="183" t="s">
        <v>357</v>
      </c>
      <c r="C2831" s="184" t="s">
        <v>5091</v>
      </c>
      <c r="D2831" s="185" t="s">
        <v>5092</v>
      </c>
      <c r="E2831" s="186" t="s">
        <v>342</v>
      </c>
      <c r="F2831" s="187" t="s">
        <v>354</v>
      </c>
      <c r="G2831" s="188" t="s">
        <v>1520</v>
      </c>
      <c r="H2831" s="189" t="s">
        <v>3764</v>
      </c>
      <c r="I2831" s="190" t="s">
        <v>2207</v>
      </c>
      <c r="J2831" s="189" t="s">
        <v>3765</v>
      </c>
      <c r="K2831" s="190" t="s">
        <v>2258</v>
      </c>
      <c r="L2831" s="191" t="s">
        <v>5017</v>
      </c>
      <c r="M2831" s="187"/>
    </row>
    <row r="2832" spans="1:13" ht="15.95" customHeight="1" x14ac:dyDescent="0.25">
      <c r="A2832" s="193" t="s">
        <v>271</v>
      </c>
      <c r="B2832" s="194" t="s">
        <v>357</v>
      </c>
      <c r="C2832" s="195" t="s">
        <v>5091</v>
      </c>
      <c r="D2832" s="339" t="s">
        <v>5092</v>
      </c>
      <c r="E2832" s="197" t="s">
        <v>342</v>
      </c>
      <c r="F2832" s="198" t="s">
        <v>354</v>
      </c>
      <c r="G2832" s="199" t="s">
        <v>1520</v>
      </c>
      <c r="H2832" s="200" t="s">
        <v>3764</v>
      </c>
      <c r="I2832" s="201" t="s">
        <v>2207</v>
      </c>
      <c r="J2832" s="200" t="s">
        <v>3765</v>
      </c>
      <c r="K2832" s="201" t="s">
        <v>2258</v>
      </c>
      <c r="L2832" s="202" t="s">
        <v>5017</v>
      </c>
      <c r="M2832" s="198"/>
    </row>
    <row r="2833" spans="1:13" ht="15.95" customHeight="1" x14ac:dyDescent="0.25">
      <c r="A2833" s="182" t="s">
        <v>271</v>
      </c>
      <c r="B2833" s="183" t="s">
        <v>357</v>
      </c>
      <c r="C2833" s="184" t="s">
        <v>5093</v>
      </c>
      <c r="D2833" s="185" t="s">
        <v>5094</v>
      </c>
      <c r="E2833" s="186" t="s">
        <v>342</v>
      </c>
      <c r="F2833" s="187" t="s">
        <v>354</v>
      </c>
      <c r="G2833" s="188" t="s">
        <v>1520</v>
      </c>
      <c r="H2833" s="189" t="s">
        <v>3764</v>
      </c>
      <c r="I2833" s="190" t="s">
        <v>2207</v>
      </c>
      <c r="J2833" s="189" t="s">
        <v>3765</v>
      </c>
      <c r="K2833" s="190" t="s">
        <v>2258</v>
      </c>
      <c r="L2833" s="191" t="s">
        <v>5017</v>
      </c>
      <c r="M2833" s="187"/>
    </row>
    <row r="2834" spans="1:13" ht="15.95" customHeight="1" x14ac:dyDescent="0.25">
      <c r="A2834" s="193" t="s">
        <v>271</v>
      </c>
      <c r="B2834" s="194" t="s">
        <v>357</v>
      </c>
      <c r="C2834" s="195" t="s">
        <v>5093</v>
      </c>
      <c r="D2834" s="339" t="s">
        <v>5094</v>
      </c>
      <c r="E2834" s="197" t="s">
        <v>342</v>
      </c>
      <c r="F2834" s="198" t="s">
        <v>354</v>
      </c>
      <c r="G2834" s="199" t="s">
        <v>1520</v>
      </c>
      <c r="H2834" s="200" t="s">
        <v>3764</v>
      </c>
      <c r="I2834" s="201" t="s">
        <v>2207</v>
      </c>
      <c r="J2834" s="200" t="s">
        <v>3765</v>
      </c>
      <c r="K2834" s="201" t="s">
        <v>2258</v>
      </c>
      <c r="L2834" s="202" t="s">
        <v>5017</v>
      </c>
      <c r="M2834" s="198"/>
    </row>
    <row r="2835" spans="1:13" ht="15.95" customHeight="1" x14ac:dyDescent="0.25">
      <c r="A2835" s="182" t="s">
        <v>271</v>
      </c>
      <c r="B2835" s="183" t="s">
        <v>357</v>
      </c>
      <c r="C2835" s="184" t="s">
        <v>5095</v>
      </c>
      <c r="D2835" s="185" t="s">
        <v>5096</v>
      </c>
      <c r="E2835" s="186" t="s">
        <v>342</v>
      </c>
      <c r="F2835" s="187" t="s">
        <v>354</v>
      </c>
      <c r="G2835" s="188" t="s">
        <v>1520</v>
      </c>
      <c r="H2835" s="189" t="s">
        <v>3764</v>
      </c>
      <c r="I2835" s="190" t="s">
        <v>2207</v>
      </c>
      <c r="J2835" s="189" t="s">
        <v>3765</v>
      </c>
      <c r="K2835" s="190" t="s">
        <v>2258</v>
      </c>
      <c r="L2835" s="191" t="s">
        <v>5017</v>
      </c>
      <c r="M2835" s="187"/>
    </row>
    <row r="2836" spans="1:13" ht="15.95" customHeight="1" x14ac:dyDescent="0.25">
      <c r="A2836" s="193" t="s">
        <v>271</v>
      </c>
      <c r="B2836" s="194" t="s">
        <v>357</v>
      </c>
      <c r="C2836" s="195" t="s">
        <v>5095</v>
      </c>
      <c r="D2836" s="339" t="s">
        <v>5096</v>
      </c>
      <c r="E2836" s="197" t="s">
        <v>342</v>
      </c>
      <c r="F2836" s="198" t="s">
        <v>354</v>
      </c>
      <c r="G2836" s="199" t="s">
        <v>1520</v>
      </c>
      <c r="H2836" s="200" t="s">
        <v>3764</v>
      </c>
      <c r="I2836" s="201" t="s">
        <v>2207</v>
      </c>
      <c r="J2836" s="200" t="s">
        <v>3765</v>
      </c>
      <c r="K2836" s="201" t="s">
        <v>2258</v>
      </c>
      <c r="L2836" s="202" t="s">
        <v>5017</v>
      </c>
      <c r="M2836" s="198"/>
    </row>
    <row r="2837" spans="1:13" ht="15.95" customHeight="1" x14ac:dyDescent="0.25">
      <c r="A2837" s="95" t="s">
        <v>271</v>
      </c>
      <c r="B2837" s="23" t="s">
        <v>267</v>
      </c>
      <c r="C2837" s="163" t="s">
        <v>5097</v>
      </c>
      <c r="D2837" s="26" t="s">
        <v>5098</v>
      </c>
      <c r="E2837" s="106" t="s">
        <v>342</v>
      </c>
      <c r="F2837" s="107" t="s">
        <v>354</v>
      </c>
      <c r="G2837" s="108" t="s">
        <v>1520</v>
      </c>
      <c r="H2837" s="99" t="s">
        <v>3764</v>
      </c>
      <c r="I2837" s="50" t="s">
        <v>2207</v>
      </c>
      <c r="J2837" s="99" t="s">
        <v>3765</v>
      </c>
      <c r="K2837" s="50" t="s">
        <v>2258</v>
      </c>
      <c r="L2837" s="100" t="s">
        <v>5017</v>
      </c>
      <c r="M2837" s="107"/>
    </row>
    <row r="2838" spans="1:13" ht="15.95" customHeight="1" x14ac:dyDescent="0.25">
      <c r="A2838" s="101" t="s">
        <v>271</v>
      </c>
      <c r="B2838" s="24" t="s">
        <v>357</v>
      </c>
      <c r="C2838" s="12" t="s">
        <v>5099</v>
      </c>
      <c r="D2838" s="19" t="s">
        <v>5100</v>
      </c>
      <c r="E2838" s="109" t="s">
        <v>342</v>
      </c>
      <c r="F2838" s="107" t="s">
        <v>354</v>
      </c>
      <c r="G2838" s="110" t="s">
        <v>1520</v>
      </c>
      <c r="H2838" s="104" t="s">
        <v>3764</v>
      </c>
      <c r="I2838" s="111" t="s">
        <v>2207</v>
      </c>
      <c r="J2838" s="104" t="s">
        <v>3765</v>
      </c>
      <c r="K2838" s="111" t="s">
        <v>2258</v>
      </c>
      <c r="L2838" s="105" t="s">
        <v>5017</v>
      </c>
      <c r="M2838" s="107"/>
    </row>
    <row r="2839" spans="1:13" ht="15.95" customHeight="1" x14ac:dyDescent="0.25">
      <c r="A2839" s="101" t="s">
        <v>271</v>
      </c>
      <c r="B2839" s="24" t="s">
        <v>357</v>
      </c>
      <c r="C2839" s="12" t="s">
        <v>5101</v>
      </c>
      <c r="D2839" s="19" t="s">
        <v>5102</v>
      </c>
      <c r="E2839" s="109" t="s">
        <v>342</v>
      </c>
      <c r="F2839" s="107" t="s">
        <v>354</v>
      </c>
      <c r="G2839" s="110" t="s">
        <v>1520</v>
      </c>
      <c r="H2839" s="104" t="s">
        <v>3764</v>
      </c>
      <c r="I2839" s="111" t="s">
        <v>2207</v>
      </c>
      <c r="J2839" s="104" t="s">
        <v>3765</v>
      </c>
      <c r="K2839" s="111" t="s">
        <v>2258</v>
      </c>
      <c r="L2839" s="105" t="s">
        <v>5017</v>
      </c>
      <c r="M2839" s="107"/>
    </row>
    <row r="2840" spans="1:13" ht="15.95" customHeight="1" x14ac:dyDescent="0.25">
      <c r="A2840" s="101" t="s">
        <v>271</v>
      </c>
      <c r="B2840" s="24" t="s">
        <v>357</v>
      </c>
      <c r="C2840" s="12" t="s">
        <v>5103</v>
      </c>
      <c r="D2840" s="19" t="s">
        <v>5104</v>
      </c>
      <c r="E2840" s="109" t="s">
        <v>342</v>
      </c>
      <c r="F2840" s="107" t="s">
        <v>354</v>
      </c>
      <c r="G2840" s="110" t="s">
        <v>1520</v>
      </c>
      <c r="H2840" s="104" t="s">
        <v>3764</v>
      </c>
      <c r="I2840" s="111" t="s">
        <v>2207</v>
      </c>
      <c r="J2840" s="104" t="s">
        <v>3765</v>
      </c>
      <c r="K2840" s="111" t="s">
        <v>2258</v>
      </c>
      <c r="L2840" s="105" t="s">
        <v>5017</v>
      </c>
      <c r="M2840" s="107"/>
    </row>
    <row r="2841" spans="1:13" ht="15.95" customHeight="1" x14ac:dyDescent="0.25">
      <c r="A2841" s="101" t="s">
        <v>271</v>
      </c>
      <c r="B2841" s="24" t="s">
        <v>357</v>
      </c>
      <c r="C2841" s="12" t="s">
        <v>5105</v>
      </c>
      <c r="D2841" s="19" t="s">
        <v>5106</v>
      </c>
      <c r="E2841" s="109" t="s">
        <v>342</v>
      </c>
      <c r="F2841" s="107" t="s">
        <v>354</v>
      </c>
      <c r="G2841" s="110" t="s">
        <v>1520</v>
      </c>
      <c r="H2841" s="104" t="s">
        <v>3764</v>
      </c>
      <c r="I2841" s="111" t="s">
        <v>2207</v>
      </c>
      <c r="J2841" s="104" t="s">
        <v>3765</v>
      </c>
      <c r="K2841" s="111" t="s">
        <v>2258</v>
      </c>
      <c r="L2841" s="105" t="s">
        <v>5017</v>
      </c>
      <c r="M2841" s="107"/>
    </row>
    <row r="2842" spans="1:13" ht="15.95" customHeight="1" x14ac:dyDescent="0.25">
      <c r="A2842" s="101" t="s">
        <v>271</v>
      </c>
      <c r="B2842" s="24" t="s">
        <v>357</v>
      </c>
      <c r="C2842" s="12" t="s">
        <v>5107</v>
      </c>
      <c r="D2842" s="19" t="s">
        <v>5108</v>
      </c>
      <c r="E2842" s="109" t="s">
        <v>342</v>
      </c>
      <c r="F2842" s="107" t="s">
        <v>354</v>
      </c>
      <c r="G2842" s="110" t="s">
        <v>1520</v>
      </c>
      <c r="H2842" s="104" t="s">
        <v>3764</v>
      </c>
      <c r="I2842" s="111" t="s">
        <v>2207</v>
      </c>
      <c r="J2842" s="104" t="s">
        <v>3765</v>
      </c>
      <c r="K2842" s="111" t="s">
        <v>2258</v>
      </c>
      <c r="L2842" s="105" t="s">
        <v>5017</v>
      </c>
      <c r="M2842" s="107"/>
    </row>
    <row r="2843" spans="1:13" ht="15.95" customHeight="1" x14ac:dyDescent="0.25">
      <c r="A2843" s="101" t="s">
        <v>271</v>
      </c>
      <c r="B2843" s="24" t="s">
        <v>357</v>
      </c>
      <c r="C2843" s="12" t="s">
        <v>5109</v>
      </c>
      <c r="D2843" s="19" t="s">
        <v>5110</v>
      </c>
      <c r="E2843" s="109" t="s">
        <v>342</v>
      </c>
      <c r="F2843" s="107" t="s">
        <v>354</v>
      </c>
      <c r="G2843" s="110" t="s">
        <v>1520</v>
      </c>
      <c r="H2843" s="104" t="s">
        <v>3764</v>
      </c>
      <c r="I2843" s="111" t="s">
        <v>2207</v>
      </c>
      <c r="J2843" s="104" t="s">
        <v>3765</v>
      </c>
      <c r="K2843" s="111" t="s">
        <v>2258</v>
      </c>
      <c r="L2843" s="105" t="s">
        <v>5017</v>
      </c>
      <c r="M2843" s="107"/>
    </row>
    <row r="2844" spans="1:13" ht="15.95" customHeight="1" x14ac:dyDescent="0.25">
      <c r="A2844" s="84" t="s">
        <v>271</v>
      </c>
      <c r="B2844" s="85" t="s">
        <v>280</v>
      </c>
      <c r="C2844" s="86" t="s">
        <v>219</v>
      </c>
      <c r="D2844" s="87" t="s">
        <v>5111</v>
      </c>
      <c r="E2844" s="88" t="s">
        <v>342</v>
      </c>
      <c r="F2844" s="89" t="s">
        <v>343</v>
      </c>
      <c r="G2844" s="90" t="s">
        <v>1520</v>
      </c>
      <c r="H2844" s="91" t="s">
        <v>3764</v>
      </c>
      <c r="I2844" s="92" t="s">
        <v>2207</v>
      </c>
      <c r="J2844" s="91" t="s">
        <v>3765</v>
      </c>
      <c r="K2844" s="92"/>
      <c r="L2844" s="93"/>
      <c r="M2844" s="94"/>
    </row>
    <row r="2845" spans="1:13" ht="15.95" customHeight="1" x14ac:dyDescent="0.25">
      <c r="A2845" s="95" t="s">
        <v>271</v>
      </c>
      <c r="B2845" s="23" t="s">
        <v>267</v>
      </c>
      <c r="C2845" s="11" t="s">
        <v>5112</v>
      </c>
      <c r="D2845" s="26" t="s">
        <v>5113</v>
      </c>
      <c r="E2845" s="106" t="s">
        <v>342</v>
      </c>
      <c r="F2845" s="107" t="s">
        <v>354</v>
      </c>
      <c r="G2845" s="108" t="s">
        <v>1520</v>
      </c>
      <c r="H2845" s="99" t="s">
        <v>3764</v>
      </c>
      <c r="I2845" s="50" t="s">
        <v>2207</v>
      </c>
      <c r="J2845" s="99" t="s">
        <v>3765</v>
      </c>
      <c r="K2845" s="50" t="s">
        <v>2213</v>
      </c>
      <c r="L2845" s="100" t="s">
        <v>4954</v>
      </c>
      <c r="M2845" s="107"/>
    </row>
    <row r="2846" spans="1:13" ht="15.95" customHeight="1" x14ac:dyDescent="0.25">
      <c r="A2846" s="101" t="s">
        <v>271</v>
      </c>
      <c r="B2846" s="24" t="s">
        <v>357</v>
      </c>
      <c r="C2846" s="12" t="s">
        <v>5112</v>
      </c>
      <c r="D2846" s="19" t="s">
        <v>5114</v>
      </c>
      <c r="E2846" s="109" t="s">
        <v>342</v>
      </c>
      <c r="F2846" s="107" t="s">
        <v>354</v>
      </c>
      <c r="G2846" s="110" t="s">
        <v>1520</v>
      </c>
      <c r="H2846" s="104" t="s">
        <v>3764</v>
      </c>
      <c r="I2846" s="111" t="s">
        <v>2207</v>
      </c>
      <c r="J2846" s="104" t="s">
        <v>3765</v>
      </c>
      <c r="K2846" s="111" t="s">
        <v>2213</v>
      </c>
      <c r="L2846" s="105" t="s">
        <v>4954</v>
      </c>
      <c r="M2846" s="107"/>
    </row>
    <row r="2847" spans="1:13" ht="15.95" customHeight="1" x14ac:dyDescent="0.25">
      <c r="A2847" s="95" t="s">
        <v>271</v>
      </c>
      <c r="B2847" s="23" t="s">
        <v>267</v>
      </c>
      <c r="C2847" s="11" t="s">
        <v>5115</v>
      </c>
      <c r="D2847" s="26" t="s">
        <v>5116</v>
      </c>
      <c r="E2847" s="106" t="s">
        <v>342</v>
      </c>
      <c r="F2847" s="107" t="s">
        <v>354</v>
      </c>
      <c r="G2847" s="108" t="s">
        <v>1520</v>
      </c>
      <c r="H2847" s="99" t="s">
        <v>3764</v>
      </c>
      <c r="I2847" s="50" t="s">
        <v>2207</v>
      </c>
      <c r="J2847" s="99" t="s">
        <v>3765</v>
      </c>
      <c r="K2847" s="50" t="s">
        <v>2213</v>
      </c>
      <c r="L2847" s="100" t="s">
        <v>4954</v>
      </c>
      <c r="M2847" s="107"/>
    </row>
    <row r="2848" spans="1:13" ht="15.95" customHeight="1" x14ac:dyDescent="0.25">
      <c r="A2848" s="101" t="s">
        <v>271</v>
      </c>
      <c r="B2848" s="24" t="s">
        <v>357</v>
      </c>
      <c r="C2848" s="331" t="s">
        <v>5117</v>
      </c>
      <c r="D2848" s="19" t="s">
        <v>5118</v>
      </c>
      <c r="E2848" s="109" t="s">
        <v>342</v>
      </c>
      <c r="F2848" s="107" t="s">
        <v>354</v>
      </c>
      <c r="G2848" s="110" t="s">
        <v>1520</v>
      </c>
      <c r="H2848" s="104" t="s">
        <v>3764</v>
      </c>
      <c r="I2848" s="111" t="s">
        <v>2207</v>
      </c>
      <c r="J2848" s="104" t="s">
        <v>3765</v>
      </c>
      <c r="K2848" s="111" t="s">
        <v>2213</v>
      </c>
      <c r="L2848" s="105" t="s">
        <v>4954</v>
      </c>
      <c r="M2848" s="107"/>
    </row>
    <row r="2849" spans="1:13" ht="15.95" customHeight="1" x14ac:dyDescent="0.25">
      <c r="A2849" s="147" t="s">
        <v>3960</v>
      </c>
      <c r="B2849" s="148" t="s">
        <v>357</v>
      </c>
      <c r="C2849" s="330" t="s">
        <v>5119</v>
      </c>
      <c r="D2849" s="150" t="s">
        <v>5120</v>
      </c>
      <c r="E2849" s="151" t="s">
        <v>353</v>
      </c>
      <c r="F2849" s="152" t="s">
        <v>354</v>
      </c>
      <c r="G2849" s="153" t="s">
        <v>1520</v>
      </c>
      <c r="H2849" s="154" t="s">
        <v>3764</v>
      </c>
      <c r="I2849" s="155" t="s">
        <v>2207</v>
      </c>
      <c r="J2849" s="154" t="s">
        <v>3765</v>
      </c>
      <c r="K2849" s="155" t="s">
        <v>2213</v>
      </c>
      <c r="L2849" s="156" t="s">
        <v>4954</v>
      </c>
      <c r="M2849" s="157"/>
    </row>
    <row r="2850" spans="1:13" ht="15.95" customHeight="1" x14ac:dyDescent="0.25">
      <c r="A2850" s="335" t="s">
        <v>271</v>
      </c>
      <c r="B2850" s="291" t="s">
        <v>267</v>
      </c>
      <c r="C2850" s="351" t="s">
        <v>5121</v>
      </c>
      <c r="D2850" s="292" t="s">
        <v>5122</v>
      </c>
      <c r="E2850" s="176" t="s">
        <v>342</v>
      </c>
      <c r="F2850" s="152" t="s">
        <v>354</v>
      </c>
      <c r="G2850" s="177" t="s">
        <v>1520</v>
      </c>
      <c r="H2850" s="178" t="s">
        <v>3764</v>
      </c>
      <c r="I2850" s="179" t="s">
        <v>2207</v>
      </c>
      <c r="J2850" s="178" t="s">
        <v>3765</v>
      </c>
      <c r="K2850" s="179" t="s">
        <v>2213</v>
      </c>
      <c r="L2850" s="180" t="s">
        <v>4954</v>
      </c>
      <c r="M2850" s="107"/>
    </row>
    <row r="2851" spans="1:13" ht="15.95" customHeight="1" x14ac:dyDescent="0.25">
      <c r="A2851" s="147" t="s">
        <v>271</v>
      </c>
      <c r="B2851" s="148" t="s">
        <v>357</v>
      </c>
      <c r="C2851" s="330" t="s">
        <v>5121</v>
      </c>
      <c r="D2851" s="150" t="s">
        <v>5123</v>
      </c>
      <c r="E2851" s="151" t="s">
        <v>342</v>
      </c>
      <c r="F2851" s="152" t="s">
        <v>354</v>
      </c>
      <c r="G2851" s="153" t="s">
        <v>1520</v>
      </c>
      <c r="H2851" s="154" t="s">
        <v>3764</v>
      </c>
      <c r="I2851" s="155" t="s">
        <v>2207</v>
      </c>
      <c r="J2851" s="154" t="s">
        <v>3765</v>
      </c>
      <c r="K2851" s="155" t="s">
        <v>2213</v>
      </c>
      <c r="L2851" s="156" t="s">
        <v>4954</v>
      </c>
      <c r="M2851" s="107"/>
    </row>
    <row r="2852" spans="1:13" ht="15.95" customHeight="1" x14ac:dyDescent="0.25">
      <c r="A2852" s="335" t="s">
        <v>271</v>
      </c>
      <c r="B2852" s="291" t="s">
        <v>267</v>
      </c>
      <c r="C2852" s="351" t="s">
        <v>5124</v>
      </c>
      <c r="D2852" s="292" t="s">
        <v>5125</v>
      </c>
      <c r="E2852" s="176" t="s">
        <v>342</v>
      </c>
      <c r="F2852" s="152" t="s">
        <v>354</v>
      </c>
      <c r="G2852" s="177" t="s">
        <v>1520</v>
      </c>
      <c r="H2852" s="178" t="s">
        <v>3764</v>
      </c>
      <c r="I2852" s="179" t="s">
        <v>2207</v>
      </c>
      <c r="J2852" s="178" t="s">
        <v>3765</v>
      </c>
      <c r="K2852" s="179" t="s">
        <v>2213</v>
      </c>
      <c r="L2852" s="180" t="s">
        <v>4954</v>
      </c>
      <c r="M2852" s="107"/>
    </row>
    <row r="2853" spans="1:13" ht="15.95" customHeight="1" x14ac:dyDescent="0.25">
      <c r="A2853" s="147" t="s">
        <v>271</v>
      </c>
      <c r="B2853" s="148" t="s">
        <v>357</v>
      </c>
      <c r="C2853" s="330" t="s">
        <v>5124</v>
      </c>
      <c r="D2853" s="150" t="s">
        <v>5126</v>
      </c>
      <c r="E2853" s="151" t="s">
        <v>342</v>
      </c>
      <c r="F2853" s="152" t="s">
        <v>354</v>
      </c>
      <c r="G2853" s="153" t="s">
        <v>1520</v>
      </c>
      <c r="H2853" s="154" t="s">
        <v>3764</v>
      </c>
      <c r="I2853" s="155" t="s">
        <v>2207</v>
      </c>
      <c r="J2853" s="154" t="s">
        <v>3765</v>
      </c>
      <c r="K2853" s="155" t="s">
        <v>2213</v>
      </c>
      <c r="L2853" s="156" t="s">
        <v>4954</v>
      </c>
      <c r="M2853" s="107"/>
    </row>
    <row r="2854" spans="1:13" ht="15.95" customHeight="1" x14ac:dyDescent="0.25">
      <c r="A2854" s="335" t="s">
        <v>271</v>
      </c>
      <c r="B2854" s="291" t="s">
        <v>267</v>
      </c>
      <c r="C2854" s="351" t="s">
        <v>5127</v>
      </c>
      <c r="D2854" s="292" t="s">
        <v>5128</v>
      </c>
      <c r="E2854" s="176" t="s">
        <v>342</v>
      </c>
      <c r="F2854" s="152" t="s">
        <v>354</v>
      </c>
      <c r="G2854" s="177" t="s">
        <v>1520</v>
      </c>
      <c r="H2854" s="178" t="s">
        <v>3764</v>
      </c>
      <c r="I2854" s="179" t="s">
        <v>2207</v>
      </c>
      <c r="J2854" s="178" t="s">
        <v>3765</v>
      </c>
      <c r="K2854" s="179" t="s">
        <v>2213</v>
      </c>
      <c r="L2854" s="180" t="s">
        <v>4954</v>
      </c>
      <c r="M2854" s="107"/>
    </row>
    <row r="2855" spans="1:13" ht="15.95" customHeight="1" x14ac:dyDescent="0.25">
      <c r="A2855" s="147" t="s">
        <v>271</v>
      </c>
      <c r="B2855" s="148" t="s">
        <v>357</v>
      </c>
      <c r="C2855" s="330" t="s">
        <v>5127</v>
      </c>
      <c r="D2855" s="150" t="s">
        <v>5129</v>
      </c>
      <c r="E2855" s="151" t="s">
        <v>342</v>
      </c>
      <c r="F2855" s="152" t="s">
        <v>354</v>
      </c>
      <c r="G2855" s="153" t="s">
        <v>1520</v>
      </c>
      <c r="H2855" s="154" t="s">
        <v>3764</v>
      </c>
      <c r="I2855" s="155" t="s">
        <v>2207</v>
      </c>
      <c r="J2855" s="154" t="s">
        <v>3765</v>
      </c>
      <c r="K2855" s="155" t="s">
        <v>2213</v>
      </c>
      <c r="L2855" s="156" t="s">
        <v>4954</v>
      </c>
      <c r="M2855" s="107"/>
    </row>
    <row r="2856" spans="1:13" ht="15.95" customHeight="1" x14ac:dyDescent="0.25">
      <c r="A2856" s="335" t="s">
        <v>3960</v>
      </c>
      <c r="B2856" s="291" t="s">
        <v>267</v>
      </c>
      <c r="C2856" s="352" t="s">
        <v>5130</v>
      </c>
      <c r="D2856" s="292" t="s">
        <v>5131</v>
      </c>
      <c r="E2856" s="176" t="s">
        <v>353</v>
      </c>
      <c r="F2856" s="152" t="s">
        <v>354</v>
      </c>
      <c r="G2856" s="177" t="s">
        <v>1520</v>
      </c>
      <c r="H2856" s="178" t="s">
        <v>3764</v>
      </c>
      <c r="I2856" s="179" t="s">
        <v>2207</v>
      </c>
      <c r="J2856" s="178" t="s">
        <v>3765</v>
      </c>
      <c r="K2856" s="179" t="s">
        <v>2213</v>
      </c>
      <c r="L2856" s="180" t="s">
        <v>4954</v>
      </c>
      <c r="M2856" s="157"/>
    </row>
    <row r="2857" spans="1:13" ht="15.95" customHeight="1" x14ac:dyDescent="0.25">
      <c r="A2857" s="147" t="s">
        <v>3960</v>
      </c>
      <c r="B2857" s="148" t="s">
        <v>357</v>
      </c>
      <c r="C2857" s="330" t="s">
        <v>5132</v>
      </c>
      <c r="D2857" s="150" t="s">
        <v>5133</v>
      </c>
      <c r="E2857" s="151" t="s">
        <v>353</v>
      </c>
      <c r="F2857" s="152" t="s">
        <v>354</v>
      </c>
      <c r="G2857" s="153" t="s">
        <v>1520</v>
      </c>
      <c r="H2857" s="154" t="s">
        <v>3764</v>
      </c>
      <c r="I2857" s="155" t="s">
        <v>2207</v>
      </c>
      <c r="J2857" s="154" t="s">
        <v>3765</v>
      </c>
      <c r="K2857" s="155" t="s">
        <v>2213</v>
      </c>
      <c r="L2857" s="156" t="s">
        <v>4954</v>
      </c>
      <c r="M2857" s="157"/>
    </row>
    <row r="2858" spans="1:13" ht="15.95" customHeight="1" x14ac:dyDescent="0.25">
      <c r="A2858" s="147" t="s">
        <v>3960</v>
      </c>
      <c r="B2858" s="148" t="s">
        <v>357</v>
      </c>
      <c r="C2858" s="330" t="s">
        <v>5134</v>
      </c>
      <c r="D2858" s="150" t="s">
        <v>5135</v>
      </c>
      <c r="E2858" s="151" t="s">
        <v>353</v>
      </c>
      <c r="F2858" s="152" t="s">
        <v>354</v>
      </c>
      <c r="G2858" s="153" t="s">
        <v>1520</v>
      </c>
      <c r="H2858" s="154" t="s">
        <v>3764</v>
      </c>
      <c r="I2858" s="155" t="s">
        <v>2207</v>
      </c>
      <c r="J2858" s="154" t="s">
        <v>3765</v>
      </c>
      <c r="K2858" s="155" t="s">
        <v>2213</v>
      </c>
      <c r="L2858" s="156" t="s">
        <v>4954</v>
      </c>
      <c r="M2858" s="157"/>
    </row>
    <row r="2859" spans="1:13" ht="15.95" customHeight="1" x14ac:dyDescent="0.25">
      <c r="A2859" s="95" t="s">
        <v>271</v>
      </c>
      <c r="B2859" s="23" t="s">
        <v>267</v>
      </c>
      <c r="C2859" s="163" t="s">
        <v>5136</v>
      </c>
      <c r="D2859" s="26" t="s">
        <v>5137</v>
      </c>
      <c r="E2859" s="106" t="s">
        <v>342</v>
      </c>
      <c r="F2859" s="107" t="s">
        <v>354</v>
      </c>
      <c r="G2859" s="108" t="s">
        <v>1520</v>
      </c>
      <c r="H2859" s="99" t="s">
        <v>3764</v>
      </c>
      <c r="I2859" s="50" t="s">
        <v>2207</v>
      </c>
      <c r="J2859" s="99" t="s">
        <v>3765</v>
      </c>
      <c r="K2859" s="50" t="s">
        <v>2213</v>
      </c>
      <c r="L2859" s="100" t="s">
        <v>4954</v>
      </c>
      <c r="M2859" s="107"/>
    </row>
    <row r="2860" spans="1:13" ht="15.95" customHeight="1" x14ac:dyDescent="0.25">
      <c r="A2860" s="101" t="s">
        <v>271</v>
      </c>
      <c r="B2860" s="24" t="s">
        <v>357</v>
      </c>
      <c r="C2860" s="12" t="s">
        <v>5136</v>
      </c>
      <c r="D2860" s="19" t="s">
        <v>5138</v>
      </c>
      <c r="E2860" s="109" t="s">
        <v>342</v>
      </c>
      <c r="F2860" s="107" t="s">
        <v>354</v>
      </c>
      <c r="G2860" s="110" t="s">
        <v>1520</v>
      </c>
      <c r="H2860" s="104" t="s">
        <v>3764</v>
      </c>
      <c r="I2860" s="111" t="s">
        <v>2207</v>
      </c>
      <c r="J2860" s="104" t="s">
        <v>3765</v>
      </c>
      <c r="K2860" s="111" t="s">
        <v>2213</v>
      </c>
      <c r="L2860" s="105" t="s">
        <v>4954</v>
      </c>
      <c r="M2860" s="107"/>
    </row>
    <row r="2861" spans="1:13" ht="15.95" customHeight="1" x14ac:dyDescent="0.25">
      <c r="A2861" s="84" t="s">
        <v>271</v>
      </c>
      <c r="B2861" s="85" t="s">
        <v>280</v>
      </c>
      <c r="C2861" s="86" t="s">
        <v>5139</v>
      </c>
      <c r="D2861" s="87" t="s">
        <v>5140</v>
      </c>
      <c r="E2861" s="88" t="s">
        <v>342</v>
      </c>
      <c r="F2861" s="89" t="s">
        <v>343</v>
      </c>
      <c r="G2861" s="90"/>
      <c r="H2861" s="91"/>
      <c r="I2861" s="92"/>
      <c r="J2861" s="91"/>
      <c r="K2861" s="92"/>
      <c r="L2861" s="93"/>
      <c r="M2861" s="94"/>
    </row>
    <row r="2862" spans="1:13" ht="15.95" customHeight="1" x14ac:dyDescent="0.25">
      <c r="A2862" s="95" t="s">
        <v>271</v>
      </c>
      <c r="B2862" s="23" t="s">
        <v>267</v>
      </c>
      <c r="C2862" s="11" t="s">
        <v>5141</v>
      </c>
      <c r="D2862" s="26" t="s">
        <v>5142</v>
      </c>
      <c r="E2862" s="106" t="s">
        <v>342</v>
      </c>
      <c r="F2862" s="107" t="s">
        <v>354</v>
      </c>
      <c r="G2862" s="108" t="s">
        <v>1520</v>
      </c>
      <c r="H2862" s="99" t="s">
        <v>3764</v>
      </c>
      <c r="I2862" s="50" t="s">
        <v>2207</v>
      </c>
      <c r="J2862" s="99" t="s">
        <v>3765</v>
      </c>
      <c r="K2862" s="50" t="s">
        <v>2213</v>
      </c>
      <c r="L2862" s="100" t="s">
        <v>4954</v>
      </c>
      <c r="M2862" s="107"/>
    </row>
    <row r="2863" spans="1:13" ht="15.95" customHeight="1" x14ac:dyDescent="0.25">
      <c r="A2863" s="101" t="s">
        <v>271</v>
      </c>
      <c r="B2863" s="24" t="s">
        <v>357</v>
      </c>
      <c r="C2863" s="12" t="s">
        <v>5143</v>
      </c>
      <c r="D2863" s="19" t="s">
        <v>5144</v>
      </c>
      <c r="E2863" s="109" t="s">
        <v>342</v>
      </c>
      <c r="F2863" s="107" t="s">
        <v>354</v>
      </c>
      <c r="G2863" s="110" t="s">
        <v>1520</v>
      </c>
      <c r="H2863" s="104" t="s">
        <v>3764</v>
      </c>
      <c r="I2863" s="111" t="s">
        <v>2207</v>
      </c>
      <c r="J2863" s="104" t="s">
        <v>3765</v>
      </c>
      <c r="K2863" s="111" t="s">
        <v>2213</v>
      </c>
      <c r="L2863" s="105" t="s">
        <v>4954</v>
      </c>
      <c r="M2863" s="107"/>
    </row>
    <row r="2864" spans="1:13" ht="15.95" customHeight="1" x14ac:dyDescent="0.25">
      <c r="A2864" s="101" t="s">
        <v>271</v>
      </c>
      <c r="B2864" s="24" t="s">
        <v>357</v>
      </c>
      <c r="C2864" s="12" t="s">
        <v>5145</v>
      </c>
      <c r="D2864" s="19" t="s">
        <v>5146</v>
      </c>
      <c r="E2864" s="109" t="s">
        <v>342</v>
      </c>
      <c r="F2864" s="107" t="s">
        <v>354</v>
      </c>
      <c r="G2864" s="110" t="s">
        <v>1520</v>
      </c>
      <c r="H2864" s="104" t="s">
        <v>3764</v>
      </c>
      <c r="I2864" s="111" t="s">
        <v>2207</v>
      </c>
      <c r="J2864" s="104" t="s">
        <v>3765</v>
      </c>
      <c r="K2864" s="111" t="s">
        <v>2213</v>
      </c>
      <c r="L2864" s="105" t="s">
        <v>4954</v>
      </c>
      <c r="M2864" s="107"/>
    </row>
    <row r="2865" spans="1:13" ht="15.95" customHeight="1" x14ac:dyDescent="0.25">
      <c r="A2865" s="101" t="s">
        <v>271</v>
      </c>
      <c r="B2865" s="24" t="s">
        <v>357</v>
      </c>
      <c r="C2865" s="12" t="s">
        <v>5147</v>
      </c>
      <c r="D2865" s="19" t="s">
        <v>5148</v>
      </c>
      <c r="E2865" s="109" t="s">
        <v>342</v>
      </c>
      <c r="F2865" s="107" t="s">
        <v>354</v>
      </c>
      <c r="G2865" s="110" t="s">
        <v>1520</v>
      </c>
      <c r="H2865" s="104" t="s">
        <v>3764</v>
      </c>
      <c r="I2865" s="111" t="s">
        <v>2207</v>
      </c>
      <c r="J2865" s="104" t="s">
        <v>3765</v>
      </c>
      <c r="K2865" s="111" t="s">
        <v>2213</v>
      </c>
      <c r="L2865" s="105" t="s">
        <v>4954</v>
      </c>
      <c r="M2865" s="107"/>
    </row>
    <row r="2866" spans="1:13" ht="15.95" customHeight="1" x14ac:dyDescent="0.25">
      <c r="A2866" s="101" t="s">
        <v>271</v>
      </c>
      <c r="B2866" s="24" t="s">
        <v>357</v>
      </c>
      <c r="C2866" s="12" t="s">
        <v>5149</v>
      </c>
      <c r="D2866" s="19" t="s">
        <v>5150</v>
      </c>
      <c r="E2866" s="109" t="s">
        <v>342</v>
      </c>
      <c r="F2866" s="107" t="s">
        <v>354</v>
      </c>
      <c r="G2866" s="110" t="s">
        <v>1520</v>
      </c>
      <c r="H2866" s="104" t="s">
        <v>3764</v>
      </c>
      <c r="I2866" s="111" t="s">
        <v>2207</v>
      </c>
      <c r="J2866" s="104" t="s">
        <v>3765</v>
      </c>
      <c r="K2866" s="111" t="s">
        <v>2213</v>
      </c>
      <c r="L2866" s="105" t="s">
        <v>4954</v>
      </c>
      <c r="M2866" s="107"/>
    </row>
    <row r="2867" spans="1:13" ht="15.95" customHeight="1" x14ac:dyDescent="0.25">
      <c r="A2867" s="95" t="s">
        <v>271</v>
      </c>
      <c r="B2867" s="23" t="s">
        <v>267</v>
      </c>
      <c r="C2867" s="11" t="s">
        <v>5151</v>
      </c>
      <c r="D2867" s="26" t="s">
        <v>5152</v>
      </c>
      <c r="E2867" s="96" t="s">
        <v>353</v>
      </c>
      <c r="F2867" s="97" t="s">
        <v>354</v>
      </c>
      <c r="G2867" s="95" t="s">
        <v>1520</v>
      </c>
      <c r="H2867" s="98" t="s">
        <v>3764</v>
      </c>
      <c r="I2867" s="22" t="s">
        <v>2207</v>
      </c>
      <c r="J2867" s="99" t="s">
        <v>3765</v>
      </c>
      <c r="K2867" s="22" t="s">
        <v>2213</v>
      </c>
      <c r="L2867" s="100" t="s">
        <v>4954</v>
      </c>
      <c r="M2867" s="97"/>
    </row>
    <row r="2868" spans="1:13" ht="15.95" customHeight="1" x14ac:dyDescent="0.25">
      <c r="A2868" s="101" t="s">
        <v>271</v>
      </c>
      <c r="B2868" s="24" t="s">
        <v>357</v>
      </c>
      <c r="C2868" s="12" t="s">
        <v>5153</v>
      </c>
      <c r="D2868" s="19" t="s">
        <v>5154</v>
      </c>
      <c r="E2868" s="102" t="s">
        <v>353</v>
      </c>
      <c r="F2868" s="97" t="s">
        <v>354</v>
      </c>
      <c r="G2868" s="101" t="s">
        <v>1520</v>
      </c>
      <c r="H2868" s="103" t="s">
        <v>3764</v>
      </c>
      <c r="I2868" s="25" t="s">
        <v>2207</v>
      </c>
      <c r="J2868" s="104" t="s">
        <v>3765</v>
      </c>
      <c r="K2868" s="25" t="s">
        <v>2213</v>
      </c>
      <c r="L2868" s="105" t="s">
        <v>4954</v>
      </c>
      <c r="M2868" s="97"/>
    </row>
    <row r="2869" spans="1:13" ht="15.95" customHeight="1" x14ac:dyDescent="0.25">
      <c r="A2869" s="101" t="s">
        <v>271</v>
      </c>
      <c r="B2869" s="24" t="s">
        <v>357</v>
      </c>
      <c r="C2869" s="12" t="s">
        <v>5155</v>
      </c>
      <c r="D2869" s="19" t="s">
        <v>5156</v>
      </c>
      <c r="E2869" s="102" t="s">
        <v>353</v>
      </c>
      <c r="F2869" s="97" t="s">
        <v>354</v>
      </c>
      <c r="G2869" s="101" t="s">
        <v>1520</v>
      </c>
      <c r="H2869" s="103" t="s">
        <v>3764</v>
      </c>
      <c r="I2869" s="25" t="s">
        <v>2207</v>
      </c>
      <c r="J2869" s="104" t="s">
        <v>3765</v>
      </c>
      <c r="K2869" s="25" t="s">
        <v>2213</v>
      </c>
      <c r="L2869" s="105" t="s">
        <v>4954</v>
      </c>
      <c r="M2869" s="97"/>
    </row>
    <row r="2870" spans="1:13" ht="15.95" customHeight="1" x14ac:dyDescent="0.25">
      <c r="A2870" s="101" t="s">
        <v>271</v>
      </c>
      <c r="B2870" s="24" t="s">
        <v>357</v>
      </c>
      <c r="C2870" s="12" t="s">
        <v>5157</v>
      </c>
      <c r="D2870" s="19" t="s">
        <v>5158</v>
      </c>
      <c r="E2870" s="102" t="s">
        <v>353</v>
      </c>
      <c r="F2870" s="97" t="s">
        <v>354</v>
      </c>
      <c r="G2870" s="101" t="s">
        <v>1520</v>
      </c>
      <c r="H2870" s="103" t="s">
        <v>3764</v>
      </c>
      <c r="I2870" s="25" t="s">
        <v>2207</v>
      </c>
      <c r="J2870" s="104" t="s">
        <v>3765</v>
      </c>
      <c r="K2870" s="25" t="s">
        <v>2213</v>
      </c>
      <c r="L2870" s="105" t="s">
        <v>4954</v>
      </c>
      <c r="M2870" s="97"/>
    </row>
    <row r="2871" spans="1:13" ht="15.95" customHeight="1" x14ac:dyDescent="0.25">
      <c r="A2871" s="101" t="s">
        <v>271</v>
      </c>
      <c r="B2871" s="24" t="s">
        <v>357</v>
      </c>
      <c r="C2871" s="12" t="s">
        <v>5159</v>
      </c>
      <c r="D2871" s="19" t="s">
        <v>5160</v>
      </c>
      <c r="E2871" s="102" t="s">
        <v>353</v>
      </c>
      <c r="F2871" s="97" t="s">
        <v>354</v>
      </c>
      <c r="G2871" s="101" t="s">
        <v>1520</v>
      </c>
      <c r="H2871" s="103" t="s">
        <v>3764</v>
      </c>
      <c r="I2871" s="25" t="s">
        <v>2207</v>
      </c>
      <c r="J2871" s="104" t="s">
        <v>3765</v>
      </c>
      <c r="K2871" s="25" t="s">
        <v>2213</v>
      </c>
      <c r="L2871" s="105" t="s">
        <v>4954</v>
      </c>
      <c r="M2871" s="97"/>
    </row>
    <row r="2872" spans="1:13" ht="15.95" customHeight="1" x14ac:dyDescent="0.25">
      <c r="A2872" s="95" t="s">
        <v>271</v>
      </c>
      <c r="B2872" s="23" t="s">
        <v>267</v>
      </c>
      <c r="C2872" s="11" t="s">
        <v>5161</v>
      </c>
      <c r="D2872" s="26" t="s">
        <v>5162</v>
      </c>
      <c r="E2872" s="106" t="s">
        <v>342</v>
      </c>
      <c r="F2872" s="107" t="s">
        <v>354</v>
      </c>
      <c r="G2872" s="108" t="s">
        <v>1520</v>
      </c>
      <c r="H2872" s="99" t="s">
        <v>3764</v>
      </c>
      <c r="I2872" s="50" t="s">
        <v>2207</v>
      </c>
      <c r="J2872" s="99" t="s">
        <v>3765</v>
      </c>
      <c r="K2872" s="50" t="s">
        <v>2213</v>
      </c>
      <c r="L2872" s="100" t="s">
        <v>4954</v>
      </c>
      <c r="M2872" s="107"/>
    </row>
    <row r="2873" spans="1:13" ht="15.95" customHeight="1" x14ac:dyDescent="0.25">
      <c r="A2873" s="101" t="s">
        <v>271</v>
      </c>
      <c r="B2873" s="24" t="s">
        <v>357</v>
      </c>
      <c r="C2873" s="12" t="s">
        <v>5163</v>
      </c>
      <c r="D2873" s="19" t="s">
        <v>5164</v>
      </c>
      <c r="E2873" s="109" t="s">
        <v>342</v>
      </c>
      <c r="F2873" s="107" t="s">
        <v>354</v>
      </c>
      <c r="G2873" s="110" t="s">
        <v>1520</v>
      </c>
      <c r="H2873" s="104" t="s">
        <v>3764</v>
      </c>
      <c r="I2873" s="111" t="s">
        <v>2207</v>
      </c>
      <c r="J2873" s="104" t="s">
        <v>3765</v>
      </c>
      <c r="K2873" s="111" t="s">
        <v>2213</v>
      </c>
      <c r="L2873" s="105" t="s">
        <v>4954</v>
      </c>
      <c r="M2873" s="107"/>
    </row>
    <row r="2874" spans="1:13" ht="15.95" customHeight="1" x14ac:dyDescent="0.25">
      <c r="A2874" s="101" t="s">
        <v>271</v>
      </c>
      <c r="B2874" s="24" t="s">
        <v>357</v>
      </c>
      <c r="C2874" s="12" t="s">
        <v>5165</v>
      </c>
      <c r="D2874" s="19" t="s">
        <v>5166</v>
      </c>
      <c r="E2874" s="109" t="s">
        <v>342</v>
      </c>
      <c r="F2874" s="107" t="s">
        <v>354</v>
      </c>
      <c r="G2874" s="110" t="s">
        <v>1520</v>
      </c>
      <c r="H2874" s="104" t="s">
        <v>3764</v>
      </c>
      <c r="I2874" s="111" t="s">
        <v>2207</v>
      </c>
      <c r="J2874" s="104" t="s">
        <v>3765</v>
      </c>
      <c r="K2874" s="111" t="s">
        <v>2213</v>
      </c>
      <c r="L2874" s="105" t="s">
        <v>4954</v>
      </c>
      <c r="M2874" s="107"/>
    </row>
    <row r="2875" spans="1:13" ht="15.95" customHeight="1" x14ac:dyDescent="0.25">
      <c r="A2875" s="101" t="s">
        <v>271</v>
      </c>
      <c r="B2875" s="24" t="s">
        <v>357</v>
      </c>
      <c r="C2875" s="12" t="s">
        <v>5167</v>
      </c>
      <c r="D2875" s="19" t="s">
        <v>5168</v>
      </c>
      <c r="E2875" s="109" t="s">
        <v>342</v>
      </c>
      <c r="F2875" s="107" t="s">
        <v>354</v>
      </c>
      <c r="G2875" s="110" t="s">
        <v>1520</v>
      </c>
      <c r="H2875" s="104" t="s">
        <v>3764</v>
      </c>
      <c r="I2875" s="111" t="s">
        <v>2207</v>
      </c>
      <c r="J2875" s="104" t="s">
        <v>3765</v>
      </c>
      <c r="K2875" s="111" t="s">
        <v>2213</v>
      </c>
      <c r="L2875" s="105" t="s">
        <v>4954</v>
      </c>
      <c r="M2875" s="107"/>
    </row>
    <row r="2876" spans="1:13" ht="15.95" customHeight="1" x14ac:dyDescent="0.25">
      <c r="A2876" s="95" t="s">
        <v>271</v>
      </c>
      <c r="B2876" s="23" t="s">
        <v>267</v>
      </c>
      <c r="C2876" s="11" t="s">
        <v>5169</v>
      </c>
      <c r="D2876" s="26" t="s">
        <v>5170</v>
      </c>
      <c r="E2876" s="106" t="s">
        <v>342</v>
      </c>
      <c r="F2876" s="107" t="s">
        <v>354</v>
      </c>
      <c r="G2876" s="108" t="s">
        <v>1520</v>
      </c>
      <c r="H2876" s="99" t="s">
        <v>3764</v>
      </c>
      <c r="I2876" s="50" t="s">
        <v>2207</v>
      </c>
      <c r="J2876" s="99" t="s">
        <v>3765</v>
      </c>
      <c r="K2876" s="50" t="s">
        <v>2213</v>
      </c>
      <c r="L2876" s="100" t="s">
        <v>4954</v>
      </c>
      <c r="M2876" s="107"/>
    </row>
    <row r="2877" spans="1:13" ht="15.95" customHeight="1" x14ac:dyDescent="0.25">
      <c r="A2877" s="101" t="s">
        <v>271</v>
      </c>
      <c r="B2877" s="24" t="s">
        <v>357</v>
      </c>
      <c r="C2877" s="12" t="s">
        <v>5171</v>
      </c>
      <c r="D2877" s="19" t="s">
        <v>5172</v>
      </c>
      <c r="E2877" s="109" t="s">
        <v>342</v>
      </c>
      <c r="F2877" s="107" t="s">
        <v>354</v>
      </c>
      <c r="G2877" s="110" t="s">
        <v>1520</v>
      </c>
      <c r="H2877" s="104" t="s">
        <v>3764</v>
      </c>
      <c r="I2877" s="111" t="s">
        <v>2207</v>
      </c>
      <c r="J2877" s="104" t="s">
        <v>3765</v>
      </c>
      <c r="K2877" s="111" t="s">
        <v>2213</v>
      </c>
      <c r="L2877" s="105" t="s">
        <v>4954</v>
      </c>
      <c r="M2877" s="107"/>
    </row>
    <row r="2878" spans="1:13" ht="15.95" customHeight="1" x14ac:dyDescent="0.25">
      <c r="A2878" s="101" t="s">
        <v>271</v>
      </c>
      <c r="B2878" s="24" t="s">
        <v>357</v>
      </c>
      <c r="C2878" s="12" t="s">
        <v>5173</v>
      </c>
      <c r="D2878" s="19" t="s">
        <v>5174</v>
      </c>
      <c r="E2878" s="109" t="s">
        <v>342</v>
      </c>
      <c r="F2878" s="107" t="s">
        <v>354</v>
      </c>
      <c r="G2878" s="110" t="s">
        <v>1520</v>
      </c>
      <c r="H2878" s="104" t="s">
        <v>3764</v>
      </c>
      <c r="I2878" s="111" t="s">
        <v>2207</v>
      </c>
      <c r="J2878" s="104" t="s">
        <v>3765</v>
      </c>
      <c r="K2878" s="111" t="s">
        <v>2213</v>
      </c>
      <c r="L2878" s="105" t="s">
        <v>4954</v>
      </c>
      <c r="M2878" s="107"/>
    </row>
    <row r="2879" spans="1:13" ht="15.95" customHeight="1" x14ac:dyDescent="0.25">
      <c r="A2879" s="95" t="s">
        <v>271</v>
      </c>
      <c r="B2879" s="23" t="s">
        <v>267</v>
      </c>
      <c r="C2879" s="11" t="s">
        <v>5175</v>
      </c>
      <c r="D2879" s="26" t="s">
        <v>5176</v>
      </c>
      <c r="E2879" s="106" t="s">
        <v>342</v>
      </c>
      <c r="F2879" s="107" t="s">
        <v>354</v>
      </c>
      <c r="G2879" s="108" t="s">
        <v>1520</v>
      </c>
      <c r="H2879" s="99" t="s">
        <v>3764</v>
      </c>
      <c r="I2879" s="50" t="s">
        <v>2207</v>
      </c>
      <c r="J2879" s="99" t="s">
        <v>3765</v>
      </c>
      <c r="K2879" s="50" t="s">
        <v>2213</v>
      </c>
      <c r="L2879" s="100" t="s">
        <v>4954</v>
      </c>
      <c r="M2879" s="107"/>
    </row>
    <row r="2880" spans="1:13" ht="15.95" customHeight="1" x14ac:dyDescent="0.25">
      <c r="A2880" s="101" t="s">
        <v>271</v>
      </c>
      <c r="B2880" s="24" t="s">
        <v>357</v>
      </c>
      <c r="C2880" s="12" t="s">
        <v>5177</v>
      </c>
      <c r="D2880" s="19" t="s">
        <v>5178</v>
      </c>
      <c r="E2880" s="109" t="s">
        <v>342</v>
      </c>
      <c r="F2880" s="107" t="s">
        <v>354</v>
      </c>
      <c r="G2880" s="110" t="s">
        <v>1520</v>
      </c>
      <c r="H2880" s="104" t="s">
        <v>3764</v>
      </c>
      <c r="I2880" s="111" t="s">
        <v>2207</v>
      </c>
      <c r="J2880" s="104" t="s">
        <v>3765</v>
      </c>
      <c r="K2880" s="111" t="s">
        <v>2213</v>
      </c>
      <c r="L2880" s="105" t="s">
        <v>4954</v>
      </c>
      <c r="M2880" s="107"/>
    </row>
    <row r="2881" spans="1:13" ht="15.95" customHeight="1" x14ac:dyDescent="0.25">
      <c r="A2881" s="101" t="s">
        <v>271</v>
      </c>
      <c r="B2881" s="24" t="s">
        <v>357</v>
      </c>
      <c r="C2881" s="12" t="s">
        <v>5179</v>
      </c>
      <c r="D2881" s="19" t="s">
        <v>5180</v>
      </c>
      <c r="E2881" s="109" t="s">
        <v>342</v>
      </c>
      <c r="F2881" s="107" t="s">
        <v>354</v>
      </c>
      <c r="G2881" s="110" t="s">
        <v>1520</v>
      </c>
      <c r="H2881" s="104" t="s">
        <v>3764</v>
      </c>
      <c r="I2881" s="111" t="s">
        <v>2207</v>
      </c>
      <c r="J2881" s="104" t="s">
        <v>3765</v>
      </c>
      <c r="K2881" s="111" t="s">
        <v>2213</v>
      </c>
      <c r="L2881" s="105" t="s">
        <v>4954</v>
      </c>
      <c r="M2881" s="107"/>
    </row>
    <row r="2882" spans="1:13" ht="15.95" customHeight="1" x14ac:dyDescent="0.25">
      <c r="A2882" s="101" t="s">
        <v>271</v>
      </c>
      <c r="B2882" s="24" t="s">
        <v>357</v>
      </c>
      <c r="C2882" s="12" t="s">
        <v>5181</v>
      </c>
      <c r="D2882" s="19" t="s">
        <v>5182</v>
      </c>
      <c r="E2882" s="109" t="s">
        <v>342</v>
      </c>
      <c r="F2882" s="107" t="s">
        <v>354</v>
      </c>
      <c r="G2882" s="110" t="s">
        <v>1520</v>
      </c>
      <c r="H2882" s="104" t="s">
        <v>3764</v>
      </c>
      <c r="I2882" s="111" t="s">
        <v>2207</v>
      </c>
      <c r="J2882" s="104" t="s">
        <v>3765</v>
      </c>
      <c r="K2882" s="111" t="s">
        <v>2213</v>
      </c>
      <c r="L2882" s="105" t="s">
        <v>4954</v>
      </c>
      <c r="M2882" s="107"/>
    </row>
    <row r="2883" spans="1:13" ht="15.95" customHeight="1" x14ac:dyDescent="0.25">
      <c r="A2883" s="95" t="s">
        <v>271</v>
      </c>
      <c r="B2883" s="23" t="s">
        <v>267</v>
      </c>
      <c r="C2883" s="11" t="s">
        <v>5183</v>
      </c>
      <c r="D2883" s="26" t="s">
        <v>5184</v>
      </c>
      <c r="E2883" s="106" t="s">
        <v>342</v>
      </c>
      <c r="F2883" s="107" t="s">
        <v>354</v>
      </c>
      <c r="G2883" s="108" t="s">
        <v>1520</v>
      </c>
      <c r="H2883" s="99" t="s">
        <v>3764</v>
      </c>
      <c r="I2883" s="50" t="s">
        <v>2207</v>
      </c>
      <c r="J2883" s="99" t="s">
        <v>3765</v>
      </c>
      <c r="K2883" s="50" t="s">
        <v>2213</v>
      </c>
      <c r="L2883" s="100" t="s">
        <v>4954</v>
      </c>
      <c r="M2883" s="107"/>
    </row>
    <row r="2884" spans="1:13" ht="15.95" customHeight="1" x14ac:dyDescent="0.25">
      <c r="A2884" s="101" t="s">
        <v>271</v>
      </c>
      <c r="B2884" s="24" t="s">
        <v>357</v>
      </c>
      <c r="C2884" s="12" t="s">
        <v>5183</v>
      </c>
      <c r="D2884" s="19" t="s">
        <v>5185</v>
      </c>
      <c r="E2884" s="109" t="s">
        <v>342</v>
      </c>
      <c r="F2884" s="107" t="s">
        <v>354</v>
      </c>
      <c r="G2884" s="110" t="s">
        <v>1520</v>
      </c>
      <c r="H2884" s="104" t="s">
        <v>3764</v>
      </c>
      <c r="I2884" s="111" t="s">
        <v>2207</v>
      </c>
      <c r="J2884" s="104" t="s">
        <v>3765</v>
      </c>
      <c r="K2884" s="111" t="s">
        <v>2213</v>
      </c>
      <c r="L2884" s="105" t="s">
        <v>4954</v>
      </c>
      <c r="M2884" s="107"/>
    </row>
    <row r="2885" spans="1:13" ht="15.95" customHeight="1" x14ac:dyDescent="0.25">
      <c r="A2885" s="95" t="s">
        <v>271</v>
      </c>
      <c r="B2885" s="23" t="s">
        <v>267</v>
      </c>
      <c r="C2885" s="11" t="s">
        <v>5186</v>
      </c>
      <c r="D2885" s="26" t="s">
        <v>5187</v>
      </c>
      <c r="E2885" s="106" t="s">
        <v>342</v>
      </c>
      <c r="F2885" s="107" t="s">
        <v>354</v>
      </c>
      <c r="G2885" s="108" t="s">
        <v>1520</v>
      </c>
      <c r="H2885" s="99" t="s">
        <v>3764</v>
      </c>
      <c r="I2885" s="50" t="s">
        <v>2207</v>
      </c>
      <c r="J2885" s="99" t="s">
        <v>3765</v>
      </c>
      <c r="K2885" s="50" t="s">
        <v>2213</v>
      </c>
      <c r="L2885" s="100" t="s">
        <v>4954</v>
      </c>
      <c r="M2885" s="107"/>
    </row>
    <row r="2886" spans="1:13" ht="15.95" customHeight="1" x14ac:dyDescent="0.25">
      <c r="A2886" s="101" t="s">
        <v>271</v>
      </c>
      <c r="B2886" s="24" t="s">
        <v>357</v>
      </c>
      <c r="C2886" s="12" t="s">
        <v>5188</v>
      </c>
      <c r="D2886" s="19" t="s">
        <v>5189</v>
      </c>
      <c r="E2886" s="109" t="s">
        <v>342</v>
      </c>
      <c r="F2886" s="107" t="s">
        <v>354</v>
      </c>
      <c r="G2886" s="110" t="s">
        <v>1520</v>
      </c>
      <c r="H2886" s="104" t="s">
        <v>3764</v>
      </c>
      <c r="I2886" s="111" t="s">
        <v>2207</v>
      </c>
      <c r="J2886" s="104" t="s">
        <v>3765</v>
      </c>
      <c r="K2886" s="111" t="s">
        <v>2213</v>
      </c>
      <c r="L2886" s="105" t="s">
        <v>4954</v>
      </c>
      <c r="M2886" s="107"/>
    </row>
    <row r="2887" spans="1:13" ht="15.95" customHeight="1" x14ac:dyDescent="0.25">
      <c r="A2887" s="101" t="s">
        <v>271</v>
      </c>
      <c r="B2887" s="24" t="s">
        <v>357</v>
      </c>
      <c r="C2887" s="12" t="s">
        <v>5190</v>
      </c>
      <c r="D2887" s="19" t="s">
        <v>5191</v>
      </c>
      <c r="E2887" s="109" t="s">
        <v>342</v>
      </c>
      <c r="F2887" s="107" t="s">
        <v>354</v>
      </c>
      <c r="G2887" s="110" t="s">
        <v>1520</v>
      </c>
      <c r="H2887" s="104" t="s">
        <v>3764</v>
      </c>
      <c r="I2887" s="111" t="s">
        <v>2207</v>
      </c>
      <c r="J2887" s="104" t="s">
        <v>3765</v>
      </c>
      <c r="K2887" s="111" t="s">
        <v>2213</v>
      </c>
      <c r="L2887" s="105" t="s">
        <v>4954</v>
      </c>
      <c r="M2887" s="107"/>
    </row>
    <row r="2888" spans="1:13" ht="15.95" customHeight="1" x14ac:dyDescent="0.25">
      <c r="A2888" s="101" t="s">
        <v>271</v>
      </c>
      <c r="B2888" s="24" t="s">
        <v>357</v>
      </c>
      <c r="C2888" s="12" t="s">
        <v>5192</v>
      </c>
      <c r="D2888" s="19" t="s">
        <v>5193</v>
      </c>
      <c r="E2888" s="109" t="s">
        <v>342</v>
      </c>
      <c r="F2888" s="107" t="s">
        <v>354</v>
      </c>
      <c r="G2888" s="110" t="s">
        <v>1520</v>
      </c>
      <c r="H2888" s="104" t="s">
        <v>3764</v>
      </c>
      <c r="I2888" s="111" t="s">
        <v>2207</v>
      </c>
      <c r="J2888" s="104" t="s">
        <v>3765</v>
      </c>
      <c r="K2888" s="111" t="s">
        <v>2213</v>
      </c>
      <c r="L2888" s="105" t="s">
        <v>4954</v>
      </c>
      <c r="M2888" s="107"/>
    </row>
    <row r="2889" spans="1:13" ht="15.95" customHeight="1" x14ac:dyDescent="0.25">
      <c r="A2889" s="101" t="s">
        <v>271</v>
      </c>
      <c r="B2889" s="24" t="s">
        <v>357</v>
      </c>
      <c r="C2889" s="12" t="s">
        <v>5194</v>
      </c>
      <c r="D2889" s="19" t="s">
        <v>5195</v>
      </c>
      <c r="E2889" s="109" t="s">
        <v>342</v>
      </c>
      <c r="F2889" s="107" t="s">
        <v>354</v>
      </c>
      <c r="G2889" s="110" t="s">
        <v>1520</v>
      </c>
      <c r="H2889" s="104" t="s">
        <v>3764</v>
      </c>
      <c r="I2889" s="111" t="s">
        <v>2207</v>
      </c>
      <c r="J2889" s="104" t="s">
        <v>3765</v>
      </c>
      <c r="K2889" s="111" t="s">
        <v>2213</v>
      </c>
      <c r="L2889" s="105" t="s">
        <v>4954</v>
      </c>
      <c r="M2889" s="107"/>
    </row>
    <row r="2890" spans="1:13" ht="15.95" customHeight="1" x14ac:dyDescent="0.25">
      <c r="A2890" s="101" t="s">
        <v>271</v>
      </c>
      <c r="B2890" s="24" t="s">
        <v>357</v>
      </c>
      <c r="C2890" s="12" t="s">
        <v>5196</v>
      </c>
      <c r="D2890" s="19" t="s">
        <v>5197</v>
      </c>
      <c r="E2890" s="109" t="s">
        <v>342</v>
      </c>
      <c r="F2890" s="107" t="s">
        <v>354</v>
      </c>
      <c r="G2890" s="110" t="s">
        <v>1520</v>
      </c>
      <c r="H2890" s="104" t="s">
        <v>3764</v>
      </c>
      <c r="I2890" s="111" t="s">
        <v>2207</v>
      </c>
      <c r="J2890" s="104" t="s">
        <v>3765</v>
      </c>
      <c r="K2890" s="111" t="s">
        <v>2213</v>
      </c>
      <c r="L2890" s="105" t="s">
        <v>4954</v>
      </c>
      <c r="M2890" s="107"/>
    </row>
    <row r="2891" spans="1:13" ht="15.95" customHeight="1" x14ac:dyDescent="0.25">
      <c r="A2891" s="95" t="s">
        <v>271</v>
      </c>
      <c r="B2891" s="23" t="s">
        <v>267</v>
      </c>
      <c r="C2891" s="11" t="s">
        <v>5198</v>
      </c>
      <c r="D2891" s="26" t="s">
        <v>5199</v>
      </c>
      <c r="E2891" s="106" t="s">
        <v>342</v>
      </c>
      <c r="F2891" s="107" t="s">
        <v>354</v>
      </c>
      <c r="G2891" s="108" t="s">
        <v>1520</v>
      </c>
      <c r="H2891" s="99" t="s">
        <v>3764</v>
      </c>
      <c r="I2891" s="50" t="s">
        <v>2207</v>
      </c>
      <c r="J2891" s="99" t="s">
        <v>3765</v>
      </c>
      <c r="K2891" s="50" t="s">
        <v>2213</v>
      </c>
      <c r="L2891" s="100" t="s">
        <v>4954</v>
      </c>
      <c r="M2891" s="107"/>
    </row>
    <row r="2892" spans="1:13" ht="15.95" customHeight="1" x14ac:dyDescent="0.25">
      <c r="A2892" s="101" t="s">
        <v>271</v>
      </c>
      <c r="B2892" s="24" t="s">
        <v>357</v>
      </c>
      <c r="C2892" s="12" t="s">
        <v>5200</v>
      </c>
      <c r="D2892" s="19" t="s">
        <v>5201</v>
      </c>
      <c r="E2892" s="109" t="s">
        <v>342</v>
      </c>
      <c r="F2892" s="107" t="s">
        <v>354</v>
      </c>
      <c r="G2892" s="110" t="s">
        <v>1520</v>
      </c>
      <c r="H2892" s="104" t="s">
        <v>3764</v>
      </c>
      <c r="I2892" s="111" t="s">
        <v>2207</v>
      </c>
      <c r="J2892" s="104" t="s">
        <v>3765</v>
      </c>
      <c r="K2892" s="111" t="s">
        <v>2213</v>
      </c>
      <c r="L2892" s="105" t="s">
        <v>4954</v>
      </c>
      <c r="M2892" s="107"/>
    </row>
    <row r="2893" spans="1:13" ht="15.95" customHeight="1" x14ac:dyDescent="0.25">
      <c r="A2893" s="101" t="s">
        <v>271</v>
      </c>
      <c r="B2893" s="24" t="s">
        <v>357</v>
      </c>
      <c r="C2893" s="12" t="s">
        <v>5202</v>
      </c>
      <c r="D2893" s="19" t="s">
        <v>5203</v>
      </c>
      <c r="E2893" s="102" t="s">
        <v>353</v>
      </c>
      <c r="F2893" s="97" t="s">
        <v>354</v>
      </c>
      <c r="G2893" s="101" t="s">
        <v>1520</v>
      </c>
      <c r="H2893" s="103" t="s">
        <v>3764</v>
      </c>
      <c r="I2893" s="25" t="s">
        <v>2207</v>
      </c>
      <c r="J2893" s="104" t="s">
        <v>3765</v>
      </c>
      <c r="K2893" s="25" t="s">
        <v>2213</v>
      </c>
      <c r="L2893" s="105" t="s">
        <v>4954</v>
      </c>
      <c r="M2893" s="97"/>
    </row>
    <row r="2894" spans="1:13" ht="15.95" customHeight="1" x14ac:dyDescent="0.25">
      <c r="A2894" s="101" t="s">
        <v>271</v>
      </c>
      <c r="B2894" s="24" t="s">
        <v>357</v>
      </c>
      <c r="C2894" s="12" t="s">
        <v>5204</v>
      </c>
      <c r="D2894" s="19" t="s">
        <v>5205</v>
      </c>
      <c r="E2894" s="109" t="s">
        <v>342</v>
      </c>
      <c r="F2894" s="107" t="s">
        <v>354</v>
      </c>
      <c r="G2894" s="110" t="s">
        <v>1520</v>
      </c>
      <c r="H2894" s="104" t="s">
        <v>3764</v>
      </c>
      <c r="I2894" s="111" t="s">
        <v>2207</v>
      </c>
      <c r="J2894" s="104" t="s">
        <v>3765</v>
      </c>
      <c r="K2894" s="111" t="s">
        <v>2213</v>
      </c>
      <c r="L2894" s="105" t="s">
        <v>4954</v>
      </c>
      <c r="M2894" s="107"/>
    </row>
    <row r="2895" spans="1:13" ht="15.95" customHeight="1" x14ac:dyDescent="0.25">
      <c r="A2895" s="95" t="s">
        <v>271</v>
      </c>
      <c r="B2895" s="23" t="s">
        <v>267</v>
      </c>
      <c r="C2895" s="11" t="s">
        <v>5206</v>
      </c>
      <c r="D2895" s="26" t="s">
        <v>5207</v>
      </c>
      <c r="E2895" s="106" t="s">
        <v>342</v>
      </c>
      <c r="F2895" s="107" t="s">
        <v>354</v>
      </c>
      <c r="G2895" s="108" t="s">
        <v>1520</v>
      </c>
      <c r="H2895" s="99" t="s">
        <v>3764</v>
      </c>
      <c r="I2895" s="50" t="s">
        <v>2207</v>
      </c>
      <c r="J2895" s="99" t="s">
        <v>3765</v>
      </c>
      <c r="K2895" s="50" t="s">
        <v>2258</v>
      </c>
      <c r="L2895" s="100" t="s">
        <v>5017</v>
      </c>
      <c r="M2895" s="107"/>
    </row>
    <row r="2896" spans="1:13" ht="15.95" customHeight="1" x14ac:dyDescent="0.25">
      <c r="A2896" s="101" t="s">
        <v>271</v>
      </c>
      <c r="B2896" s="24" t="s">
        <v>357</v>
      </c>
      <c r="C2896" s="12" t="s">
        <v>5208</v>
      </c>
      <c r="D2896" s="19" t="s">
        <v>5209</v>
      </c>
      <c r="E2896" s="109" t="s">
        <v>342</v>
      </c>
      <c r="F2896" s="107" t="s">
        <v>354</v>
      </c>
      <c r="G2896" s="110" t="s">
        <v>1520</v>
      </c>
      <c r="H2896" s="104" t="s">
        <v>3764</v>
      </c>
      <c r="I2896" s="111" t="s">
        <v>2207</v>
      </c>
      <c r="J2896" s="104" t="s">
        <v>3765</v>
      </c>
      <c r="K2896" s="111" t="s">
        <v>2258</v>
      </c>
      <c r="L2896" s="105" t="s">
        <v>5017</v>
      </c>
      <c r="M2896" s="107"/>
    </row>
    <row r="2897" spans="1:13" ht="15.95" customHeight="1" x14ac:dyDescent="0.25">
      <c r="A2897" s="101" t="s">
        <v>271</v>
      </c>
      <c r="B2897" s="24" t="s">
        <v>357</v>
      </c>
      <c r="C2897" s="12" t="s">
        <v>5210</v>
      </c>
      <c r="D2897" s="19" t="s">
        <v>5211</v>
      </c>
      <c r="E2897" s="109" t="s">
        <v>342</v>
      </c>
      <c r="F2897" s="107" t="s">
        <v>354</v>
      </c>
      <c r="G2897" s="110" t="s">
        <v>1520</v>
      </c>
      <c r="H2897" s="104" t="s">
        <v>3764</v>
      </c>
      <c r="I2897" s="111" t="s">
        <v>2207</v>
      </c>
      <c r="J2897" s="104" t="s">
        <v>3765</v>
      </c>
      <c r="K2897" s="111" t="s">
        <v>2258</v>
      </c>
      <c r="L2897" s="105" t="s">
        <v>5017</v>
      </c>
      <c r="M2897" s="107"/>
    </row>
    <row r="2898" spans="1:13" ht="15.95" customHeight="1" x14ac:dyDescent="0.25">
      <c r="A2898" s="101" t="s">
        <v>271</v>
      </c>
      <c r="B2898" s="24" t="s">
        <v>357</v>
      </c>
      <c r="C2898" s="12" t="s">
        <v>5212</v>
      </c>
      <c r="D2898" s="19" t="s">
        <v>5213</v>
      </c>
      <c r="E2898" s="109" t="s">
        <v>342</v>
      </c>
      <c r="F2898" s="107" t="s">
        <v>354</v>
      </c>
      <c r="G2898" s="110" t="s">
        <v>1520</v>
      </c>
      <c r="H2898" s="104" t="s">
        <v>3764</v>
      </c>
      <c r="I2898" s="111" t="s">
        <v>2207</v>
      </c>
      <c r="J2898" s="104" t="s">
        <v>3765</v>
      </c>
      <c r="K2898" s="111" t="s">
        <v>2258</v>
      </c>
      <c r="L2898" s="105" t="s">
        <v>5017</v>
      </c>
      <c r="M2898" s="107"/>
    </row>
    <row r="2899" spans="1:13" ht="15.95" customHeight="1" x14ac:dyDescent="0.25">
      <c r="A2899" s="101" t="s">
        <v>271</v>
      </c>
      <c r="B2899" s="24" t="s">
        <v>357</v>
      </c>
      <c r="C2899" s="12" t="s">
        <v>5214</v>
      </c>
      <c r="D2899" s="19" t="s">
        <v>5215</v>
      </c>
      <c r="E2899" s="109" t="s">
        <v>342</v>
      </c>
      <c r="F2899" s="107" t="s">
        <v>354</v>
      </c>
      <c r="G2899" s="110" t="s">
        <v>1520</v>
      </c>
      <c r="H2899" s="104" t="s">
        <v>3764</v>
      </c>
      <c r="I2899" s="111" t="s">
        <v>2207</v>
      </c>
      <c r="J2899" s="104" t="s">
        <v>3765</v>
      </c>
      <c r="K2899" s="111" t="s">
        <v>2258</v>
      </c>
      <c r="L2899" s="105" t="s">
        <v>5017</v>
      </c>
      <c r="M2899" s="107"/>
    </row>
    <row r="2900" spans="1:13" ht="15.95" customHeight="1" x14ac:dyDescent="0.25">
      <c r="A2900" s="101" t="s">
        <v>271</v>
      </c>
      <c r="B2900" s="24" t="s">
        <v>357</v>
      </c>
      <c r="C2900" s="12" t="s">
        <v>5216</v>
      </c>
      <c r="D2900" s="19" t="s">
        <v>5217</v>
      </c>
      <c r="E2900" s="109" t="s">
        <v>342</v>
      </c>
      <c r="F2900" s="107" t="s">
        <v>354</v>
      </c>
      <c r="G2900" s="110" t="s">
        <v>1520</v>
      </c>
      <c r="H2900" s="104" t="s">
        <v>3764</v>
      </c>
      <c r="I2900" s="111" t="s">
        <v>2207</v>
      </c>
      <c r="J2900" s="104" t="s">
        <v>3765</v>
      </c>
      <c r="K2900" s="111" t="s">
        <v>2258</v>
      </c>
      <c r="L2900" s="105" t="s">
        <v>5017</v>
      </c>
      <c r="M2900" s="107"/>
    </row>
    <row r="2901" spans="1:13" ht="15.95" customHeight="1" x14ac:dyDescent="0.25">
      <c r="A2901" s="101" t="s">
        <v>271</v>
      </c>
      <c r="B2901" s="24" t="s">
        <v>357</v>
      </c>
      <c r="C2901" s="12" t="s">
        <v>5218</v>
      </c>
      <c r="D2901" s="19" t="s">
        <v>5219</v>
      </c>
      <c r="E2901" s="109" t="s">
        <v>342</v>
      </c>
      <c r="F2901" s="107" t="s">
        <v>354</v>
      </c>
      <c r="G2901" s="110" t="s">
        <v>1520</v>
      </c>
      <c r="H2901" s="104" t="s">
        <v>3764</v>
      </c>
      <c r="I2901" s="111" t="s">
        <v>2207</v>
      </c>
      <c r="J2901" s="104" t="s">
        <v>3765</v>
      </c>
      <c r="K2901" s="111" t="s">
        <v>2258</v>
      </c>
      <c r="L2901" s="105" t="s">
        <v>5017</v>
      </c>
      <c r="M2901" s="107"/>
    </row>
    <row r="2902" spans="1:13" ht="15.95" customHeight="1" x14ac:dyDescent="0.25">
      <c r="A2902" s="101" t="s">
        <v>271</v>
      </c>
      <c r="B2902" s="24" t="s">
        <v>357</v>
      </c>
      <c r="C2902" s="12" t="s">
        <v>5220</v>
      </c>
      <c r="D2902" s="19" t="s">
        <v>5221</v>
      </c>
      <c r="E2902" s="109" t="s">
        <v>342</v>
      </c>
      <c r="F2902" s="107" t="s">
        <v>354</v>
      </c>
      <c r="G2902" s="110" t="s">
        <v>1520</v>
      </c>
      <c r="H2902" s="104" t="s">
        <v>3764</v>
      </c>
      <c r="I2902" s="111" t="s">
        <v>2207</v>
      </c>
      <c r="J2902" s="104" t="s">
        <v>3765</v>
      </c>
      <c r="K2902" s="111" t="s">
        <v>2258</v>
      </c>
      <c r="L2902" s="105" t="s">
        <v>5017</v>
      </c>
      <c r="M2902" s="107"/>
    </row>
    <row r="2903" spans="1:13" ht="15.95" customHeight="1" x14ac:dyDescent="0.25">
      <c r="A2903" s="101" t="s">
        <v>271</v>
      </c>
      <c r="B2903" s="24" t="s">
        <v>357</v>
      </c>
      <c r="C2903" s="12" t="s">
        <v>5222</v>
      </c>
      <c r="D2903" s="19" t="s">
        <v>5223</v>
      </c>
      <c r="E2903" s="109" t="s">
        <v>342</v>
      </c>
      <c r="F2903" s="107" t="s">
        <v>354</v>
      </c>
      <c r="G2903" s="110" t="s">
        <v>1520</v>
      </c>
      <c r="H2903" s="104" t="s">
        <v>3764</v>
      </c>
      <c r="I2903" s="111" t="s">
        <v>2207</v>
      </c>
      <c r="J2903" s="104" t="s">
        <v>3765</v>
      </c>
      <c r="K2903" s="111" t="s">
        <v>2258</v>
      </c>
      <c r="L2903" s="105" t="s">
        <v>5017</v>
      </c>
      <c r="M2903" s="107"/>
    </row>
    <row r="2904" spans="1:13" ht="15.95" customHeight="1" x14ac:dyDescent="0.25">
      <c r="A2904" s="101" t="s">
        <v>271</v>
      </c>
      <c r="B2904" s="24" t="s">
        <v>357</v>
      </c>
      <c r="C2904" s="12" t="s">
        <v>5224</v>
      </c>
      <c r="D2904" s="19" t="s">
        <v>5225</v>
      </c>
      <c r="E2904" s="109" t="s">
        <v>342</v>
      </c>
      <c r="F2904" s="107" t="s">
        <v>354</v>
      </c>
      <c r="G2904" s="110" t="s">
        <v>1520</v>
      </c>
      <c r="H2904" s="104" t="s">
        <v>3764</v>
      </c>
      <c r="I2904" s="111" t="s">
        <v>2207</v>
      </c>
      <c r="J2904" s="104" t="s">
        <v>3765</v>
      </c>
      <c r="K2904" s="111" t="s">
        <v>2258</v>
      </c>
      <c r="L2904" s="105" t="s">
        <v>5017</v>
      </c>
      <c r="M2904" s="107"/>
    </row>
    <row r="2905" spans="1:13" ht="15.95" customHeight="1" x14ac:dyDescent="0.25">
      <c r="A2905" s="101" t="s">
        <v>271</v>
      </c>
      <c r="B2905" s="24" t="s">
        <v>357</v>
      </c>
      <c r="C2905" s="12" t="s">
        <v>5226</v>
      </c>
      <c r="D2905" s="19" t="s">
        <v>5227</v>
      </c>
      <c r="E2905" s="109" t="s">
        <v>342</v>
      </c>
      <c r="F2905" s="107" t="s">
        <v>354</v>
      </c>
      <c r="G2905" s="110" t="s">
        <v>1520</v>
      </c>
      <c r="H2905" s="104" t="s">
        <v>3764</v>
      </c>
      <c r="I2905" s="111" t="s">
        <v>2207</v>
      </c>
      <c r="J2905" s="104" t="s">
        <v>3765</v>
      </c>
      <c r="K2905" s="111" t="s">
        <v>2258</v>
      </c>
      <c r="L2905" s="105" t="s">
        <v>5017</v>
      </c>
      <c r="M2905" s="107"/>
    </row>
    <row r="2906" spans="1:13" ht="15.95" customHeight="1" x14ac:dyDescent="0.25">
      <c r="A2906" s="101" t="s">
        <v>271</v>
      </c>
      <c r="B2906" s="24" t="s">
        <v>357</v>
      </c>
      <c r="C2906" s="12" t="s">
        <v>5228</v>
      </c>
      <c r="D2906" s="19" t="s">
        <v>5229</v>
      </c>
      <c r="E2906" s="109" t="s">
        <v>342</v>
      </c>
      <c r="F2906" s="107" t="s">
        <v>354</v>
      </c>
      <c r="G2906" s="110" t="s">
        <v>1520</v>
      </c>
      <c r="H2906" s="104" t="s">
        <v>3764</v>
      </c>
      <c r="I2906" s="111" t="s">
        <v>2207</v>
      </c>
      <c r="J2906" s="104" t="s">
        <v>3765</v>
      </c>
      <c r="K2906" s="111" t="s">
        <v>2258</v>
      </c>
      <c r="L2906" s="105" t="s">
        <v>5017</v>
      </c>
      <c r="M2906" s="107"/>
    </row>
    <row r="2907" spans="1:13" ht="15.95" customHeight="1" x14ac:dyDescent="0.25">
      <c r="A2907" s="101" t="s">
        <v>271</v>
      </c>
      <c r="B2907" s="24" t="s">
        <v>357</v>
      </c>
      <c r="C2907" s="12" t="s">
        <v>5230</v>
      </c>
      <c r="D2907" s="19" t="s">
        <v>5231</v>
      </c>
      <c r="E2907" s="109" t="s">
        <v>342</v>
      </c>
      <c r="F2907" s="107" t="s">
        <v>354</v>
      </c>
      <c r="G2907" s="110" t="s">
        <v>1520</v>
      </c>
      <c r="H2907" s="104" t="s">
        <v>3764</v>
      </c>
      <c r="I2907" s="111" t="s">
        <v>2207</v>
      </c>
      <c r="J2907" s="104" t="s">
        <v>3765</v>
      </c>
      <c r="K2907" s="111" t="s">
        <v>2258</v>
      </c>
      <c r="L2907" s="105" t="s">
        <v>5017</v>
      </c>
      <c r="M2907" s="107"/>
    </row>
    <row r="2908" spans="1:13" ht="15.95" customHeight="1" x14ac:dyDescent="0.25">
      <c r="A2908" s="101" t="s">
        <v>271</v>
      </c>
      <c r="B2908" s="24" t="s">
        <v>357</v>
      </c>
      <c r="C2908" s="12" t="s">
        <v>5232</v>
      </c>
      <c r="D2908" s="19" t="s">
        <v>5233</v>
      </c>
      <c r="E2908" s="109" t="s">
        <v>342</v>
      </c>
      <c r="F2908" s="107" t="s">
        <v>354</v>
      </c>
      <c r="G2908" s="110" t="s">
        <v>1520</v>
      </c>
      <c r="H2908" s="104" t="s">
        <v>3764</v>
      </c>
      <c r="I2908" s="111" t="s">
        <v>2207</v>
      </c>
      <c r="J2908" s="104" t="s">
        <v>3765</v>
      </c>
      <c r="K2908" s="111" t="s">
        <v>2258</v>
      </c>
      <c r="L2908" s="105" t="s">
        <v>5017</v>
      </c>
      <c r="M2908" s="107"/>
    </row>
    <row r="2909" spans="1:13" ht="15.95" customHeight="1" x14ac:dyDescent="0.25">
      <c r="A2909" s="101" t="s">
        <v>271</v>
      </c>
      <c r="B2909" s="24" t="s">
        <v>357</v>
      </c>
      <c r="C2909" s="12" t="s">
        <v>5234</v>
      </c>
      <c r="D2909" s="19" t="s">
        <v>5235</v>
      </c>
      <c r="E2909" s="109" t="s">
        <v>342</v>
      </c>
      <c r="F2909" s="107" t="s">
        <v>354</v>
      </c>
      <c r="G2909" s="110" t="s">
        <v>1520</v>
      </c>
      <c r="H2909" s="104" t="s">
        <v>3764</v>
      </c>
      <c r="I2909" s="111" t="s">
        <v>2207</v>
      </c>
      <c r="J2909" s="104" t="s">
        <v>3765</v>
      </c>
      <c r="K2909" s="111" t="s">
        <v>2258</v>
      </c>
      <c r="L2909" s="105" t="s">
        <v>5017</v>
      </c>
      <c r="M2909" s="107"/>
    </row>
    <row r="2910" spans="1:13" ht="15.95" customHeight="1" x14ac:dyDescent="0.25">
      <c r="A2910" s="95" t="s">
        <v>271</v>
      </c>
      <c r="B2910" s="23" t="s">
        <v>267</v>
      </c>
      <c r="C2910" s="11" t="s">
        <v>5236</v>
      </c>
      <c r="D2910" s="26" t="s">
        <v>5237</v>
      </c>
      <c r="E2910" s="106" t="s">
        <v>342</v>
      </c>
      <c r="F2910" s="107" t="s">
        <v>354</v>
      </c>
      <c r="G2910" s="108" t="s">
        <v>1520</v>
      </c>
      <c r="H2910" s="99" t="s">
        <v>3764</v>
      </c>
      <c r="I2910" s="50" t="s">
        <v>2207</v>
      </c>
      <c r="J2910" s="99" t="s">
        <v>3765</v>
      </c>
      <c r="K2910" s="50" t="s">
        <v>2371</v>
      </c>
      <c r="L2910" s="100" t="s">
        <v>5238</v>
      </c>
      <c r="M2910" s="107"/>
    </row>
    <row r="2911" spans="1:13" ht="15.95" customHeight="1" x14ac:dyDescent="0.25">
      <c r="A2911" s="101" t="s">
        <v>271</v>
      </c>
      <c r="B2911" s="24" t="s">
        <v>357</v>
      </c>
      <c r="C2911" s="12" t="s">
        <v>5236</v>
      </c>
      <c r="D2911" s="19" t="s">
        <v>5239</v>
      </c>
      <c r="E2911" s="109" t="s">
        <v>342</v>
      </c>
      <c r="F2911" s="107" t="s">
        <v>354</v>
      </c>
      <c r="G2911" s="110" t="s">
        <v>1520</v>
      </c>
      <c r="H2911" s="104" t="s">
        <v>3764</v>
      </c>
      <c r="I2911" s="111" t="s">
        <v>2207</v>
      </c>
      <c r="J2911" s="104" t="s">
        <v>3765</v>
      </c>
      <c r="K2911" s="111" t="s">
        <v>2371</v>
      </c>
      <c r="L2911" s="105" t="s">
        <v>5238</v>
      </c>
      <c r="M2911" s="107"/>
    </row>
    <row r="2912" spans="1:13" ht="15.95" customHeight="1" x14ac:dyDescent="0.25">
      <c r="A2912" s="95" t="s">
        <v>271</v>
      </c>
      <c r="B2912" s="23" t="s">
        <v>267</v>
      </c>
      <c r="C2912" s="11" t="s">
        <v>5240</v>
      </c>
      <c r="D2912" s="26" t="s">
        <v>5241</v>
      </c>
      <c r="E2912" s="106" t="s">
        <v>342</v>
      </c>
      <c r="F2912" s="107" t="s">
        <v>354</v>
      </c>
      <c r="G2912" s="108" t="s">
        <v>1520</v>
      </c>
      <c r="H2912" s="99" t="s">
        <v>3764</v>
      </c>
      <c r="I2912" s="50" t="s">
        <v>2207</v>
      </c>
      <c r="J2912" s="99" t="s">
        <v>3765</v>
      </c>
      <c r="K2912" s="50" t="s">
        <v>2213</v>
      </c>
      <c r="L2912" s="100" t="s">
        <v>4954</v>
      </c>
      <c r="M2912" s="107"/>
    </row>
    <row r="2913" spans="1:13" ht="15.95" customHeight="1" x14ac:dyDescent="0.25">
      <c r="A2913" s="101" t="s">
        <v>271</v>
      </c>
      <c r="B2913" s="24" t="s">
        <v>357</v>
      </c>
      <c r="C2913" s="12" t="s">
        <v>5242</v>
      </c>
      <c r="D2913" s="19" t="s">
        <v>5243</v>
      </c>
      <c r="E2913" s="109" t="s">
        <v>342</v>
      </c>
      <c r="F2913" s="107" t="s">
        <v>354</v>
      </c>
      <c r="G2913" s="110" t="s">
        <v>1520</v>
      </c>
      <c r="H2913" s="104" t="s">
        <v>3764</v>
      </c>
      <c r="I2913" s="111" t="s">
        <v>2207</v>
      </c>
      <c r="J2913" s="104" t="s">
        <v>3765</v>
      </c>
      <c r="K2913" s="111" t="s">
        <v>2213</v>
      </c>
      <c r="L2913" s="105" t="s">
        <v>4954</v>
      </c>
      <c r="M2913" s="107"/>
    </row>
    <row r="2914" spans="1:13" ht="15.95" customHeight="1" x14ac:dyDescent="0.25">
      <c r="A2914" s="101" t="s">
        <v>271</v>
      </c>
      <c r="B2914" s="24" t="s">
        <v>357</v>
      </c>
      <c r="C2914" s="12" t="s">
        <v>5244</v>
      </c>
      <c r="D2914" s="19" t="s">
        <v>5245</v>
      </c>
      <c r="E2914" s="109" t="s">
        <v>342</v>
      </c>
      <c r="F2914" s="107" t="s">
        <v>354</v>
      </c>
      <c r="G2914" s="110" t="s">
        <v>1520</v>
      </c>
      <c r="H2914" s="104" t="s">
        <v>3764</v>
      </c>
      <c r="I2914" s="111" t="s">
        <v>2207</v>
      </c>
      <c r="J2914" s="104" t="s">
        <v>3765</v>
      </c>
      <c r="K2914" s="111" t="s">
        <v>2213</v>
      </c>
      <c r="L2914" s="105" t="s">
        <v>4954</v>
      </c>
      <c r="M2914" s="107"/>
    </row>
    <row r="2915" spans="1:13" ht="15.95" customHeight="1" x14ac:dyDescent="0.25">
      <c r="A2915" s="101" t="s">
        <v>271</v>
      </c>
      <c r="B2915" s="24" t="s">
        <v>357</v>
      </c>
      <c r="C2915" s="12" t="s">
        <v>5246</v>
      </c>
      <c r="D2915" s="19" t="s">
        <v>5247</v>
      </c>
      <c r="E2915" s="109" t="s">
        <v>342</v>
      </c>
      <c r="F2915" s="107" t="s">
        <v>354</v>
      </c>
      <c r="G2915" s="110" t="s">
        <v>1520</v>
      </c>
      <c r="H2915" s="104" t="s">
        <v>3764</v>
      </c>
      <c r="I2915" s="111" t="s">
        <v>2207</v>
      </c>
      <c r="J2915" s="104" t="s">
        <v>3765</v>
      </c>
      <c r="K2915" s="111" t="s">
        <v>2213</v>
      </c>
      <c r="L2915" s="105" t="s">
        <v>4954</v>
      </c>
      <c r="M2915" s="107"/>
    </row>
    <row r="2916" spans="1:13" ht="15.95" customHeight="1" x14ac:dyDescent="0.25">
      <c r="A2916" s="84" t="s">
        <v>271</v>
      </c>
      <c r="B2916" s="85" t="s">
        <v>280</v>
      </c>
      <c r="C2916" s="86" t="s">
        <v>5248</v>
      </c>
      <c r="D2916" s="87" t="s">
        <v>5249</v>
      </c>
      <c r="E2916" s="88" t="s">
        <v>342</v>
      </c>
      <c r="F2916" s="89" t="s">
        <v>343</v>
      </c>
      <c r="G2916" s="90" t="s">
        <v>1520</v>
      </c>
      <c r="H2916" s="91" t="s">
        <v>3764</v>
      </c>
      <c r="I2916" s="92" t="s">
        <v>2207</v>
      </c>
      <c r="J2916" s="91" t="s">
        <v>3765</v>
      </c>
      <c r="K2916" s="92"/>
      <c r="L2916" s="93"/>
      <c r="M2916" s="94"/>
    </row>
    <row r="2917" spans="1:13" ht="15.95" customHeight="1" x14ac:dyDescent="0.25">
      <c r="A2917" s="95" t="s">
        <v>271</v>
      </c>
      <c r="B2917" s="23" t="s">
        <v>267</v>
      </c>
      <c r="C2917" s="163" t="s">
        <v>5250</v>
      </c>
      <c r="D2917" s="26" t="s">
        <v>5251</v>
      </c>
      <c r="E2917" s="106" t="s">
        <v>342</v>
      </c>
      <c r="F2917" s="107" t="s">
        <v>354</v>
      </c>
      <c r="G2917" s="108" t="s">
        <v>1520</v>
      </c>
      <c r="H2917" s="99" t="s">
        <v>3764</v>
      </c>
      <c r="I2917" s="50" t="s">
        <v>2207</v>
      </c>
      <c r="J2917" s="99" t="s">
        <v>3765</v>
      </c>
      <c r="K2917" s="50" t="s">
        <v>2258</v>
      </c>
      <c r="L2917" s="100" t="s">
        <v>5017</v>
      </c>
      <c r="M2917" s="107"/>
    </row>
    <row r="2918" spans="1:13" ht="15.95" customHeight="1" x14ac:dyDescent="0.25">
      <c r="A2918" s="101" t="s">
        <v>271</v>
      </c>
      <c r="B2918" s="24" t="s">
        <v>357</v>
      </c>
      <c r="C2918" s="333" t="s">
        <v>5252</v>
      </c>
      <c r="D2918" s="19" t="s">
        <v>5253</v>
      </c>
      <c r="E2918" s="109" t="s">
        <v>342</v>
      </c>
      <c r="F2918" s="107" t="s">
        <v>354</v>
      </c>
      <c r="G2918" s="110" t="s">
        <v>1520</v>
      </c>
      <c r="H2918" s="104" t="s">
        <v>3764</v>
      </c>
      <c r="I2918" s="111" t="s">
        <v>2207</v>
      </c>
      <c r="J2918" s="104" t="s">
        <v>3765</v>
      </c>
      <c r="K2918" s="111" t="s">
        <v>2258</v>
      </c>
      <c r="L2918" s="105" t="s">
        <v>5017</v>
      </c>
      <c r="M2918" s="107"/>
    </row>
    <row r="2919" spans="1:13" ht="15.95" customHeight="1" x14ac:dyDescent="0.25">
      <c r="A2919" s="101" t="s">
        <v>271</v>
      </c>
      <c r="B2919" s="24" t="s">
        <v>357</v>
      </c>
      <c r="C2919" s="333" t="s">
        <v>5254</v>
      </c>
      <c r="D2919" s="19" t="s">
        <v>5255</v>
      </c>
      <c r="E2919" s="109" t="s">
        <v>342</v>
      </c>
      <c r="F2919" s="107" t="s">
        <v>354</v>
      </c>
      <c r="G2919" s="110" t="s">
        <v>1520</v>
      </c>
      <c r="H2919" s="104" t="s">
        <v>3764</v>
      </c>
      <c r="I2919" s="111" t="s">
        <v>2207</v>
      </c>
      <c r="J2919" s="104" t="s">
        <v>3765</v>
      </c>
      <c r="K2919" s="111" t="s">
        <v>2258</v>
      </c>
      <c r="L2919" s="105" t="s">
        <v>5017</v>
      </c>
      <c r="M2919" s="107"/>
    </row>
    <row r="2920" spans="1:13" ht="15.95" customHeight="1" x14ac:dyDescent="0.25">
      <c r="A2920" s="101" t="s">
        <v>271</v>
      </c>
      <c r="B2920" s="24" t="s">
        <v>357</v>
      </c>
      <c r="C2920" s="333" t="s">
        <v>5256</v>
      </c>
      <c r="D2920" s="19" t="s">
        <v>5257</v>
      </c>
      <c r="E2920" s="109" t="s">
        <v>342</v>
      </c>
      <c r="F2920" s="107" t="s">
        <v>354</v>
      </c>
      <c r="G2920" s="110" t="s">
        <v>1520</v>
      </c>
      <c r="H2920" s="104" t="s">
        <v>3764</v>
      </c>
      <c r="I2920" s="111" t="s">
        <v>2207</v>
      </c>
      <c r="J2920" s="104" t="s">
        <v>3765</v>
      </c>
      <c r="K2920" s="111" t="s">
        <v>2258</v>
      </c>
      <c r="L2920" s="105" t="s">
        <v>5017</v>
      </c>
      <c r="M2920" s="107"/>
    </row>
    <row r="2921" spans="1:13" ht="15.95" customHeight="1" x14ac:dyDescent="0.25">
      <c r="A2921" s="84" t="s">
        <v>271</v>
      </c>
      <c r="B2921" s="85" t="s">
        <v>280</v>
      </c>
      <c r="C2921" s="86" t="s">
        <v>5258</v>
      </c>
      <c r="D2921" s="87" t="s">
        <v>5259</v>
      </c>
      <c r="E2921" s="88" t="s">
        <v>342</v>
      </c>
      <c r="F2921" s="89" t="s">
        <v>343</v>
      </c>
      <c r="G2921" s="90" t="s">
        <v>1520</v>
      </c>
      <c r="H2921" s="91" t="s">
        <v>3764</v>
      </c>
      <c r="I2921" s="92" t="s">
        <v>2207</v>
      </c>
      <c r="J2921" s="91" t="s">
        <v>3765</v>
      </c>
      <c r="K2921" s="92"/>
      <c r="L2921" s="93"/>
      <c r="M2921" s="94"/>
    </row>
    <row r="2922" spans="1:13" ht="15.95" customHeight="1" x14ac:dyDescent="0.25">
      <c r="A2922" s="95" t="s">
        <v>271</v>
      </c>
      <c r="B2922" s="23" t="s">
        <v>267</v>
      </c>
      <c r="C2922" s="11" t="s">
        <v>5260</v>
      </c>
      <c r="D2922" s="26" t="s">
        <v>5261</v>
      </c>
      <c r="E2922" s="106" t="s">
        <v>342</v>
      </c>
      <c r="F2922" s="107" t="s">
        <v>354</v>
      </c>
      <c r="G2922" s="108" t="s">
        <v>1520</v>
      </c>
      <c r="H2922" s="99" t="s">
        <v>3764</v>
      </c>
      <c r="I2922" s="50" t="s">
        <v>2207</v>
      </c>
      <c r="J2922" s="99" t="s">
        <v>3765</v>
      </c>
      <c r="K2922" s="50" t="s">
        <v>2213</v>
      </c>
      <c r="L2922" s="100" t="s">
        <v>4954</v>
      </c>
      <c r="M2922" s="107"/>
    </row>
    <row r="2923" spans="1:13" ht="15.95" customHeight="1" x14ac:dyDescent="0.25">
      <c r="A2923" s="101" t="s">
        <v>271</v>
      </c>
      <c r="B2923" s="24" t="s">
        <v>357</v>
      </c>
      <c r="C2923" s="12" t="s">
        <v>5260</v>
      </c>
      <c r="D2923" s="19" t="s">
        <v>5262</v>
      </c>
      <c r="E2923" s="109" t="s">
        <v>342</v>
      </c>
      <c r="F2923" s="107" t="s">
        <v>354</v>
      </c>
      <c r="G2923" s="110" t="s">
        <v>1520</v>
      </c>
      <c r="H2923" s="104" t="s">
        <v>3764</v>
      </c>
      <c r="I2923" s="111" t="s">
        <v>2207</v>
      </c>
      <c r="J2923" s="104" t="s">
        <v>3765</v>
      </c>
      <c r="K2923" s="111" t="s">
        <v>2213</v>
      </c>
      <c r="L2923" s="105" t="s">
        <v>4954</v>
      </c>
      <c r="M2923" s="107"/>
    </row>
    <row r="2924" spans="1:13" ht="15.95" customHeight="1" x14ac:dyDescent="0.25">
      <c r="A2924" s="95" t="s">
        <v>271</v>
      </c>
      <c r="B2924" s="23" t="s">
        <v>267</v>
      </c>
      <c r="C2924" s="163" t="s">
        <v>5263</v>
      </c>
      <c r="D2924" s="26" t="s">
        <v>5264</v>
      </c>
      <c r="E2924" s="106" t="s">
        <v>342</v>
      </c>
      <c r="F2924" s="107" t="s">
        <v>354</v>
      </c>
      <c r="G2924" s="108" t="s">
        <v>1520</v>
      </c>
      <c r="H2924" s="99" t="s">
        <v>3764</v>
      </c>
      <c r="I2924" s="50" t="s">
        <v>2207</v>
      </c>
      <c r="J2924" s="99" t="s">
        <v>3765</v>
      </c>
      <c r="K2924" s="50" t="s">
        <v>2213</v>
      </c>
      <c r="L2924" s="100" t="s">
        <v>4954</v>
      </c>
      <c r="M2924" s="107"/>
    </row>
    <row r="2925" spans="1:13" ht="15.95" customHeight="1" x14ac:dyDescent="0.25">
      <c r="A2925" s="101" t="s">
        <v>271</v>
      </c>
      <c r="B2925" s="24" t="s">
        <v>357</v>
      </c>
      <c r="C2925" s="12" t="s">
        <v>5263</v>
      </c>
      <c r="D2925" s="19" t="s">
        <v>5265</v>
      </c>
      <c r="E2925" s="109" t="s">
        <v>342</v>
      </c>
      <c r="F2925" s="107" t="s">
        <v>354</v>
      </c>
      <c r="G2925" s="110" t="s">
        <v>1520</v>
      </c>
      <c r="H2925" s="104" t="s">
        <v>3764</v>
      </c>
      <c r="I2925" s="111" t="s">
        <v>2207</v>
      </c>
      <c r="J2925" s="104" t="s">
        <v>3765</v>
      </c>
      <c r="K2925" s="111" t="s">
        <v>2213</v>
      </c>
      <c r="L2925" s="105" t="s">
        <v>4954</v>
      </c>
      <c r="M2925" s="107"/>
    </row>
    <row r="2926" spans="1:13" ht="15.95" customHeight="1" x14ac:dyDescent="0.25">
      <c r="A2926" s="95" t="s">
        <v>271</v>
      </c>
      <c r="B2926" s="23" t="s">
        <v>267</v>
      </c>
      <c r="C2926" s="163" t="s">
        <v>5266</v>
      </c>
      <c r="D2926" s="26" t="s">
        <v>5267</v>
      </c>
      <c r="E2926" s="106" t="s">
        <v>342</v>
      </c>
      <c r="F2926" s="107" t="s">
        <v>354</v>
      </c>
      <c r="G2926" s="108" t="s">
        <v>1520</v>
      </c>
      <c r="H2926" s="99" t="s">
        <v>3764</v>
      </c>
      <c r="I2926" s="50" t="s">
        <v>2207</v>
      </c>
      <c r="J2926" s="99" t="s">
        <v>3765</v>
      </c>
      <c r="K2926" s="50" t="s">
        <v>2213</v>
      </c>
      <c r="L2926" s="100" t="s">
        <v>4954</v>
      </c>
      <c r="M2926" s="107"/>
    </row>
    <row r="2927" spans="1:13" ht="15.95" customHeight="1" x14ac:dyDescent="0.25">
      <c r="A2927" s="101" t="s">
        <v>271</v>
      </c>
      <c r="B2927" s="24" t="s">
        <v>357</v>
      </c>
      <c r="C2927" s="12" t="s">
        <v>5266</v>
      </c>
      <c r="D2927" s="19" t="s">
        <v>5268</v>
      </c>
      <c r="E2927" s="109" t="s">
        <v>342</v>
      </c>
      <c r="F2927" s="107" t="s">
        <v>354</v>
      </c>
      <c r="G2927" s="110" t="s">
        <v>1520</v>
      </c>
      <c r="H2927" s="104" t="s">
        <v>3764</v>
      </c>
      <c r="I2927" s="111" t="s">
        <v>2207</v>
      </c>
      <c r="J2927" s="104" t="s">
        <v>3765</v>
      </c>
      <c r="K2927" s="111" t="s">
        <v>2213</v>
      </c>
      <c r="L2927" s="105" t="s">
        <v>4954</v>
      </c>
      <c r="M2927" s="107"/>
    </row>
    <row r="2928" spans="1:13" ht="15.95" customHeight="1" x14ac:dyDescent="0.25">
      <c r="A2928" s="95" t="s">
        <v>271</v>
      </c>
      <c r="B2928" s="23" t="s">
        <v>267</v>
      </c>
      <c r="C2928" s="11" t="s">
        <v>5269</v>
      </c>
      <c r="D2928" s="26" t="s">
        <v>5270</v>
      </c>
      <c r="E2928" s="106" t="s">
        <v>342</v>
      </c>
      <c r="F2928" s="107" t="s">
        <v>354</v>
      </c>
      <c r="G2928" s="108" t="s">
        <v>1520</v>
      </c>
      <c r="H2928" s="99" t="s">
        <v>3764</v>
      </c>
      <c r="I2928" s="50" t="s">
        <v>2207</v>
      </c>
      <c r="J2928" s="99" t="s">
        <v>3765</v>
      </c>
      <c r="K2928" s="50" t="s">
        <v>2213</v>
      </c>
      <c r="L2928" s="100" t="s">
        <v>4954</v>
      </c>
      <c r="M2928" s="107"/>
    </row>
    <row r="2929" spans="1:13" ht="15.95" customHeight="1" x14ac:dyDescent="0.25">
      <c r="A2929" s="101" t="s">
        <v>271</v>
      </c>
      <c r="B2929" s="24" t="s">
        <v>357</v>
      </c>
      <c r="C2929" s="12" t="s">
        <v>5269</v>
      </c>
      <c r="D2929" s="19" t="s">
        <v>5271</v>
      </c>
      <c r="E2929" s="109" t="s">
        <v>342</v>
      </c>
      <c r="F2929" s="107" t="s">
        <v>354</v>
      </c>
      <c r="G2929" s="110" t="s">
        <v>1520</v>
      </c>
      <c r="H2929" s="104" t="s">
        <v>3764</v>
      </c>
      <c r="I2929" s="111" t="s">
        <v>2207</v>
      </c>
      <c r="J2929" s="104" t="s">
        <v>3765</v>
      </c>
      <c r="K2929" s="111" t="s">
        <v>2213</v>
      </c>
      <c r="L2929" s="105" t="s">
        <v>4954</v>
      </c>
      <c r="M2929" s="107"/>
    </row>
    <row r="2930" spans="1:13" x14ac:dyDescent="0.25">
      <c r="A2930" s="73" t="s">
        <v>271</v>
      </c>
      <c r="B2930" s="74" t="s">
        <v>346</v>
      </c>
      <c r="C2930" s="75" t="s">
        <v>43</v>
      </c>
      <c r="D2930" s="76" t="s">
        <v>90</v>
      </c>
      <c r="E2930" s="77" t="s">
        <v>342</v>
      </c>
      <c r="F2930" s="78" t="s">
        <v>343</v>
      </c>
      <c r="G2930" s="81" t="s">
        <v>5272</v>
      </c>
      <c r="H2930" s="82" t="s">
        <v>3711</v>
      </c>
      <c r="I2930" s="81" t="s">
        <v>1037</v>
      </c>
      <c r="J2930" s="82" t="s">
        <v>4231</v>
      </c>
      <c r="K2930" s="81"/>
      <c r="L2930" s="82"/>
      <c r="M2930" s="83" t="s">
        <v>5273</v>
      </c>
    </row>
    <row r="2931" spans="1:13" x14ac:dyDescent="0.25">
      <c r="A2931" s="84" t="s">
        <v>271</v>
      </c>
      <c r="B2931" s="85" t="s">
        <v>280</v>
      </c>
      <c r="C2931" s="86" t="s">
        <v>5274</v>
      </c>
      <c r="D2931" s="87" t="s">
        <v>5275</v>
      </c>
      <c r="E2931" s="88" t="s">
        <v>342</v>
      </c>
      <c r="F2931" s="89" t="s">
        <v>343</v>
      </c>
      <c r="G2931" s="90" t="s">
        <v>5272</v>
      </c>
      <c r="H2931" s="91" t="s">
        <v>3711</v>
      </c>
      <c r="I2931" s="92" t="s">
        <v>1037</v>
      </c>
      <c r="J2931" s="91" t="s">
        <v>4231</v>
      </c>
      <c r="K2931" s="92"/>
      <c r="L2931" s="93"/>
      <c r="M2931" s="94" t="s">
        <v>5273</v>
      </c>
    </row>
    <row r="2932" spans="1:13" ht="15.95" customHeight="1" x14ac:dyDescent="0.25">
      <c r="A2932" s="95" t="s">
        <v>271</v>
      </c>
      <c r="B2932" s="23" t="s">
        <v>267</v>
      </c>
      <c r="C2932" s="11" t="s">
        <v>5276</v>
      </c>
      <c r="D2932" s="26" t="s">
        <v>5277</v>
      </c>
      <c r="E2932" s="106" t="s">
        <v>342</v>
      </c>
      <c r="F2932" s="107" t="s">
        <v>354</v>
      </c>
      <c r="G2932" s="108" t="s">
        <v>5272</v>
      </c>
      <c r="H2932" s="99" t="s">
        <v>3711</v>
      </c>
      <c r="I2932" s="50" t="s">
        <v>1037</v>
      </c>
      <c r="J2932" s="99" t="s">
        <v>4231</v>
      </c>
      <c r="K2932" s="50" t="s">
        <v>5278</v>
      </c>
      <c r="L2932" s="100" t="s">
        <v>5279</v>
      </c>
      <c r="M2932" s="107" t="s">
        <v>5273</v>
      </c>
    </row>
    <row r="2933" spans="1:13" ht="15.95" customHeight="1" x14ac:dyDescent="0.25">
      <c r="A2933" s="101" t="s">
        <v>271</v>
      </c>
      <c r="B2933" s="24" t="s">
        <v>357</v>
      </c>
      <c r="C2933" s="12" t="s">
        <v>5280</v>
      </c>
      <c r="D2933" s="19" t="s">
        <v>5281</v>
      </c>
      <c r="E2933" s="109" t="s">
        <v>342</v>
      </c>
      <c r="F2933" s="107" t="s">
        <v>354</v>
      </c>
      <c r="G2933" s="110" t="s">
        <v>344</v>
      </c>
      <c r="H2933" s="104" t="s">
        <v>3711</v>
      </c>
      <c r="I2933" s="111" t="s">
        <v>1037</v>
      </c>
      <c r="J2933" s="104" t="s">
        <v>4231</v>
      </c>
      <c r="K2933" s="111" t="s">
        <v>5278</v>
      </c>
      <c r="L2933" s="105" t="s">
        <v>5279</v>
      </c>
      <c r="M2933" s="107" t="s">
        <v>5273</v>
      </c>
    </row>
    <row r="2934" spans="1:13" ht="15.95" customHeight="1" x14ac:dyDescent="0.25">
      <c r="A2934" s="101" t="s">
        <v>271</v>
      </c>
      <c r="B2934" s="24" t="s">
        <v>357</v>
      </c>
      <c r="C2934" s="12" t="s">
        <v>5282</v>
      </c>
      <c r="D2934" s="19" t="s">
        <v>5283</v>
      </c>
      <c r="E2934" s="109" t="s">
        <v>342</v>
      </c>
      <c r="F2934" s="107" t="s">
        <v>354</v>
      </c>
      <c r="G2934" s="110" t="s">
        <v>344</v>
      </c>
      <c r="H2934" s="104" t="s">
        <v>3711</v>
      </c>
      <c r="I2934" s="111" t="s">
        <v>1037</v>
      </c>
      <c r="J2934" s="104" t="s">
        <v>4231</v>
      </c>
      <c r="K2934" s="111" t="s">
        <v>5278</v>
      </c>
      <c r="L2934" s="105" t="s">
        <v>5279</v>
      </c>
      <c r="M2934" s="107" t="s">
        <v>5273</v>
      </c>
    </row>
    <row r="2935" spans="1:13" ht="15.95" customHeight="1" x14ac:dyDescent="0.25">
      <c r="A2935" s="101" t="s">
        <v>271</v>
      </c>
      <c r="B2935" s="24" t="s">
        <v>357</v>
      </c>
      <c r="C2935" s="12" t="s">
        <v>5284</v>
      </c>
      <c r="D2935" s="19" t="s">
        <v>5285</v>
      </c>
      <c r="E2935" s="109" t="s">
        <v>342</v>
      </c>
      <c r="F2935" s="107" t="s">
        <v>354</v>
      </c>
      <c r="G2935" s="110" t="s">
        <v>344</v>
      </c>
      <c r="H2935" s="104" t="s">
        <v>3711</v>
      </c>
      <c r="I2935" s="111" t="s">
        <v>1037</v>
      </c>
      <c r="J2935" s="104" t="s">
        <v>4231</v>
      </c>
      <c r="K2935" s="111" t="s">
        <v>5278</v>
      </c>
      <c r="L2935" s="105" t="s">
        <v>5279</v>
      </c>
      <c r="M2935" s="107" t="s">
        <v>5273</v>
      </c>
    </row>
    <row r="2936" spans="1:13" ht="15.95" customHeight="1" x14ac:dyDescent="0.25">
      <c r="A2936" s="101" t="s">
        <v>271</v>
      </c>
      <c r="B2936" s="24" t="s">
        <v>357</v>
      </c>
      <c r="C2936" s="12" t="s">
        <v>5286</v>
      </c>
      <c r="D2936" s="19" t="s">
        <v>5287</v>
      </c>
      <c r="E2936" s="109" t="s">
        <v>342</v>
      </c>
      <c r="F2936" s="107" t="s">
        <v>354</v>
      </c>
      <c r="G2936" s="110" t="s">
        <v>344</v>
      </c>
      <c r="H2936" s="104" t="s">
        <v>3711</v>
      </c>
      <c r="I2936" s="111" t="s">
        <v>1037</v>
      </c>
      <c r="J2936" s="104" t="s">
        <v>4231</v>
      </c>
      <c r="K2936" s="111" t="s">
        <v>5278</v>
      </c>
      <c r="L2936" s="105" t="s">
        <v>5279</v>
      </c>
      <c r="M2936" s="107" t="s">
        <v>5273</v>
      </c>
    </row>
    <row r="2937" spans="1:13" ht="15.95" customHeight="1" x14ac:dyDescent="0.25">
      <c r="A2937" s="101" t="s">
        <v>271</v>
      </c>
      <c r="B2937" s="24" t="s">
        <v>357</v>
      </c>
      <c r="C2937" s="12" t="s">
        <v>5288</v>
      </c>
      <c r="D2937" s="19" t="s">
        <v>5289</v>
      </c>
      <c r="E2937" s="109" t="s">
        <v>342</v>
      </c>
      <c r="F2937" s="107" t="s">
        <v>354</v>
      </c>
      <c r="G2937" s="110" t="s">
        <v>344</v>
      </c>
      <c r="H2937" s="104" t="s">
        <v>3711</v>
      </c>
      <c r="I2937" s="111" t="s">
        <v>1037</v>
      </c>
      <c r="J2937" s="104" t="s">
        <v>4231</v>
      </c>
      <c r="K2937" s="111" t="s">
        <v>5278</v>
      </c>
      <c r="L2937" s="105" t="s">
        <v>5279</v>
      </c>
      <c r="M2937" s="107" t="s">
        <v>5273</v>
      </c>
    </row>
    <row r="2938" spans="1:13" ht="15.95" customHeight="1" x14ac:dyDescent="0.25">
      <c r="A2938" s="101" t="s">
        <v>271</v>
      </c>
      <c r="B2938" s="24" t="s">
        <v>357</v>
      </c>
      <c r="C2938" s="12" t="s">
        <v>5290</v>
      </c>
      <c r="D2938" s="19" t="s">
        <v>5291</v>
      </c>
      <c r="E2938" s="109" t="s">
        <v>342</v>
      </c>
      <c r="F2938" s="107" t="s">
        <v>354</v>
      </c>
      <c r="G2938" s="110" t="s">
        <v>344</v>
      </c>
      <c r="H2938" s="104" t="s">
        <v>3711</v>
      </c>
      <c r="I2938" s="111" t="s">
        <v>1037</v>
      </c>
      <c r="J2938" s="104" t="s">
        <v>4231</v>
      </c>
      <c r="K2938" s="111" t="s">
        <v>5278</v>
      </c>
      <c r="L2938" s="105" t="s">
        <v>5279</v>
      </c>
      <c r="M2938" s="107" t="s">
        <v>5273</v>
      </c>
    </row>
    <row r="2939" spans="1:13" ht="15.95" customHeight="1" x14ac:dyDescent="0.25">
      <c r="A2939" s="101" t="s">
        <v>271</v>
      </c>
      <c r="B2939" s="24" t="s">
        <v>357</v>
      </c>
      <c r="C2939" s="12" t="s">
        <v>5292</v>
      </c>
      <c r="D2939" s="19" t="s">
        <v>5293</v>
      </c>
      <c r="E2939" s="109" t="s">
        <v>342</v>
      </c>
      <c r="F2939" s="107" t="s">
        <v>354</v>
      </c>
      <c r="G2939" s="110" t="s">
        <v>344</v>
      </c>
      <c r="H2939" s="104" t="s">
        <v>3711</v>
      </c>
      <c r="I2939" s="111" t="s">
        <v>1037</v>
      </c>
      <c r="J2939" s="104" t="s">
        <v>4231</v>
      </c>
      <c r="K2939" s="111" t="s">
        <v>5278</v>
      </c>
      <c r="L2939" s="105" t="s">
        <v>5279</v>
      </c>
      <c r="M2939" s="107" t="s">
        <v>5273</v>
      </c>
    </row>
    <row r="2940" spans="1:13" ht="15.95" customHeight="1" x14ac:dyDescent="0.25">
      <c r="A2940" s="101" t="s">
        <v>271</v>
      </c>
      <c r="B2940" s="24" t="s">
        <v>357</v>
      </c>
      <c r="C2940" s="12" t="s">
        <v>5294</v>
      </c>
      <c r="D2940" s="19" t="s">
        <v>5295</v>
      </c>
      <c r="E2940" s="109" t="s">
        <v>342</v>
      </c>
      <c r="F2940" s="107" t="s">
        <v>354</v>
      </c>
      <c r="G2940" s="110" t="s">
        <v>344</v>
      </c>
      <c r="H2940" s="104" t="s">
        <v>3711</v>
      </c>
      <c r="I2940" s="111" t="s">
        <v>1037</v>
      </c>
      <c r="J2940" s="104" t="s">
        <v>4231</v>
      </c>
      <c r="K2940" s="111" t="s">
        <v>5278</v>
      </c>
      <c r="L2940" s="105" t="s">
        <v>5279</v>
      </c>
      <c r="M2940" s="107" t="s">
        <v>5273</v>
      </c>
    </row>
    <row r="2941" spans="1:13" ht="15.95" customHeight="1" x14ac:dyDescent="0.25">
      <c r="A2941" s="101" t="s">
        <v>271</v>
      </c>
      <c r="B2941" s="24" t="s">
        <v>357</v>
      </c>
      <c r="C2941" s="12" t="s">
        <v>5296</v>
      </c>
      <c r="D2941" s="19" t="s">
        <v>5297</v>
      </c>
      <c r="E2941" s="109" t="s">
        <v>342</v>
      </c>
      <c r="F2941" s="107" t="s">
        <v>354</v>
      </c>
      <c r="G2941" s="110" t="s">
        <v>344</v>
      </c>
      <c r="H2941" s="104" t="s">
        <v>3711</v>
      </c>
      <c r="I2941" s="111" t="s">
        <v>1037</v>
      </c>
      <c r="J2941" s="104" t="s">
        <v>4231</v>
      </c>
      <c r="K2941" s="111" t="s">
        <v>5278</v>
      </c>
      <c r="L2941" s="105" t="s">
        <v>5279</v>
      </c>
      <c r="M2941" s="107" t="s">
        <v>5273</v>
      </c>
    </row>
    <row r="2942" spans="1:13" ht="15.95" customHeight="1" x14ac:dyDescent="0.25">
      <c r="A2942" s="101" t="s">
        <v>271</v>
      </c>
      <c r="B2942" s="24" t="s">
        <v>357</v>
      </c>
      <c r="C2942" s="12" t="s">
        <v>5298</v>
      </c>
      <c r="D2942" s="19" t="s">
        <v>5299</v>
      </c>
      <c r="E2942" s="109" t="s">
        <v>342</v>
      </c>
      <c r="F2942" s="107" t="s">
        <v>354</v>
      </c>
      <c r="G2942" s="110" t="s">
        <v>344</v>
      </c>
      <c r="H2942" s="104" t="s">
        <v>3711</v>
      </c>
      <c r="I2942" s="111" t="s">
        <v>1037</v>
      </c>
      <c r="J2942" s="104" t="s">
        <v>4231</v>
      </c>
      <c r="K2942" s="111" t="s">
        <v>5278</v>
      </c>
      <c r="L2942" s="105" t="s">
        <v>5279</v>
      </c>
      <c r="M2942" s="107" t="s">
        <v>5273</v>
      </c>
    </row>
    <row r="2943" spans="1:13" ht="15.95" customHeight="1" x14ac:dyDescent="0.25">
      <c r="A2943" s="101" t="s">
        <v>271</v>
      </c>
      <c r="B2943" s="24" t="s">
        <v>357</v>
      </c>
      <c r="C2943" s="12" t="s">
        <v>5300</v>
      </c>
      <c r="D2943" s="19" t="s">
        <v>5301</v>
      </c>
      <c r="E2943" s="109" t="s">
        <v>342</v>
      </c>
      <c r="F2943" s="107" t="s">
        <v>354</v>
      </c>
      <c r="G2943" s="110" t="s">
        <v>344</v>
      </c>
      <c r="H2943" s="104" t="s">
        <v>3711</v>
      </c>
      <c r="I2943" s="111" t="s">
        <v>1037</v>
      </c>
      <c r="J2943" s="104" t="s">
        <v>4231</v>
      </c>
      <c r="K2943" s="111" t="s">
        <v>5278</v>
      </c>
      <c r="L2943" s="105" t="s">
        <v>5279</v>
      </c>
      <c r="M2943" s="107" t="s">
        <v>5273</v>
      </c>
    </row>
    <row r="2944" spans="1:13" ht="15.95" customHeight="1" x14ac:dyDescent="0.25">
      <c r="A2944" s="101" t="s">
        <v>271</v>
      </c>
      <c r="B2944" s="24" t="s">
        <v>357</v>
      </c>
      <c r="C2944" s="12" t="s">
        <v>5302</v>
      </c>
      <c r="D2944" s="19" t="s">
        <v>5303</v>
      </c>
      <c r="E2944" s="109" t="s">
        <v>342</v>
      </c>
      <c r="F2944" s="107" t="s">
        <v>354</v>
      </c>
      <c r="G2944" s="110" t="s">
        <v>344</v>
      </c>
      <c r="H2944" s="104" t="s">
        <v>3711</v>
      </c>
      <c r="I2944" s="111" t="s">
        <v>1037</v>
      </c>
      <c r="J2944" s="104" t="s">
        <v>4231</v>
      </c>
      <c r="K2944" s="111" t="s">
        <v>5278</v>
      </c>
      <c r="L2944" s="105" t="s">
        <v>5279</v>
      </c>
      <c r="M2944" s="107" t="s">
        <v>5273</v>
      </c>
    </row>
    <row r="2945" spans="1:13" ht="15.95" customHeight="1" x14ac:dyDescent="0.25">
      <c r="A2945" s="101" t="s">
        <v>271</v>
      </c>
      <c r="B2945" s="24" t="s">
        <v>357</v>
      </c>
      <c r="C2945" s="12" t="s">
        <v>5304</v>
      </c>
      <c r="D2945" s="19" t="s">
        <v>5305</v>
      </c>
      <c r="E2945" s="109" t="s">
        <v>342</v>
      </c>
      <c r="F2945" s="107" t="s">
        <v>354</v>
      </c>
      <c r="G2945" s="110" t="s">
        <v>344</v>
      </c>
      <c r="H2945" s="104" t="s">
        <v>3711</v>
      </c>
      <c r="I2945" s="111" t="s">
        <v>1037</v>
      </c>
      <c r="J2945" s="104" t="s">
        <v>4231</v>
      </c>
      <c r="K2945" s="111" t="s">
        <v>5278</v>
      </c>
      <c r="L2945" s="105" t="s">
        <v>5279</v>
      </c>
      <c r="M2945" s="107" t="s">
        <v>5273</v>
      </c>
    </row>
    <row r="2946" spans="1:13" ht="15.95" customHeight="1" x14ac:dyDescent="0.25">
      <c r="A2946" s="101" t="s">
        <v>271</v>
      </c>
      <c r="B2946" s="24" t="s">
        <v>357</v>
      </c>
      <c r="C2946" s="12" t="s">
        <v>5306</v>
      </c>
      <c r="D2946" s="19" t="s">
        <v>5307</v>
      </c>
      <c r="E2946" s="109" t="s">
        <v>342</v>
      </c>
      <c r="F2946" s="107" t="s">
        <v>354</v>
      </c>
      <c r="G2946" s="110" t="s">
        <v>344</v>
      </c>
      <c r="H2946" s="104" t="s">
        <v>3711</v>
      </c>
      <c r="I2946" s="111" t="s">
        <v>1037</v>
      </c>
      <c r="J2946" s="104" t="s">
        <v>4231</v>
      </c>
      <c r="K2946" s="111" t="s">
        <v>5278</v>
      </c>
      <c r="L2946" s="105" t="s">
        <v>5279</v>
      </c>
      <c r="M2946" s="107" t="s">
        <v>5273</v>
      </c>
    </row>
    <row r="2947" spans="1:13" ht="15.95" customHeight="1" x14ac:dyDescent="0.25">
      <c r="A2947" s="95" t="s">
        <v>271</v>
      </c>
      <c r="B2947" s="23" t="s">
        <v>267</v>
      </c>
      <c r="C2947" s="11" t="s">
        <v>5308</v>
      </c>
      <c r="D2947" s="26" t="s">
        <v>5309</v>
      </c>
      <c r="E2947" s="106" t="s">
        <v>342</v>
      </c>
      <c r="F2947" s="107" t="s">
        <v>354</v>
      </c>
      <c r="G2947" s="108" t="s">
        <v>5272</v>
      </c>
      <c r="H2947" s="99" t="s">
        <v>3711</v>
      </c>
      <c r="I2947" s="50" t="s">
        <v>1037</v>
      </c>
      <c r="J2947" s="99" t="s">
        <v>4231</v>
      </c>
      <c r="K2947" s="50" t="s">
        <v>5278</v>
      </c>
      <c r="L2947" s="100" t="s">
        <v>5279</v>
      </c>
      <c r="M2947" s="107" t="s">
        <v>5273</v>
      </c>
    </row>
    <row r="2948" spans="1:13" ht="15.95" customHeight="1" x14ac:dyDescent="0.25">
      <c r="A2948" s="101" t="s">
        <v>271</v>
      </c>
      <c r="B2948" s="24" t="s">
        <v>357</v>
      </c>
      <c r="C2948" s="12" t="s">
        <v>5310</v>
      </c>
      <c r="D2948" s="19" t="s">
        <v>5311</v>
      </c>
      <c r="E2948" s="109" t="s">
        <v>342</v>
      </c>
      <c r="F2948" s="107" t="s">
        <v>354</v>
      </c>
      <c r="G2948" s="110" t="s">
        <v>344</v>
      </c>
      <c r="H2948" s="104" t="s">
        <v>3711</v>
      </c>
      <c r="I2948" s="111" t="s">
        <v>1037</v>
      </c>
      <c r="J2948" s="104" t="s">
        <v>4231</v>
      </c>
      <c r="K2948" s="111" t="s">
        <v>5278</v>
      </c>
      <c r="L2948" s="105" t="s">
        <v>5279</v>
      </c>
      <c r="M2948" s="107" t="s">
        <v>5273</v>
      </c>
    </row>
    <row r="2949" spans="1:13" ht="15.95" customHeight="1" x14ac:dyDescent="0.25">
      <c r="A2949" s="101" t="s">
        <v>271</v>
      </c>
      <c r="B2949" s="24" t="s">
        <v>357</v>
      </c>
      <c r="C2949" s="12" t="s">
        <v>5312</v>
      </c>
      <c r="D2949" s="19" t="s">
        <v>5313</v>
      </c>
      <c r="E2949" s="109" t="s">
        <v>342</v>
      </c>
      <c r="F2949" s="107" t="s">
        <v>354</v>
      </c>
      <c r="G2949" s="110" t="s">
        <v>344</v>
      </c>
      <c r="H2949" s="104" t="s">
        <v>3711</v>
      </c>
      <c r="I2949" s="111" t="s">
        <v>1037</v>
      </c>
      <c r="J2949" s="104" t="s">
        <v>4231</v>
      </c>
      <c r="K2949" s="111" t="s">
        <v>5278</v>
      </c>
      <c r="L2949" s="105" t="s">
        <v>5279</v>
      </c>
      <c r="M2949" s="107" t="s">
        <v>5273</v>
      </c>
    </row>
    <row r="2950" spans="1:13" ht="15.95" customHeight="1" x14ac:dyDescent="0.25">
      <c r="A2950" s="101" t="s">
        <v>271</v>
      </c>
      <c r="B2950" s="24" t="s">
        <v>357</v>
      </c>
      <c r="C2950" s="12" t="s">
        <v>5314</v>
      </c>
      <c r="D2950" s="19" t="s">
        <v>5315</v>
      </c>
      <c r="E2950" s="109" t="s">
        <v>342</v>
      </c>
      <c r="F2950" s="107" t="s">
        <v>354</v>
      </c>
      <c r="G2950" s="110" t="s">
        <v>344</v>
      </c>
      <c r="H2950" s="104" t="s">
        <v>3711</v>
      </c>
      <c r="I2950" s="111" t="s">
        <v>1037</v>
      </c>
      <c r="J2950" s="104" t="s">
        <v>4231</v>
      </c>
      <c r="K2950" s="111" t="s">
        <v>5278</v>
      </c>
      <c r="L2950" s="105" t="s">
        <v>5279</v>
      </c>
      <c r="M2950" s="107" t="s">
        <v>5273</v>
      </c>
    </row>
    <row r="2951" spans="1:13" ht="15.95" customHeight="1" x14ac:dyDescent="0.25">
      <c r="A2951" s="101" t="s">
        <v>271</v>
      </c>
      <c r="B2951" s="24" t="s">
        <v>357</v>
      </c>
      <c r="C2951" s="12" t="s">
        <v>5316</v>
      </c>
      <c r="D2951" s="19" t="s">
        <v>5317</v>
      </c>
      <c r="E2951" s="109" t="s">
        <v>342</v>
      </c>
      <c r="F2951" s="107" t="s">
        <v>354</v>
      </c>
      <c r="G2951" s="110" t="s">
        <v>344</v>
      </c>
      <c r="H2951" s="104" t="s">
        <v>3711</v>
      </c>
      <c r="I2951" s="111" t="s">
        <v>1037</v>
      </c>
      <c r="J2951" s="104" t="s">
        <v>4231</v>
      </c>
      <c r="K2951" s="111" t="s">
        <v>5278</v>
      </c>
      <c r="L2951" s="105" t="s">
        <v>5279</v>
      </c>
      <c r="M2951" s="107" t="s">
        <v>5273</v>
      </c>
    </row>
    <row r="2952" spans="1:13" ht="15.95" customHeight="1" x14ac:dyDescent="0.25">
      <c r="A2952" s="101" t="s">
        <v>271</v>
      </c>
      <c r="B2952" s="24" t="s">
        <v>357</v>
      </c>
      <c r="C2952" s="12" t="s">
        <v>5318</v>
      </c>
      <c r="D2952" s="19" t="s">
        <v>5319</v>
      </c>
      <c r="E2952" s="109" t="s">
        <v>342</v>
      </c>
      <c r="F2952" s="107" t="s">
        <v>354</v>
      </c>
      <c r="G2952" s="110" t="s">
        <v>344</v>
      </c>
      <c r="H2952" s="104" t="s">
        <v>3711</v>
      </c>
      <c r="I2952" s="111" t="s">
        <v>1037</v>
      </c>
      <c r="J2952" s="104" t="s">
        <v>4231</v>
      </c>
      <c r="K2952" s="111" t="s">
        <v>5278</v>
      </c>
      <c r="L2952" s="105" t="s">
        <v>5279</v>
      </c>
      <c r="M2952" s="107" t="s">
        <v>5273</v>
      </c>
    </row>
    <row r="2953" spans="1:13" ht="15.95" customHeight="1" x14ac:dyDescent="0.25">
      <c r="A2953" s="101" t="s">
        <v>271</v>
      </c>
      <c r="B2953" s="24" t="s">
        <v>357</v>
      </c>
      <c r="C2953" s="12" t="s">
        <v>5320</v>
      </c>
      <c r="D2953" s="19" t="s">
        <v>5321</v>
      </c>
      <c r="E2953" s="109" t="s">
        <v>342</v>
      </c>
      <c r="F2953" s="107" t="s">
        <v>354</v>
      </c>
      <c r="G2953" s="110" t="s">
        <v>344</v>
      </c>
      <c r="H2953" s="104" t="s">
        <v>3711</v>
      </c>
      <c r="I2953" s="111" t="s">
        <v>1037</v>
      </c>
      <c r="J2953" s="104" t="s">
        <v>4231</v>
      </c>
      <c r="K2953" s="111" t="s">
        <v>5278</v>
      </c>
      <c r="L2953" s="105" t="s">
        <v>5279</v>
      </c>
      <c r="M2953" s="107" t="s">
        <v>5273</v>
      </c>
    </row>
    <row r="2954" spans="1:13" ht="15.95" customHeight="1" x14ac:dyDescent="0.25">
      <c r="A2954" s="101" t="s">
        <v>271</v>
      </c>
      <c r="B2954" s="24" t="s">
        <v>357</v>
      </c>
      <c r="C2954" s="12" t="s">
        <v>5322</v>
      </c>
      <c r="D2954" s="19" t="s">
        <v>5323</v>
      </c>
      <c r="E2954" s="109" t="s">
        <v>342</v>
      </c>
      <c r="F2954" s="107" t="s">
        <v>354</v>
      </c>
      <c r="G2954" s="110" t="s">
        <v>344</v>
      </c>
      <c r="H2954" s="104" t="s">
        <v>3711</v>
      </c>
      <c r="I2954" s="111" t="s">
        <v>1037</v>
      </c>
      <c r="J2954" s="104" t="s">
        <v>4231</v>
      </c>
      <c r="K2954" s="111" t="s">
        <v>5278</v>
      </c>
      <c r="L2954" s="105" t="s">
        <v>5279</v>
      </c>
      <c r="M2954" s="107" t="s">
        <v>5273</v>
      </c>
    </row>
    <row r="2955" spans="1:13" ht="15.95" customHeight="1" x14ac:dyDescent="0.25">
      <c r="A2955" s="101" t="s">
        <v>271</v>
      </c>
      <c r="B2955" s="24" t="s">
        <v>357</v>
      </c>
      <c r="C2955" s="12" t="s">
        <v>5324</v>
      </c>
      <c r="D2955" s="19" t="s">
        <v>5325</v>
      </c>
      <c r="E2955" s="109" t="s">
        <v>342</v>
      </c>
      <c r="F2955" s="107" t="s">
        <v>354</v>
      </c>
      <c r="G2955" s="110" t="s">
        <v>344</v>
      </c>
      <c r="H2955" s="104" t="s">
        <v>3711</v>
      </c>
      <c r="I2955" s="111" t="s">
        <v>1037</v>
      </c>
      <c r="J2955" s="104" t="s">
        <v>4231</v>
      </c>
      <c r="K2955" s="111" t="s">
        <v>5278</v>
      </c>
      <c r="L2955" s="105" t="s">
        <v>5279</v>
      </c>
      <c r="M2955" s="107" t="s">
        <v>5273</v>
      </c>
    </row>
    <row r="2956" spans="1:13" ht="15.95" customHeight="1" x14ac:dyDescent="0.25">
      <c r="A2956" s="101" t="s">
        <v>271</v>
      </c>
      <c r="B2956" s="24" t="s">
        <v>357</v>
      </c>
      <c r="C2956" s="12" t="s">
        <v>5326</v>
      </c>
      <c r="D2956" s="19" t="s">
        <v>5327</v>
      </c>
      <c r="E2956" s="109" t="s">
        <v>342</v>
      </c>
      <c r="F2956" s="107" t="s">
        <v>354</v>
      </c>
      <c r="G2956" s="110" t="s">
        <v>344</v>
      </c>
      <c r="H2956" s="104" t="s">
        <v>3711</v>
      </c>
      <c r="I2956" s="111" t="s">
        <v>1037</v>
      </c>
      <c r="J2956" s="104" t="s">
        <v>4231</v>
      </c>
      <c r="K2956" s="111" t="s">
        <v>5278</v>
      </c>
      <c r="L2956" s="105" t="s">
        <v>5279</v>
      </c>
      <c r="M2956" s="107" t="s">
        <v>5273</v>
      </c>
    </row>
    <row r="2957" spans="1:13" ht="15.95" customHeight="1" x14ac:dyDescent="0.25">
      <c r="A2957" s="101" t="s">
        <v>271</v>
      </c>
      <c r="B2957" s="24" t="s">
        <v>357</v>
      </c>
      <c r="C2957" s="12" t="s">
        <v>5328</v>
      </c>
      <c r="D2957" s="19" t="s">
        <v>5329</v>
      </c>
      <c r="E2957" s="109" t="s">
        <v>342</v>
      </c>
      <c r="F2957" s="107" t="s">
        <v>354</v>
      </c>
      <c r="G2957" s="110" t="s">
        <v>344</v>
      </c>
      <c r="H2957" s="104" t="s">
        <v>3711</v>
      </c>
      <c r="I2957" s="111" t="s">
        <v>1037</v>
      </c>
      <c r="J2957" s="104" t="s">
        <v>4231</v>
      </c>
      <c r="K2957" s="111" t="s">
        <v>5278</v>
      </c>
      <c r="L2957" s="105" t="s">
        <v>5279</v>
      </c>
      <c r="M2957" s="107" t="s">
        <v>5273</v>
      </c>
    </row>
    <row r="2958" spans="1:13" ht="15.95" customHeight="1" x14ac:dyDescent="0.25">
      <c r="A2958" s="101" t="s">
        <v>271</v>
      </c>
      <c r="B2958" s="24" t="s">
        <v>357</v>
      </c>
      <c r="C2958" s="12" t="s">
        <v>5330</v>
      </c>
      <c r="D2958" s="19" t="s">
        <v>5331</v>
      </c>
      <c r="E2958" s="109" t="s">
        <v>342</v>
      </c>
      <c r="F2958" s="107" t="s">
        <v>354</v>
      </c>
      <c r="G2958" s="110" t="s">
        <v>344</v>
      </c>
      <c r="H2958" s="104" t="s">
        <v>3711</v>
      </c>
      <c r="I2958" s="111" t="s">
        <v>1037</v>
      </c>
      <c r="J2958" s="104" t="s">
        <v>4231</v>
      </c>
      <c r="K2958" s="111" t="s">
        <v>5278</v>
      </c>
      <c r="L2958" s="105" t="s">
        <v>5279</v>
      </c>
      <c r="M2958" s="107" t="s">
        <v>5273</v>
      </c>
    </row>
    <row r="2959" spans="1:13" ht="15.95" customHeight="1" x14ac:dyDescent="0.25">
      <c r="A2959" s="101" t="s">
        <v>271</v>
      </c>
      <c r="B2959" s="24" t="s">
        <v>357</v>
      </c>
      <c r="C2959" s="12" t="s">
        <v>5332</v>
      </c>
      <c r="D2959" s="19" t="s">
        <v>5333</v>
      </c>
      <c r="E2959" s="109" t="s">
        <v>342</v>
      </c>
      <c r="F2959" s="107" t="s">
        <v>354</v>
      </c>
      <c r="G2959" s="110" t="s">
        <v>344</v>
      </c>
      <c r="H2959" s="104" t="s">
        <v>3711</v>
      </c>
      <c r="I2959" s="111" t="s">
        <v>1037</v>
      </c>
      <c r="J2959" s="104" t="s">
        <v>4231</v>
      </c>
      <c r="K2959" s="111" t="s">
        <v>5278</v>
      </c>
      <c r="L2959" s="105" t="s">
        <v>5279</v>
      </c>
      <c r="M2959" s="107" t="s">
        <v>5273</v>
      </c>
    </row>
    <row r="2960" spans="1:13" ht="15.95" customHeight="1" x14ac:dyDescent="0.25">
      <c r="A2960" s="101" t="s">
        <v>271</v>
      </c>
      <c r="B2960" s="24" t="s">
        <v>357</v>
      </c>
      <c r="C2960" s="12" t="s">
        <v>5334</v>
      </c>
      <c r="D2960" s="19" t="s">
        <v>5335</v>
      </c>
      <c r="E2960" s="109" t="s">
        <v>342</v>
      </c>
      <c r="F2960" s="107" t="s">
        <v>354</v>
      </c>
      <c r="G2960" s="110" t="s">
        <v>344</v>
      </c>
      <c r="H2960" s="104" t="s">
        <v>3711</v>
      </c>
      <c r="I2960" s="111" t="s">
        <v>1037</v>
      </c>
      <c r="J2960" s="104" t="s">
        <v>4231</v>
      </c>
      <c r="K2960" s="111" t="s">
        <v>5278</v>
      </c>
      <c r="L2960" s="105" t="s">
        <v>5279</v>
      </c>
      <c r="M2960" s="107" t="s">
        <v>5273</v>
      </c>
    </row>
    <row r="2961" spans="1:13" ht="24" x14ac:dyDescent="0.25">
      <c r="A2961" s="101" t="s">
        <v>271</v>
      </c>
      <c r="B2961" s="24" t="s">
        <v>357</v>
      </c>
      <c r="C2961" s="12" t="s">
        <v>5336</v>
      </c>
      <c r="D2961" s="19" t="s">
        <v>5337</v>
      </c>
      <c r="E2961" s="109" t="s">
        <v>342</v>
      </c>
      <c r="F2961" s="107" t="s">
        <v>354</v>
      </c>
      <c r="G2961" s="110" t="s">
        <v>344</v>
      </c>
      <c r="H2961" s="104" t="s">
        <v>3711</v>
      </c>
      <c r="I2961" s="111" t="s">
        <v>1037</v>
      </c>
      <c r="J2961" s="104" t="s">
        <v>4231</v>
      </c>
      <c r="K2961" s="111" t="s">
        <v>5278</v>
      </c>
      <c r="L2961" s="105" t="s">
        <v>5279</v>
      </c>
      <c r="M2961" s="107" t="s">
        <v>5273</v>
      </c>
    </row>
    <row r="2962" spans="1:13" ht="15.95" customHeight="1" x14ac:dyDescent="0.25">
      <c r="A2962" s="101" t="s">
        <v>271</v>
      </c>
      <c r="B2962" s="24" t="s">
        <v>357</v>
      </c>
      <c r="C2962" s="12" t="s">
        <v>5338</v>
      </c>
      <c r="D2962" s="19" t="s">
        <v>5339</v>
      </c>
      <c r="E2962" s="109" t="s">
        <v>342</v>
      </c>
      <c r="F2962" s="107" t="s">
        <v>354</v>
      </c>
      <c r="G2962" s="110" t="s">
        <v>344</v>
      </c>
      <c r="H2962" s="104" t="s">
        <v>3711</v>
      </c>
      <c r="I2962" s="111" t="s">
        <v>1037</v>
      </c>
      <c r="J2962" s="104" t="s">
        <v>4231</v>
      </c>
      <c r="K2962" s="111" t="s">
        <v>5278</v>
      </c>
      <c r="L2962" s="105" t="s">
        <v>5279</v>
      </c>
      <c r="M2962" s="107" t="s">
        <v>5273</v>
      </c>
    </row>
    <row r="2963" spans="1:13" ht="15.95" customHeight="1" x14ac:dyDescent="0.25">
      <c r="A2963" s="101" t="s">
        <v>271</v>
      </c>
      <c r="B2963" s="24" t="s">
        <v>357</v>
      </c>
      <c r="C2963" s="12" t="s">
        <v>5340</v>
      </c>
      <c r="D2963" s="19" t="s">
        <v>5341</v>
      </c>
      <c r="E2963" s="109" t="s">
        <v>342</v>
      </c>
      <c r="F2963" s="107" t="s">
        <v>354</v>
      </c>
      <c r="G2963" s="110" t="s">
        <v>344</v>
      </c>
      <c r="H2963" s="104" t="s">
        <v>3711</v>
      </c>
      <c r="I2963" s="111" t="s">
        <v>1037</v>
      </c>
      <c r="J2963" s="104" t="s">
        <v>4231</v>
      </c>
      <c r="K2963" s="111" t="s">
        <v>5278</v>
      </c>
      <c r="L2963" s="105" t="s">
        <v>5279</v>
      </c>
      <c r="M2963" s="107" t="s">
        <v>5273</v>
      </c>
    </row>
    <row r="2964" spans="1:13" ht="24" x14ac:dyDescent="0.25">
      <c r="A2964" s="101" t="s">
        <v>271</v>
      </c>
      <c r="B2964" s="24" t="s">
        <v>357</v>
      </c>
      <c r="C2964" s="12" t="s">
        <v>5342</v>
      </c>
      <c r="D2964" s="19" t="s">
        <v>5343</v>
      </c>
      <c r="E2964" s="109" t="s">
        <v>342</v>
      </c>
      <c r="F2964" s="107" t="s">
        <v>354</v>
      </c>
      <c r="G2964" s="110" t="s">
        <v>344</v>
      </c>
      <c r="H2964" s="104" t="s">
        <v>3711</v>
      </c>
      <c r="I2964" s="111" t="s">
        <v>1037</v>
      </c>
      <c r="J2964" s="104" t="s">
        <v>4231</v>
      </c>
      <c r="K2964" s="111" t="s">
        <v>5278</v>
      </c>
      <c r="L2964" s="105" t="s">
        <v>5279</v>
      </c>
      <c r="M2964" s="107" t="s">
        <v>5273</v>
      </c>
    </row>
    <row r="2965" spans="1:13" ht="15.95" customHeight="1" x14ac:dyDescent="0.25">
      <c r="A2965" s="101" t="s">
        <v>271</v>
      </c>
      <c r="B2965" s="24" t="s">
        <v>357</v>
      </c>
      <c r="C2965" s="12" t="s">
        <v>5344</v>
      </c>
      <c r="D2965" s="19" t="s">
        <v>5345</v>
      </c>
      <c r="E2965" s="109" t="s">
        <v>342</v>
      </c>
      <c r="F2965" s="107" t="s">
        <v>354</v>
      </c>
      <c r="G2965" s="110" t="s">
        <v>344</v>
      </c>
      <c r="H2965" s="104" t="s">
        <v>3711</v>
      </c>
      <c r="I2965" s="111" t="s">
        <v>1037</v>
      </c>
      <c r="J2965" s="104" t="s">
        <v>4231</v>
      </c>
      <c r="K2965" s="111" t="s">
        <v>5278</v>
      </c>
      <c r="L2965" s="105" t="s">
        <v>5279</v>
      </c>
      <c r="M2965" s="107" t="s">
        <v>5273</v>
      </c>
    </row>
    <row r="2966" spans="1:13" ht="15.95" customHeight="1" x14ac:dyDescent="0.25">
      <c r="A2966" s="101" t="s">
        <v>271</v>
      </c>
      <c r="B2966" s="24" t="s">
        <v>357</v>
      </c>
      <c r="C2966" s="12" t="s">
        <v>5346</v>
      </c>
      <c r="D2966" s="19" t="s">
        <v>5347</v>
      </c>
      <c r="E2966" s="109" t="s">
        <v>342</v>
      </c>
      <c r="F2966" s="107" t="s">
        <v>354</v>
      </c>
      <c r="G2966" s="110" t="s">
        <v>344</v>
      </c>
      <c r="H2966" s="104" t="s">
        <v>3711</v>
      </c>
      <c r="I2966" s="111" t="s">
        <v>1037</v>
      </c>
      <c r="J2966" s="104" t="s">
        <v>4231</v>
      </c>
      <c r="K2966" s="111" t="s">
        <v>5278</v>
      </c>
      <c r="L2966" s="105" t="s">
        <v>5279</v>
      </c>
      <c r="M2966" s="107" t="s">
        <v>5273</v>
      </c>
    </row>
    <row r="2967" spans="1:13" ht="15.95" customHeight="1" x14ac:dyDescent="0.25">
      <c r="A2967" s="101" t="s">
        <v>271</v>
      </c>
      <c r="B2967" s="24" t="s">
        <v>357</v>
      </c>
      <c r="C2967" s="12" t="s">
        <v>5348</v>
      </c>
      <c r="D2967" s="19" t="s">
        <v>5349</v>
      </c>
      <c r="E2967" s="109" t="s">
        <v>342</v>
      </c>
      <c r="F2967" s="107" t="s">
        <v>354</v>
      </c>
      <c r="G2967" s="110" t="s">
        <v>344</v>
      </c>
      <c r="H2967" s="104" t="s">
        <v>3711</v>
      </c>
      <c r="I2967" s="111" t="s">
        <v>1037</v>
      </c>
      <c r="J2967" s="104" t="s">
        <v>4231</v>
      </c>
      <c r="K2967" s="111" t="s">
        <v>5278</v>
      </c>
      <c r="L2967" s="105" t="s">
        <v>5279</v>
      </c>
      <c r="M2967" s="107" t="s">
        <v>5273</v>
      </c>
    </row>
    <row r="2968" spans="1:13" ht="15.95" customHeight="1" x14ac:dyDescent="0.25">
      <c r="A2968" s="101" t="s">
        <v>271</v>
      </c>
      <c r="B2968" s="24" t="s">
        <v>357</v>
      </c>
      <c r="C2968" s="12" t="s">
        <v>5350</v>
      </c>
      <c r="D2968" s="19" t="s">
        <v>5351</v>
      </c>
      <c r="E2968" s="109" t="s">
        <v>342</v>
      </c>
      <c r="F2968" s="107" t="s">
        <v>354</v>
      </c>
      <c r="G2968" s="110" t="s">
        <v>344</v>
      </c>
      <c r="H2968" s="104" t="s">
        <v>3711</v>
      </c>
      <c r="I2968" s="111" t="s">
        <v>1037</v>
      </c>
      <c r="J2968" s="104" t="s">
        <v>4231</v>
      </c>
      <c r="K2968" s="111" t="s">
        <v>5278</v>
      </c>
      <c r="L2968" s="105" t="s">
        <v>5279</v>
      </c>
      <c r="M2968" s="107" t="s">
        <v>5273</v>
      </c>
    </row>
    <row r="2969" spans="1:13" ht="15.95" customHeight="1" x14ac:dyDescent="0.25">
      <c r="A2969" s="101" t="s">
        <v>271</v>
      </c>
      <c r="B2969" s="24" t="s">
        <v>357</v>
      </c>
      <c r="C2969" s="12" t="s">
        <v>5352</v>
      </c>
      <c r="D2969" s="19" t="s">
        <v>5353</v>
      </c>
      <c r="E2969" s="109" t="s">
        <v>342</v>
      </c>
      <c r="F2969" s="107" t="s">
        <v>354</v>
      </c>
      <c r="G2969" s="110" t="s">
        <v>344</v>
      </c>
      <c r="H2969" s="104" t="s">
        <v>3711</v>
      </c>
      <c r="I2969" s="111" t="s">
        <v>1037</v>
      </c>
      <c r="J2969" s="104" t="s">
        <v>4231</v>
      </c>
      <c r="K2969" s="111" t="s">
        <v>5278</v>
      </c>
      <c r="L2969" s="105" t="s">
        <v>5279</v>
      </c>
      <c r="M2969" s="107" t="s">
        <v>5273</v>
      </c>
    </row>
    <row r="2970" spans="1:13" ht="15.95" customHeight="1" x14ac:dyDescent="0.25">
      <c r="A2970" s="101" t="s">
        <v>271</v>
      </c>
      <c r="B2970" s="24" t="s">
        <v>357</v>
      </c>
      <c r="C2970" s="12" t="s">
        <v>5354</v>
      </c>
      <c r="D2970" s="19" t="s">
        <v>5355</v>
      </c>
      <c r="E2970" s="109" t="s">
        <v>342</v>
      </c>
      <c r="F2970" s="107" t="s">
        <v>354</v>
      </c>
      <c r="G2970" s="110" t="s">
        <v>344</v>
      </c>
      <c r="H2970" s="104" t="s">
        <v>3711</v>
      </c>
      <c r="I2970" s="111" t="s">
        <v>1037</v>
      </c>
      <c r="J2970" s="104" t="s">
        <v>4231</v>
      </c>
      <c r="K2970" s="111" t="s">
        <v>5278</v>
      </c>
      <c r="L2970" s="105" t="s">
        <v>5279</v>
      </c>
      <c r="M2970" s="107" t="s">
        <v>5273</v>
      </c>
    </row>
    <row r="2971" spans="1:13" ht="15.95" customHeight="1" x14ac:dyDescent="0.25">
      <c r="A2971" s="95" t="s">
        <v>271</v>
      </c>
      <c r="B2971" s="23" t="s">
        <v>267</v>
      </c>
      <c r="C2971" s="11" t="s">
        <v>5356</v>
      </c>
      <c r="D2971" s="26" t="s">
        <v>5357</v>
      </c>
      <c r="E2971" s="106" t="s">
        <v>342</v>
      </c>
      <c r="F2971" s="107" t="s">
        <v>354</v>
      </c>
      <c r="G2971" s="108" t="s">
        <v>5272</v>
      </c>
      <c r="H2971" s="99" t="s">
        <v>3711</v>
      </c>
      <c r="I2971" s="50" t="s">
        <v>1037</v>
      </c>
      <c r="J2971" s="99" t="s">
        <v>4231</v>
      </c>
      <c r="K2971" s="50" t="s">
        <v>5278</v>
      </c>
      <c r="L2971" s="100" t="s">
        <v>5279</v>
      </c>
      <c r="M2971" s="107" t="s">
        <v>5273</v>
      </c>
    </row>
    <row r="2972" spans="1:13" ht="15.95" customHeight="1" x14ac:dyDescent="0.25">
      <c r="A2972" s="101" t="s">
        <v>271</v>
      </c>
      <c r="B2972" s="24" t="s">
        <v>357</v>
      </c>
      <c r="C2972" s="12" t="s">
        <v>5358</v>
      </c>
      <c r="D2972" s="19" t="s">
        <v>5359</v>
      </c>
      <c r="E2972" s="109" t="s">
        <v>342</v>
      </c>
      <c r="F2972" s="107" t="s">
        <v>354</v>
      </c>
      <c r="G2972" s="110" t="s">
        <v>344</v>
      </c>
      <c r="H2972" s="104" t="s">
        <v>3711</v>
      </c>
      <c r="I2972" s="111" t="s">
        <v>1037</v>
      </c>
      <c r="J2972" s="104" t="s">
        <v>4231</v>
      </c>
      <c r="K2972" s="111" t="s">
        <v>5278</v>
      </c>
      <c r="L2972" s="105" t="s">
        <v>5279</v>
      </c>
      <c r="M2972" s="107" t="s">
        <v>5273</v>
      </c>
    </row>
    <row r="2973" spans="1:13" ht="15.95" customHeight="1" x14ac:dyDescent="0.25">
      <c r="A2973" s="101" t="s">
        <v>271</v>
      </c>
      <c r="B2973" s="24" t="s">
        <v>357</v>
      </c>
      <c r="C2973" s="12" t="s">
        <v>5360</v>
      </c>
      <c r="D2973" s="19" t="s">
        <v>5361</v>
      </c>
      <c r="E2973" s="109" t="s">
        <v>342</v>
      </c>
      <c r="F2973" s="107" t="s">
        <v>354</v>
      </c>
      <c r="G2973" s="110" t="s">
        <v>344</v>
      </c>
      <c r="H2973" s="104" t="s">
        <v>3711</v>
      </c>
      <c r="I2973" s="111" t="s">
        <v>1037</v>
      </c>
      <c r="J2973" s="104" t="s">
        <v>4231</v>
      </c>
      <c r="K2973" s="111" t="s">
        <v>5278</v>
      </c>
      <c r="L2973" s="105" t="s">
        <v>5279</v>
      </c>
      <c r="M2973" s="107" t="s">
        <v>5273</v>
      </c>
    </row>
    <row r="2974" spans="1:13" ht="15.95" customHeight="1" x14ac:dyDescent="0.25">
      <c r="A2974" s="101" t="s">
        <v>271</v>
      </c>
      <c r="B2974" s="24" t="s">
        <v>357</v>
      </c>
      <c r="C2974" s="12" t="s">
        <v>5362</v>
      </c>
      <c r="D2974" s="19" t="s">
        <v>5363</v>
      </c>
      <c r="E2974" s="109" t="s">
        <v>342</v>
      </c>
      <c r="F2974" s="107" t="s">
        <v>354</v>
      </c>
      <c r="G2974" s="110" t="s">
        <v>344</v>
      </c>
      <c r="H2974" s="104" t="s">
        <v>3711</v>
      </c>
      <c r="I2974" s="111" t="s">
        <v>1037</v>
      </c>
      <c r="J2974" s="104" t="s">
        <v>4231</v>
      </c>
      <c r="K2974" s="111" t="s">
        <v>5278</v>
      </c>
      <c r="L2974" s="105" t="s">
        <v>5279</v>
      </c>
      <c r="M2974" s="107" t="s">
        <v>5273</v>
      </c>
    </row>
    <row r="2975" spans="1:13" ht="15.95" customHeight="1" x14ac:dyDescent="0.25">
      <c r="A2975" s="95" t="s">
        <v>271</v>
      </c>
      <c r="B2975" s="23" t="s">
        <v>267</v>
      </c>
      <c r="C2975" s="11" t="s">
        <v>5364</v>
      </c>
      <c r="D2975" s="26" t="s">
        <v>5365</v>
      </c>
      <c r="E2975" s="106" t="s">
        <v>342</v>
      </c>
      <c r="F2975" s="107" t="s">
        <v>354</v>
      </c>
      <c r="G2975" s="108" t="s">
        <v>5272</v>
      </c>
      <c r="H2975" s="99" t="s">
        <v>3711</v>
      </c>
      <c r="I2975" s="50" t="s">
        <v>1037</v>
      </c>
      <c r="J2975" s="99" t="s">
        <v>4231</v>
      </c>
      <c r="K2975" s="50" t="s">
        <v>5278</v>
      </c>
      <c r="L2975" s="100" t="s">
        <v>5279</v>
      </c>
      <c r="M2975" s="107" t="s">
        <v>5273</v>
      </c>
    </row>
    <row r="2976" spans="1:13" ht="15.95" customHeight="1" x14ac:dyDescent="0.25">
      <c r="A2976" s="101" t="s">
        <v>271</v>
      </c>
      <c r="B2976" s="24" t="s">
        <v>357</v>
      </c>
      <c r="C2976" s="12" t="s">
        <v>5366</v>
      </c>
      <c r="D2976" s="19" t="s">
        <v>5367</v>
      </c>
      <c r="E2976" s="109" t="s">
        <v>342</v>
      </c>
      <c r="F2976" s="107" t="s">
        <v>354</v>
      </c>
      <c r="G2976" s="110" t="s">
        <v>344</v>
      </c>
      <c r="H2976" s="104" t="s">
        <v>3711</v>
      </c>
      <c r="I2976" s="111" t="s">
        <v>1037</v>
      </c>
      <c r="J2976" s="104" t="s">
        <v>4231</v>
      </c>
      <c r="K2976" s="111" t="s">
        <v>5278</v>
      </c>
      <c r="L2976" s="105" t="s">
        <v>5279</v>
      </c>
      <c r="M2976" s="107" t="s">
        <v>5273</v>
      </c>
    </row>
    <row r="2977" spans="1:13" x14ac:dyDescent="0.25">
      <c r="A2977" s="84" t="s">
        <v>271</v>
      </c>
      <c r="B2977" s="85" t="s">
        <v>280</v>
      </c>
      <c r="C2977" s="86" t="s">
        <v>5368</v>
      </c>
      <c r="D2977" s="87" t="s">
        <v>5369</v>
      </c>
      <c r="E2977" s="88" t="s">
        <v>342</v>
      </c>
      <c r="F2977" s="89" t="s">
        <v>343</v>
      </c>
      <c r="G2977" s="90" t="s">
        <v>5272</v>
      </c>
      <c r="H2977" s="91" t="s">
        <v>3711</v>
      </c>
      <c r="I2977" s="92" t="s">
        <v>1037</v>
      </c>
      <c r="J2977" s="91" t="s">
        <v>4231</v>
      </c>
      <c r="K2977" s="92"/>
      <c r="L2977" s="93"/>
      <c r="M2977" s="94" t="s">
        <v>5273</v>
      </c>
    </row>
    <row r="2978" spans="1:13" ht="15.95" customHeight="1" x14ac:dyDescent="0.25">
      <c r="A2978" s="95" t="s">
        <v>271</v>
      </c>
      <c r="B2978" s="23" t="s">
        <v>267</v>
      </c>
      <c r="C2978" s="11" t="s">
        <v>5368</v>
      </c>
      <c r="D2978" s="26" t="s">
        <v>5370</v>
      </c>
      <c r="E2978" s="106" t="s">
        <v>342</v>
      </c>
      <c r="F2978" s="107" t="s">
        <v>354</v>
      </c>
      <c r="G2978" s="108" t="s">
        <v>5272</v>
      </c>
      <c r="H2978" s="99" t="s">
        <v>3711</v>
      </c>
      <c r="I2978" s="50" t="s">
        <v>1037</v>
      </c>
      <c r="J2978" s="99" t="s">
        <v>4231</v>
      </c>
      <c r="K2978" s="50" t="s">
        <v>5278</v>
      </c>
      <c r="L2978" s="100" t="s">
        <v>5279</v>
      </c>
      <c r="M2978" s="107" t="s">
        <v>5273</v>
      </c>
    </row>
    <row r="2979" spans="1:13" ht="15.95" customHeight="1" x14ac:dyDescent="0.25">
      <c r="A2979" s="101" t="s">
        <v>271</v>
      </c>
      <c r="B2979" s="24" t="s">
        <v>357</v>
      </c>
      <c r="C2979" s="12" t="s">
        <v>5368</v>
      </c>
      <c r="D2979" s="19" t="s">
        <v>5371</v>
      </c>
      <c r="E2979" s="109" t="s">
        <v>342</v>
      </c>
      <c r="F2979" s="107" t="s">
        <v>354</v>
      </c>
      <c r="G2979" s="110" t="s">
        <v>344</v>
      </c>
      <c r="H2979" s="104" t="s">
        <v>3711</v>
      </c>
      <c r="I2979" s="111" t="s">
        <v>1037</v>
      </c>
      <c r="J2979" s="104" t="s">
        <v>4231</v>
      </c>
      <c r="K2979" s="111" t="s">
        <v>5278</v>
      </c>
      <c r="L2979" s="105" t="s">
        <v>5279</v>
      </c>
      <c r="M2979" s="107" t="s">
        <v>5273</v>
      </c>
    </row>
    <row r="2980" spans="1:13" x14ac:dyDescent="0.25">
      <c r="A2980" s="84" t="s">
        <v>271</v>
      </c>
      <c r="B2980" s="85" t="s">
        <v>280</v>
      </c>
      <c r="C2980" s="86" t="s">
        <v>5372</v>
      </c>
      <c r="D2980" s="87" t="s">
        <v>5373</v>
      </c>
      <c r="E2980" s="88" t="s">
        <v>342</v>
      </c>
      <c r="F2980" s="89" t="s">
        <v>343</v>
      </c>
      <c r="G2980" s="90" t="s">
        <v>5272</v>
      </c>
      <c r="H2980" s="91" t="s">
        <v>3711</v>
      </c>
      <c r="I2980" s="92" t="s">
        <v>1037</v>
      </c>
      <c r="J2980" s="91" t="s">
        <v>4231</v>
      </c>
      <c r="K2980" s="92"/>
      <c r="L2980" s="93"/>
      <c r="M2980" s="94" t="s">
        <v>5273</v>
      </c>
    </row>
    <row r="2981" spans="1:13" ht="15.95" customHeight="1" x14ac:dyDescent="0.25">
      <c r="A2981" s="108" t="s">
        <v>271</v>
      </c>
      <c r="B2981" s="51" t="s">
        <v>267</v>
      </c>
      <c r="C2981" s="11" t="s">
        <v>5374</v>
      </c>
      <c r="D2981" s="52" t="s">
        <v>5375</v>
      </c>
      <c r="E2981" s="106" t="s">
        <v>342</v>
      </c>
      <c r="F2981" s="107" t="s">
        <v>354</v>
      </c>
      <c r="G2981" s="108" t="s">
        <v>5272</v>
      </c>
      <c r="H2981" s="99" t="s">
        <v>3711</v>
      </c>
      <c r="I2981" s="50" t="s">
        <v>1037</v>
      </c>
      <c r="J2981" s="99" t="s">
        <v>4231</v>
      </c>
      <c r="K2981" s="50" t="s">
        <v>5278</v>
      </c>
      <c r="L2981" s="100" t="s">
        <v>5279</v>
      </c>
      <c r="M2981" s="107" t="s">
        <v>5273</v>
      </c>
    </row>
    <row r="2982" spans="1:13" ht="15.95" customHeight="1" x14ac:dyDescent="0.25">
      <c r="A2982" s="101" t="s">
        <v>271</v>
      </c>
      <c r="B2982" s="24" t="s">
        <v>357</v>
      </c>
      <c r="C2982" s="12" t="s">
        <v>5374</v>
      </c>
      <c r="D2982" s="19" t="s">
        <v>5376</v>
      </c>
      <c r="E2982" s="109" t="s">
        <v>342</v>
      </c>
      <c r="F2982" s="107" t="s">
        <v>354</v>
      </c>
      <c r="G2982" s="110" t="s">
        <v>344</v>
      </c>
      <c r="H2982" s="104" t="s">
        <v>3711</v>
      </c>
      <c r="I2982" s="111" t="s">
        <v>1037</v>
      </c>
      <c r="J2982" s="104" t="s">
        <v>4231</v>
      </c>
      <c r="K2982" s="111" t="s">
        <v>5278</v>
      </c>
      <c r="L2982" s="105" t="s">
        <v>5279</v>
      </c>
      <c r="M2982" s="107" t="s">
        <v>5273</v>
      </c>
    </row>
    <row r="2983" spans="1:13" ht="15.95" customHeight="1" x14ac:dyDescent="0.25">
      <c r="A2983" s="108" t="s">
        <v>271</v>
      </c>
      <c r="B2983" s="51" t="s">
        <v>267</v>
      </c>
      <c r="C2983" s="11" t="s">
        <v>5377</v>
      </c>
      <c r="D2983" s="52" t="s">
        <v>5378</v>
      </c>
      <c r="E2983" s="106" t="s">
        <v>342</v>
      </c>
      <c r="F2983" s="107" t="s">
        <v>354</v>
      </c>
      <c r="G2983" s="108" t="s">
        <v>5272</v>
      </c>
      <c r="H2983" s="99" t="s">
        <v>3711</v>
      </c>
      <c r="I2983" s="50" t="s">
        <v>1037</v>
      </c>
      <c r="J2983" s="99" t="s">
        <v>4231</v>
      </c>
      <c r="K2983" s="50" t="s">
        <v>5278</v>
      </c>
      <c r="L2983" s="100" t="s">
        <v>5279</v>
      </c>
      <c r="M2983" s="107" t="s">
        <v>5273</v>
      </c>
    </row>
    <row r="2984" spans="1:13" ht="15.95" customHeight="1" x14ac:dyDescent="0.25">
      <c r="A2984" s="101" t="s">
        <v>271</v>
      </c>
      <c r="B2984" s="24" t="s">
        <v>357</v>
      </c>
      <c r="C2984" s="12" t="s">
        <v>5377</v>
      </c>
      <c r="D2984" s="19" t="s">
        <v>5379</v>
      </c>
      <c r="E2984" s="109" t="s">
        <v>342</v>
      </c>
      <c r="F2984" s="107" t="s">
        <v>354</v>
      </c>
      <c r="G2984" s="110" t="s">
        <v>344</v>
      </c>
      <c r="H2984" s="104" t="s">
        <v>3711</v>
      </c>
      <c r="I2984" s="111" t="s">
        <v>1037</v>
      </c>
      <c r="J2984" s="104" t="s">
        <v>4231</v>
      </c>
      <c r="K2984" s="111" t="s">
        <v>5278</v>
      </c>
      <c r="L2984" s="105" t="s">
        <v>5279</v>
      </c>
      <c r="M2984" s="107" t="s">
        <v>5273</v>
      </c>
    </row>
    <row r="2985" spans="1:13" ht="15.95" customHeight="1" x14ac:dyDescent="0.25">
      <c r="A2985" s="108" t="s">
        <v>271</v>
      </c>
      <c r="B2985" s="51" t="s">
        <v>267</v>
      </c>
      <c r="C2985" s="11" t="s">
        <v>5380</v>
      </c>
      <c r="D2985" s="52" t="s">
        <v>5381</v>
      </c>
      <c r="E2985" s="106" t="s">
        <v>342</v>
      </c>
      <c r="F2985" s="107" t="s">
        <v>354</v>
      </c>
      <c r="G2985" s="108" t="s">
        <v>5272</v>
      </c>
      <c r="H2985" s="99" t="s">
        <v>3711</v>
      </c>
      <c r="I2985" s="50" t="s">
        <v>1037</v>
      </c>
      <c r="J2985" s="99" t="s">
        <v>4231</v>
      </c>
      <c r="K2985" s="50" t="s">
        <v>5278</v>
      </c>
      <c r="L2985" s="100" t="s">
        <v>5279</v>
      </c>
      <c r="M2985" s="107" t="s">
        <v>5273</v>
      </c>
    </row>
    <row r="2986" spans="1:13" ht="15.95" customHeight="1" x14ac:dyDescent="0.25">
      <c r="A2986" s="101" t="s">
        <v>271</v>
      </c>
      <c r="B2986" s="24" t="s">
        <v>357</v>
      </c>
      <c r="C2986" s="12" t="s">
        <v>5380</v>
      </c>
      <c r="D2986" s="19" t="s">
        <v>5382</v>
      </c>
      <c r="E2986" s="109" t="s">
        <v>342</v>
      </c>
      <c r="F2986" s="107" t="s">
        <v>354</v>
      </c>
      <c r="G2986" s="110" t="s">
        <v>344</v>
      </c>
      <c r="H2986" s="104" t="s">
        <v>3711</v>
      </c>
      <c r="I2986" s="111" t="s">
        <v>1037</v>
      </c>
      <c r="J2986" s="104" t="s">
        <v>4231</v>
      </c>
      <c r="K2986" s="111" t="s">
        <v>5278</v>
      </c>
      <c r="L2986" s="105" t="s">
        <v>5279</v>
      </c>
      <c r="M2986" s="107" t="s">
        <v>5273</v>
      </c>
    </row>
    <row r="2987" spans="1:13" x14ac:dyDescent="0.25">
      <c r="A2987" s="84" t="s">
        <v>271</v>
      </c>
      <c r="B2987" s="85" t="s">
        <v>280</v>
      </c>
      <c r="C2987" s="129" t="s">
        <v>5383</v>
      </c>
      <c r="D2987" s="87" t="s">
        <v>5384</v>
      </c>
      <c r="E2987" s="88" t="s">
        <v>342</v>
      </c>
      <c r="F2987" s="89" t="s">
        <v>343</v>
      </c>
      <c r="G2987" s="90" t="s">
        <v>5272</v>
      </c>
      <c r="H2987" s="91" t="s">
        <v>3711</v>
      </c>
      <c r="I2987" s="92" t="s">
        <v>1037</v>
      </c>
      <c r="J2987" s="91" t="s">
        <v>4231</v>
      </c>
      <c r="K2987" s="92"/>
      <c r="L2987" s="93"/>
      <c r="M2987" s="107" t="s">
        <v>5273</v>
      </c>
    </row>
    <row r="2988" spans="1:13" ht="15.75" customHeight="1" x14ac:dyDescent="0.25">
      <c r="A2988" s="108" t="s">
        <v>271</v>
      </c>
      <c r="B2988" s="51" t="s">
        <v>267</v>
      </c>
      <c r="C2988" s="11" t="s">
        <v>5383</v>
      </c>
      <c r="D2988" s="52" t="s">
        <v>5385</v>
      </c>
      <c r="E2988" s="106" t="s">
        <v>342</v>
      </c>
      <c r="F2988" s="107" t="s">
        <v>354</v>
      </c>
      <c r="G2988" s="108" t="s">
        <v>5272</v>
      </c>
      <c r="H2988" s="99" t="s">
        <v>3711</v>
      </c>
      <c r="I2988" s="50" t="s">
        <v>1037</v>
      </c>
      <c r="J2988" s="99" t="s">
        <v>4231</v>
      </c>
      <c r="K2988" s="50" t="s">
        <v>5278</v>
      </c>
      <c r="L2988" s="100" t="s">
        <v>5279</v>
      </c>
      <c r="M2988" s="107" t="s">
        <v>5273</v>
      </c>
    </row>
    <row r="2989" spans="1:13" ht="15.75" customHeight="1" x14ac:dyDescent="0.25">
      <c r="A2989" s="101" t="s">
        <v>271</v>
      </c>
      <c r="B2989" s="24" t="s">
        <v>357</v>
      </c>
      <c r="C2989" s="12" t="s">
        <v>5383</v>
      </c>
      <c r="D2989" s="19" t="s">
        <v>5386</v>
      </c>
      <c r="E2989" s="109" t="s">
        <v>342</v>
      </c>
      <c r="F2989" s="107" t="s">
        <v>354</v>
      </c>
      <c r="G2989" s="110" t="s">
        <v>344</v>
      </c>
      <c r="H2989" s="104" t="s">
        <v>3711</v>
      </c>
      <c r="I2989" s="111" t="s">
        <v>1037</v>
      </c>
      <c r="J2989" s="104" t="s">
        <v>4231</v>
      </c>
      <c r="K2989" s="111" t="s">
        <v>5278</v>
      </c>
      <c r="L2989" s="105" t="s">
        <v>5279</v>
      </c>
      <c r="M2989" s="107" t="s">
        <v>5273</v>
      </c>
    </row>
    <row r="2990" spans="1:13" x14ac:dyDescent="0.25">
      <c r="A2990" s="84" t="s">
        <v>271</v>
      </c>
      <c r="B2990" s="85" t="s">
        <v>280</v>
      </c>
      <c r="C2990" s="129" t="s">
        <v>5387</v>
      </c>
      <c r="D2990" s="87" t="s">
        <v>5388</v>
      </c>
      <c r="E2990" s="88" t="s">
        <v>342</v>
      </c>
      <c r="F2990" s="89" t="s">
        <v>343</v>
      </c>
      <c r="G2990" s="90" t="s">
        <v>5272</v>
      </c>
      <c r="H2990" s="91" t="s">
        <v>3711</v>
      </c>
      <c r="I2990" s="92" t="s">
        <v>1037</v>
      </c>
      <c r="J2990" s="91" t="s">
        <v>4231</v>
      </c>
      <c r="K2990" s="92"/>
      <c r="L2990" s="93"/>
      <c r="M2990" s="107" t="s">
        <v>5273</v>
      </c>
    </row>
    <row r="2991" spans="1:13" ht="15.75" customHeight="1" x14ac:dyDescent="0.25">
      <c r="A2991" s="108" t="s">
        <v>271</v>
      </c>
      <c r="B2991" s="51" t="s">
        <v>267</v>
      </c>
      <c r="C2991" s="11" t="s">
        <v>5389</v>
      </c>
      <c r="D2991" s="52" t="s">
        <v>5390</v>
      </c>
      <c r="E2991" s="106" t="s">
        <v>342</v>
      </c>
      <c r="F2991" s="107" t="s">
        <v>354</v>
      </c>
      <c r="G2991" s="108" t="s">
        <v>5272</v>
      </c>
      <c r="H2991" s="99" t="s">
        <v>3711</v>
      </c>
      <c r="I2991" s="50" t="s">
        <v>1037</v>
      </c>
      <c r="J2991" s="99" t="s">
        <v>4231</v>
      </c>
      <c r="K2991" s="50" t="s">
        <v>5278</v>
      </c>
      <c r="L2991" s="100" t="s">
        <v>5279</v>
      </c>
      <c r="M2991" s="107" t="s">
        <v>5273</v>
      </c>
    </row>
    <row r="2992" spans="1:13" ht="15.75" customHeight="1" x14ac:dyDescent="0.25">
      <c r="A2992" s="101" t="s">
        <v>271</v>
      </c>
      <c r="B2992" s="24" t="s">
        <v>357</v>
      </c>
      <c r="C2992" s="12" t="s">
        <v>5389</v>
      </c>
      <c r="D2992" s="19" t="s">
        <v>5391</v>
      </c>
      <c r="E2992" s="109" t="s">
        <v>342</v>
      </c>
      <c r="F2992" s="107" t="s">
        <v>354</v>
      </c>
      <c r="G2992" s="110" t="s">
        <v>344</v>
      </c>
      <c r="H2992" s="104" t="s">
        <v>3711</v>
      </c>
      <c r="I2992" s="111" t="s">
        <v>1037</v>
      </c>
      <c r="J2992" s="104" t="s">
        <v>4231</v>
      </c>
      <c r="K2992" s="111" t="s">
        <v>5278</v>
      </c>
      <c r="L2992" s="105" t="s">
        <v>5279</v>
      </c>
      <c r="M2992" s="107" t="s">
        <v>5273</v>
      </c>
    </row>
    <row r="2993" spans="1:13" ht="16.5" customHeight="1" x14ac:dyDescent="0.25">
      <c r="A2993" s="108" t="s">
        <v>271</v>
      </c>
      <c r="B2993" s="51" t="s">
        <v>267</v>
      </c>
      <c r="C2993" s="11" t="s">
        <v>5392</v>
      </c>
      <c r="D2993" s="52" t="s">
        <v>5393</v>
      </c>
      <c r="E2993" s="106" t="s">
        <v>342</v>
      </c>
      <c r="F2993" s="107" t="s">
        <v>354</v>
      </c>
      <c r="G2993" s="108" t="s">
        <v>5272</v>
      </c>
      <c r="H2993" s="99" t="s">
        <v>3711</v>
      </c>
      <c r="I2993" s="50" t="s">
        <v>1037</v>
      </c>
      <c r="J2993" s="99" t="s">
        <v>4231</v>
      </c>
      <c r="K2993" s="50" t="s">
        <v>5278</v>
      </c>
      <c r="L2993" s="100" t="s">
        <v>5279</v>
      </c>
      <c r="M2993" s="107" t="s">
        <v>5273</v>
      </c>
    </row>
    <row r="2994" spans="1:13" ht="15.75" customHeight="1" x14ac:dyDescent="0.25">
      <c r="A2994" s="101" t="s">
        <v>271</v>
      </c>
      <c r="B2994" s="24" t="s">
        <v>357</v>
      </c>
      <c r="C2994" s="12" t="s">
        <v>5392</v>
      </c>
      <c r="D2994" s="19" t="s">
        <v>5394</v>
      </c>
      <c r="E2994" s="109" t="s">
        <v>342</v>
      </c>
      <c r="F2994" s="107" t="s">
        <v>354</v>
      </c>
      <c r="G2994" s="110" t="s">
        <v>344</v>
      </c>
      <c r="H2994" s="104" t="s">
        <v>3711</v>
      </c>
      <c r="I2994" s="111" t="s">
        <v>1037</v>
      </c>
      <c r="J2994" s="104" t="s">
        <v>4231</v>
      </c>
      <c r="K2994" s="111" t="s">
        <v>5278</v>
      </c>
      <c r="L2994" s="105" t="s">
        <v>5279</v>
      </c>
      <c r="M2994" s="107" t="s">
        <v>5273</v>
      </c>
    </row>
    <row r="2995" spans="1:13" x14ac:dyDescent="0.25">
      <c r="A2995" s="73" t="s">
        <v>271</v>
      </c>
      <c r="B2995" s="74" t="s">
        <v>346</v>
      </c>
      <c r="C2995" s="75" t="s">
        <v>45</v>
      </c>
      <c r="D2995" s="76" t="s">
        <v>91</v>
      </c>
      <c r="E2995" s="77" t="s">
        <v>342</v>
      </c>
      <c r="F2995" s="78" t="s">
        <v>343</v>
      </c>
      <c r="G2995" s="81" t="s">
        <v>5272</v>
      </c>
      <c r="H2995" s="82" t="s">
        <v>3711</v>
      </c>
      <c r="I2995" s="81" t="s">
        <v>1037</v>
      </c>
      <c r="J2995" s="82" t="s">
        <v>4231</v>
      </c>
      <c r="K2995" s="81"/>
      <c r="L2995" s="82"/>
      <c r="M2995" s="83" t="s">
        <v>5273</v>
      </c>
    </row>
    <row r="2996" spans="1:13" x14ac:dyDescent="0.25">
      <c r="A2996" s="84" t="s">
        <v>271</v>
      </c>
      <c r="B2996" s="85" t="s">
        <v>280</v>
      </c>
      <c r="C2996" s="129" t="s">
        <v>5395</v>
      </c>
      <c r="D2996" s="87" t="s">
        <v>5396</v>
      </c>
      <c r="E2996" s="88" t="s">
        <v>342</v>
      </c>
      <c r="F2996" s="89" t="s">
        <v>343</v>
      </c>
      <c r="G2996" s="90" t="s">
        <v>5272</v>
      </c>
      <c r="H2996" s="91" t="s">
        <v>3711</v>
      </c>
      <c r="I2996" s="92" t="s">
        <v>1037</v>
      </c>
      <c r="J2996" s="91" t="s">
        <v>4231</v>
      </c>
      <c r="K2996" s="92"/>
      <c r="L2996" s="93"/>
      <c r="M2996" s="94" t="s">
        <v>5273</v>
      </c>
    </row>
    <row r="2997" spans="1:13" ht="15.95" customHeight="1" x14ac:dyDescent="0.25">
      <c r="A2997" s="108" t="s">
        <v>271</v>
      </c>
      <c r="B2997" s="51" t="s">
        <v>267</v>
      </c>
      <c r="C2997" s="11" t="s">
        <v>5397</v>
      </c>
      <c r="D2997" s="52" t="s">
        <v>5398</v>
      </c>
      <c r="E2997" s="106" t="s">
        <v>342</v>
      </c>
      <c r="F2997" s="107" t="s">
        <v>354</v>
      </c>
      <c r="G2997" s="108" t="s">
        <v>5272</v>
      </c>
      <c r="H2997" s="99" t="s">
        <v>3711</v>
      </c>
      <c r="I2997" s="50" t="s">
        <v>1037</v>
      </c>
      <c r="J2997" s="99" t="s">
        <v>4231</v>
      </c>
      <c r="K2997" s="50" t="s">
        <v>5278</v>
      </c>
      <c r="L2997" s="100" t="s">
        <v>5279</v>
      </c>
      <c r="M2997" s="107" t="s">
        <v>5273</v>
      </c>
    </row>
    <row r="2998" spans="1:13" ht="15.95" customHeight="1" x14ac:dyDescent="0.25">
      <c r="A2998" s="101" t="s">
        <v>271</v>
      </c>
      <c r="B2998" s="24" t="s">
        <v>357</v>
      </c>
      <c r="C2998" s="12" t="s">
        <v>5399</v>
      </c>
      <c r="D2998" s="19" t="s">
        <v>5400</v>
      </c>
      <c r="E2998" s="109" t="s">
        <v>342</v>
      </c>
      <c r="F2998" s="107" t="s">
        <v>354</v>
      </c>
      <c r="G2998" s="110" t="s">
        <v>344</v>
      </c>
      <c r="H2998" s="104" t="s">
        <v>3711</v>
      </c>
      <c r="I2998" s="111" t="s">
        <v>1037</v>
      </c>
      <c r="J2998" s="104" t="s">
        <v>4231</v>
      </c>
      <c r="K2998" s="111" t="s">
        <v>5278</v>
      </c>
      <c r="L2998" s="105" t="s">
        <v>5279</v>
      </c>
      <c r="M2998" s="107" t="s">
        <v>5273</v>
      </c>
    </row>
    <row r="2999" spans="1:13" ht="15.95" customHeight="1" x14ac:dyDescent="0.25">
      <c r="A2999" s="101" t="s">
        <v>271</v>
      </c>
      <c r="B2999" s="24" t="s">
        <v>357</v>
      </c>
      <c r="C2999" s="12" t="s">
        <v>5401</v>
      </c>
      <c r="D2999" s="19" t="s">
        <v>5402</v>
      </c>
      <c r="E2999" s="109" t="s">
        <v>342</v>
      </c>
      <c r="F2999" s="107" t="s">
        <v>354</v>
      </c>
      <c r="G2999" s="110" t="s">
        <v>344</v>
      </c>
      <c r="H2999" s="104" t="s">
        <v>3711</v>
      </c>
      <c r="I2999" s="111" t="s">
        <v>1037</v>
      </c>
      <c r="J2999" s="104" t="s">
        <v>4231</v>
      </c>
      <c r="K2999" s="111" t="s">
        <v>5278</v>
      </c>
      <c r="L2999" s="105" t="s">
        <v>5279</v>
      </c>
      <c r="M2999" s="107" t="s">
        <v>5273</v>
      </c>
    </row>
    <row r="3000" spans="1:13" ht="15.95" customHeight="1" x14ac:dyDescent="0.25">
      <c r="A3000" s="101" t="s">
        <v>271</v>
      </c>
      <c r="B3000" s="24" t="s">
        <v>357</v>
      </c>
      <c r="C3000" s="12" t="s">
        <v>5403</v>
      </c>
      <c r="D3000" s="19" t="s">
        <v>5404</v>
      </c>
      <c r="E3000" s="109" t="s">
        <v>342</v>
      </c>
      <c r="F3000" s="107" t="s">
        <v>354</v>
      </c>
      <c r="G3000" s="110" t="s">
        <v>344</v>
      </c>
      <c r="H3000" s="104" t="s">
        <v>3711</v>
      </c>
      <c r="I3000" s="111" t="s">
        <v>1037</v>
      </c>
      <c r="J3000" s="104" t="s">
        <v>4231</v>
      </c>
      <c r="K3000" s="111" t="s">
        <v>5278</v>
      </c>
      <c r="L3000" s="105" t="s">
        <v>5279</v>
      </c>
      <c r="M3000" s="107" t="s">
        <v>5273</v>
      </c>
    </row>
    <row r="3001" spans="1:13" ht="15.95" customHeight="1" x14ac:dyDescent="0.25">
      <c r="A3001" s="101" t="s">
        <v>271</v>
      </c>
      <c r="B3001" s="24" t="s">
        <v>357</v>
      </c>
      <c r="C3001" s="12" t="s">
        <v>5405</v>
      </c>
      <c r="D3001" s="19" t="s">
        <v>5406</v>
      </c>
      <c r="E3001" s="109" t="s">
        <v>342</v>
      </c>
      <c r="F3001" s="107" t="s">
        <v>354</v>
      </c>
      <c r="G3001" s="110" t="s">
        <v>344</v>
      </c>
      <c r="H3001" s="104" t="s">
        <v>3711</v>
      </c>
      <c r="I3001" s="111" t="s">
        <v>1037</v>
      </c>
      <c r="J3001" s="104" t="s">
        <v>4231</v>
      </c>
      <c r="K3001" s="111" t="s">
        <v>5278</v>
      </c>
      <c r="L3001" s="105" t="s">
        <v>5279</v>
      </c>
      <c r="M3001" s="107" t="s">
        <v>5273</v>
      </c>
    </row>
    <row r="3002" spans="1:13" ht="15.95" customHeight="1" x14ac:dyDescent="0.25">
      <c r="A3002" s="101" t="s">
        <v>271</v>
      </c>
      <c r="B3002" s="24" t="s">
        <v>357</v>
      </c>
      <c r="C3002" s="12" t="s">
        <v>5407</v>
      </c>
      <c r="D3002" s="19" t="s">
        <v>5408</v>
      </c>
      <c r="E3002" s="109" t="s">
        <v>342</v>
      </c>
      <c r="F3002" s="107" t="s">
        <v>354</v>
      </c>
      <c r="G3002" s="110" t="s">
        <v>344</v>
      </c>
      <c r="H3002" s="104" t="s">
        <v>3711</v>
      </c>
      <c r="I3002" s="111" t="s">
        <v>1037</v>
      </c>
      <c r="J3002" s="104" t="s">
        <v>4231</v>
      </c>
      <c r="K3002" s="111" t="s">
        <v>5278</v>
      </c>
      <c r="L3002" s="105" t="s">
        <v>5279</v>
      </c>
      <c r="M3002" s="107" t="s">
        <v>5273</v>
      </c>
    </row>
    <row r="3003" spans="1:13" ht="15.95" customHeight="1" x14ac:dyDescent="0.25">
      <c r="A3003" s="101" t="s">
        <v>271</v>
      </c>
      <c r="B3003" s="24" t="s">
        <v>357</v>
      </c>
      <c r="C3003" s="12" t="s">
        <v>5409</v>
      </c>
      <c r="D3003" s="19" t="s">
        <v>5410</v>
      </c>
      <c r="E3003" s="109" t="s">
        <v>342</v>
      </c>
      <c r="F3003" s="107" t="s">
        <v>354</v>
      </c>
      <c r="G3003" s="110" t="s">
        <v>344</v>
      </c>
      <c r="H3003" s="104" t="s">
        <v>3711</v>
      </c>
      <c r="I3003" s="111" t="s">
        <v>1037</v>
      </c>
      <c r="J3003" s="104" t="s">
        <v>4231</v>
      </c>
      <c r="K3003" s="111" t="s">
        <v>5278</v>
      </c>
      <c r="L3003" s="105" t="s">
        <v>5279</v>
      </c>
      <c r="M3003" s="107" t="s">
        <v>5273</v>
      </c>
    </row>
    <row r="3004" spans="1:13" ht="15.95" customHeight="1" x14ac:dyDescent="0.25">
      <c r="A3004" s="101" t="s">
        <v>271</v>
      </c>
      <c r="B3004" s="24" t="s">
        <v>357</v>
      </c>
      <c r="C3004" s="12" t="s">
        <v>5411</v>
      </c>
      <c r="D3004" s="19" t="s">
        <v>5412</v>
      </c>
      <c r="E3004" s="109" t="s">
        <v>342</v>
      </c>
      <c r="F3004" s="107" t="s">
        <v>354</v>
      </c>
      <c r="G3004" s="110" t="s">
        <v>344</v>
      </c>
      <c r="H3004" s="104" t="s">
        <v>3711</v>
      </c>
      <c r="I3004" s="111" t="s">
        <v>1037</v>
      </c>
      <c r="J3004" s="104" t="s">
        <v>4231</v>
      </c>
      <c r="K3004" s="111" t="s">
        <v>5278</v>
      </c>
      <c r="L3004" s="105" t="s">
        <v>5279</v>
      </c>
      <c r="M3004" s="107" t="s">
        <v>5273</v>
      </c>
    </row>
    <row r="3005" spans="1:13" ht="15.95" customHeight="1" x14ac:dyDescent="0.25">
      <c r="A3005" s="101" t="s">
        <v>271</v>
      </c>
      <c r="B3005" s="24" t="s">
        <v>357</v>
      </c>
      <c r="C3005" s="12" t="s">
        <v>5413</v>
      </c>
      <c r="D3005" s="19" t="s">
        <v>5414</v>
      </c>
      <c r="E3005" s="109" t="s">
        <v>342</v>
      </c>
      <c r="F3005" s="107" t="s">
        <v>354</v>
      </c>
      <c r="G3005" s="110" t="s">
        <v>344</v>
      </c>
      <c r="H3005" s="104" t="s">
        <v>3711</v>
      </c>
      <c r="I3005" s="111" t="s">
        <v>1037</v>
      </c>
      <c r="J3005" s="104" t="s">
        <v>4231</v>
      </c>
      <c r="K3005" s="111" t="s">
        <v>5278</v>
      </c>
      <c r="L3005" s="105" t="s">
        <v>5279</v>
      </c>
      <c r="M3005" s="107" t="s">
        <v>5273</v>
      </c>
    </row>
    <row r="3006" spans="1:13" ht="15.95" customHeight="1" x14ac:dyDescent="0.25">
      <c r="A3006" s="101" t="s">
        <v>271</v>
      </c>
      <c r="B3006" s="24" t="s">
        <v>357</v>
      </c>
      <c r="C3006" s="12" t="s">
        <v>5415</v>
      </c>
      <c r="D3006" s="19" t="s">
        <v>5416</v>
      </c>
      <c r="E3006" s="109" t="s">
        <v>342</v>
      </c>
      <c r="F3006" s="107" t="s">
        <v>354</v>
      </c>
      <c r="G3006" s="110" t="s">
        <v>344</v>
      </c>
      <c r="H3006" s="104" t="s">
        <v>3711</v>
      </c>
      <c r="I3006" s="111" t="s">
        <v>1037</v>
      </c>
      <c r="J3006" s="104" t="s">
        <v>4231</v>
      </c>
      <c r="K3006" s="111" t="s">
        <v>5278</v>
      </c>
      <c r="L3006" s="105" t="s">
        <v>5279</v>
      </c>
      <c r="M3006" s="107" t="s">
        <v>5273</v>
      </c>
    </row>
    <row r="3007" spans="1:13" ht="15.95" customHeight="1" x14ac:dyDescent="0.25">
      <c r="A3007" s="101" t="s">
        <v>271</v>
      </c>
      <c r="B3007" s="24" t="s">
        <v>357</v>
      </c>
      <c r="C3007" s="12" t="s">
        <v>5417</v>
      </c>
      <c r="D3007" s="19" t="s">
        <v>5418</v>
      </c>
      <c r="E3007" s="109" t="s">
        <v>342</v>
      </c>
      <c r="F3007" s="107" t="s">
        <v>354</v>
      </c>
      <c r="G3007" s="110" t="s">
        <v>344</v>
      </c>
      <c r="H3007" s="104" t="s">
        <v>3711</v>
      </c>
      <c r="I3007" s="111" t="s">
        <v>1037</v>
      </c>
      <c r="J3007" s="104" t="s">
        <v>4231</v>
      </c>
      <c r="K3007" s="111" t="s">
        <v>5278</v>
      </c>
      <c r="L3007" s="105" t="s">
        <v>5279</v>
      </c>
      <c r="M3007" s="107" t="s">
        <v>5273</v>
      </c>
    </row>
    <row r="3008" spans="1:13" ht="24" x14ac:dyDescent="0.25">
      <c r="A3008" s="101" t="s">
        <v>271</v>
      </c>
      <c r="B3008" s="24" t="s">
        <v>357</v>
      </c>
      <c r="C3008" s="12" t="s">
        <v>5419</v>
      </c>
      <c r="D3008" s="19" t="s">
        <v>5420</v>
      </c>
      <c r="E3008" s="109" t="s">
        <v>342</v>
      </c>
      <c r="F3008" s="107" t="s">
        <v>354</v>
      </c>
      <c r="G3008" s="110" t="s">
        <v>344</v>
      </c>
      <c r="H3008" s="104" t="s">
        <v>3711</v>
      </c>
      <c r="I3008" s="111" t="s">
        <v>1037</v>
      </c>
      <c r="J3008" s="104" t="s">
        <v>4231</v>
      </c>
      <c r="K3008" s="111" t="s">
        <v>5278</v>
      </c>
      <c r="L3008" s="105" t="s">
        <v>5279</v>
      </c>
      <c r="M3008" s="107" t="s">
        <v>5273</v>
      </c>
    </row>
    <row r="3009" spans="1:13" ht="24" x14ac:dyDescent="0.25">
      <c r="A3009" s="101" t="s">
        <v>271</v>
      </c>
      <c r="B3009" s="24" t="s">
        <v>357</v>
      </c>
      <c r="C3009" s="12" t="s">
        <v>5421</v>
      </c>
      <c r="D3009" s="19" t="s">
        <v>5422</v>
      </c>
      <c r="E3009" s="109" t="s">
        <v>342</v>
      </c>
      <c r="F3009" s="107" t="s">
        <v>354</v>
      </c>
      <c r="G3009" s="110" t="s">
        <v>344</v>
      </c>
      <c r="H3009" s="104" t="s">
        <v>3711</v>
      </c>
      <c r="I3009" s="111" t="s">
        <v>1037</v>
      </c>
      <c r="J3009" s="104" t="s">
        <v>4231</v>
      </c>
      <c r="K3009" s="111" t="s">
        <v>5278</v>
      </c>
      <c r="L3009" s="105" t="s">
        <v>5279</v>
      </c>
      <c r="M3009" s="107" t="s">
        <v>5273</v>
      </c>
    </row>
    <row r="3010" spans="1:13" ht="15.95" customHeight="1" x14ac:dyDescent="0.25">
      <c r="A3010" s="101" t="s">
        <v>271</v>
      </c>
      <c r="B3010" s="24" t="s">
        <v>357</v>
      </c>
      <c r="C3010" s="12" t="s">
        <v>5423</v>
      </c>
      <c r="D3010" s="19" t="s">
        <v>5424</v>
      </c>
      <c r="E3010" s="109" t="s">
        <v>342</v>
      </c>
      <c r="F3010" s="107" t="s">
        <v>354</v>
      </c>
      <c r="G3010" s="110" t="s">
        <v>344</v>
      </c>
      <c r="H3010" s="104" t="s">
        <v>3711</v>
      </c>
      <c r="I3010" s="111" t="s">
        <v>1037</v>
      </c>
      <c r="J3010" s="104" t="s">
        <v>4231</v>
      </c>
      <c r="K3010" s="111" t="s">
        <v>5278</v>
      </c>
      <c r="L3010" s="105" t="s">
        <v>5279</v>
      </c>
      <c r="M3010" s="107" t="s">
        <v>5273</v>
      </c>
    </row>
    <row r="3011" spans="1:13" ht="15.95" customHeight="1" x14ac:dyDescent="0.25">
      <c r="A3011" s="108" t="s">
        <v>271</v>
      </c>
      <c r="B3011" s="51" t="s">
        <v>267</v>
      </c>
      <c r="C3011" s="11" t="s">
        <v>5425</v>
      </c>
      <c r="D3011" s="52" t="s">
        <v>5426</v>
      </c>
      <c r="E3011" s="106" t="s">
        <v>342</v>
      </c>
      <c r="F3011" s="107" t="s">
        <v>354</v>
      </c>
      <c r="G3011" s="108" t="s">
        <v>5272</v>
      </c>
      <c r="H3011" s="99" t="s">
        <v>3711</v>
      </c>
      <c r="I3011" s="50" t="s">
        <v>1037</v>
      </c>
      <c r="J3011" s="99" t="s">
        <v>4231</v>
      </c>
      <c r="K3011" s="50" t="s">
        <v>5278</v>
      </c>
      <c r="L3011" s="100" t="s">
        <v>5279</v>
      </c>
      <c r="M3011" s="107" t="s">
        <v>5273</v>
      </c>
    </row>
    <row r="3012" spans="1:13" ht="15.95" customHeight="1" x14ac:dyDescent="0.25">
      <c r="A3012" s="101" t="s">
        <v>271</v>
      </c>
      <c r="B3012" s="24" t="s">
        <v>357</v>
      </c>
      <c r="C3012" s="12" t="s">
        <v>5427</v>
      </c>
      <c r="D3012" s="19" t="s">
        <v>5428</v>
      </c>
      <c r="E3012" s="109" t="s">
        <v>342</v>
      </c>
      <c r="F3012" s="107" t="s">
        <v>354</v>
      </c>
      <c r="G3012" s="110" t="s">
        <v>344</v>
      </c>
      <c r="H3012" s="104" t="s">
        <v>3711</v>
      </c>
      <c r="I3012" s="111" t="s">
        <v>1037</v>
      </c>
      <c r="J3012" s="104" t="s">
        <v>4231</v>
      </c>
      <c r="K3012" s="111" t="s">
        <v>5278</v>
      </c>
      <c r="L3012" s="105" t="s">
        <v>5279</v>
      </c>
      <c r="M3012" s="107" t="s">
        <v>5273</v>
      </c>
    </row>
    <row r="3013" spans="1:13" ht="15.95" customHeight="1" x14ac:dyDescent="0.25">
      <c r="A3013" s="101" t="s">
        <v>271</v>
      </c>
      <c r="B3013" s="24" t="s">
        <v>357</v>
      </c>
      <c r="C3013" s="12" t="s">
        <v>5429</v>
      </c>
      <c r="D3013" s="19" t="s">
        <v>5430</v>
      </c>
      <c r="E3013" s="109" t="s">
        <v>342</v>
      </c>
      <c r="F3013" s="107" t="s">
        <v>354</v>
      </c>
      <c r="G3013" s="110" t="s">
        <v>344</v>
      </c>
      <c r="H3013" s="104" t="s">
        <v>3711</v>
      </c>
      <c r="I3013" s="111" t="s">
        <v>1037</v>
      </c>
      <c r="J3013" s="104" t="s">
        <v>4231</v>
      </c>
      <c r="K3013" s="111" t="s">
        <v>5278</v>
      </c>
      <c r="L3013" s="105" t="s">
        <v>5279</v>
      </c>
      <c r="M3013" s="107" t="s">
        <v>5273</v>
      </c>
    </row>
    <row r="3014" spans="1:13" ht="15.95" customHeight="1" x14ac:dyDescent="0.25">
      <c r="A3014" s="101" t="s">
        <v>271</v>
      </c>
      <c r="B3014" s="24" t="s">
        <v>357</v>
      </c>
      <c r="C3014" s="12" t="s">
        <v>5431</v>
      </c>
      <c r="D3014" s="19" t="s">
        <v>5432</v>
      </c>
      <c r="E3014" s="109" t="s">
        <v>342</v>
      </c>
      <c r="F3014" s="107" t="s">
        <v>354</v>
      </c>
      <c r="G3014" s="110" t="s">
        <v>344</v>
      </c>
      <c r="H3014" s="104" t="s">
        <v>3711</v>
      </c>
      <c r="I3014" s="111" t="s">
        <v>1037</v>
      </c>
      <c r="J3014" s="104" t="s">
        <v>4231</v>
      </c>
      <c r="K3014" s="111" t="s">
        <v>5278</v>
      </c>
      <c r="L3014" s="105" t="s">
        <v>5279</v>
      </c>
      <c r="M3014" s="107" t="s">
        <v>5273</v>
      </c>
    </row>
    <row r="3015" spans="1:13" ht="15.95" customHeight="1" x14ac:dyDescent="0.25">
      <c r="A3015" s="101" t="s">
        <v>271</v>
      </c>
      <c r="B3015" s="24" t="s">
        <v>357</v>
      </c>
      <c r="C3015" s="12" t="s">
        <v>5433</v>
      </c>
      <c r="D3015" s="19" t="s">
        <v>5434</v>
      </c>
      <c r="E3015" s="109" t="s">
        <v>342</v>
      </c>
      <c r="F3015" s="107" t="s">
        <v>354</v>
      </c>
      <c r="G3015" s="110" t="s">
        <v>344</v>
      </c>
      <c r="H3015" s="104" t="s">
        <v>3711</v>
      </c>
      <c r="I3015" s="111" t="s">
        <v>1037</v>
      </c>
      <c r="J3015" s="104" t="s">
        <v>4231</v>
      </c>
      <c r="K3015" s="111" t="s">
        <v>5278</v>
      </c>
      <c r="L3015" s="105" t="s">
        <v>5279</v>
      </c>
      <c r="M3015" s="107" t="s">
        <v>5273</v>
      </c>
    </row>
    <row r="3016" spans="1:13" ht="15.95" customHeight="1" x14ac:dyDescent="0.25">
      <c r="A3016" s="101" t="s">
        <v>271</v>
      </c>
      <c r="B3016" s="24" t="s">
        <v>357</v>
      </c>
      <c r="C3016" s="12" t="s">
        <v>5435</v>
      </c>
      <c r="D3016" s="19" t="s">
        <v>5436</v>
      </c>
      <c r="E3016" s="109" t="s">
        <v>342</v>
      </c>
      <c r="F3016" s="107" t="s">
        <v>354</v>
      </c>
      <c r="G3016" s="110" t="s">
        <v>344</v>
      </c>
      <c r="H3016" s="104" t="s">
        <v>3711</v>
      </c>
      <c r="I3016" s="111" t="s">
        <v>1037</v>
      </c>
      <c r="J3016" s="104" t="s">
        <v>4231</v>
      </c>
      <c r="K3016" s="111" t="s">
        <v>5278</v>
      </c>
      <c r="L3016" s="105" t="s">
        <v>5279</v>
      </c>
      <c r="M3016" s="107" t="s">
        <v>5273</v>
      </c>
    </row>
    <row r="3017" spans="1:13" ht="15.95" customHeight="1" x14ac:dyDescent="0.25">
      <c r="A3017" s="101" t="s">
        <v>271</v>
      </c>
      <c r="B3017" s="24" t="s">
        <v>357</v>
      </c>
      <c r="C3017" s="12" t="s">
        <v>5437</v>
      </c>
      <c r="D3017" s="19" t="s">
        <v>5438</v>
      </c>
      <c r="E3017" s="109" t="s">
        <v>342</v>
      </c>
      <c r="F3017" s="107" t="s">
        <v>354</v>
      </c>
      <c r="G3017" s="110" t="s">
        <v>344</v>
      </c>
      <c r="H3017" s="104" t="s">
        <v>3711</v>
      </c>
      <c r="I3017" s="111" t="s">
        <v>1037</v>
      </c>
      <c r="J3017" s="104" t="s">
        <v>4231</v>
      </c>
      <c r="K3017" s="111" t="s">
        <v>5278</v>
      </c>
      <c r="L3017" s="105" t="s">
        <v>5279</v>
      </c>
      <c r="M3017" s="107" t="s">
        <v>5273</v>
      </c>
    </row>
    <row r="3018" spans="1:13" ht="15.95" customHeight="1" x14ac:dyDescent="0.25">
      <c r="A3018" s="101" t="s">
        <v>271</v>
      </c>
      <c r="B3018" s="24" t="s">
        <v>357</v>
      </c>
      <c r="C3018" s="12" t="s">
        <v>5439</v>
      </c>
      <c r="D3018" s="19" t="s">
        <v>5440</v>
      </c>
      <c r="E3018" s="109" t="s">
        <v>342</v>
      </c>
      <c r="F3018" s="107" t="s">
        <v>354</v>
      </c>
      <c r="G3018" s="110" t="s">
        <v>344</v>
      </c>
      <c r="H3018" s="104" t="s">
        <v>3711</v>
      </c>
      <c r="I3018" s="111" t="s">
        <v>1037</v>
      </c>
      <c r="J3018" s="104" t="s">
        <v>4231</v>
      </c>
      <c r="K3018" s="111" t="s">
        <v>5278</v>
      </c>
      <c r="L3018" s="105" t="s">
        <v>5279</v>
      </c>
      <c r="M3018" s="107" t="s">
        <v>5273</v>
      </c>
    </row>
    <row r="3019" spans="1:13" ht="15.95" customHeight="1" x14ac:dyDescent="0.25">
      <c r="A3019" s="101" t="s">
        <v>271</v>
      </c>
      <c r="B3019" s="24" t="s">
        <v>357</v>
      </c>
      <c r="C3019" s="12" t="s">
        <v>5441</v>
      </c>
      <c r="D3019" s="19" t="s">
        <v>5442</v>
      </c>
      <c r="E3019" s="109" t="s">
        <v>342</v>
      </c>
      <c r="F3019" s="107" t="s">
        <v>354</v>
      </c>
      <c r="G3019" s="110" t="s">
        <v>344</v>
      </c>
      <c r="H3019" s="104" t="s">
        <v>3711</v>
      </c>
      <c r="I3019" s="111" t="s">
        <v>1037</v>
      </c>
      <c r="J3019" s="104" t="s">
        <v>4231</v>
      </c>
      <c r="K3019" s="111" t="s">
        <v>5278</v>
      </c>
      <c r="L3019" s="105" t="s">
        <v>5279</v>
      </c>
      <c r="M3019" s="107" t="s">
        <v>5273</v>
      </c>
    </row>
    <row r="3020" spans="1:13" ht="24" x14ac:dyDescent="0.25">
      <c r="A3020" s="101" t="s">
        <v>271</v>
      </c>
      <c r="B3020" s="24" t="s">
        <v>357</v>
      </c>
      <c r="C3020" s="12" t="s">
        <v>5443</v>
      </c>
      <c r="D3020" s="19" t="s">
        <v>5444</v>
      </c>
      <c r="E3020" s="109" t="s">
        <v>342</v>
      </c>
      <c r="F3020" s="107" t="s">
        <v>354</v>
      </c>
      <c r="G3020" s="110" t="s">
        <v>344</v>
      </c>
      <c r="H3020" s="104" t="s">
        <v>3711</v>
      </c>
      <c r="I3020" s="111" t="s">
        <v>1037</v>
      </c>
      <c r="J3020" s="104" t="s">
        <v>4231</v>
      </c>
      <c r="K3020" s="111" t="s">
        <v>5278</v>
      </c>
      <c r="L3020" s="105" t="s">
        <v>5279</v>
      </c>
      <c r="M3020" s="107" t="s">
        <v>5273</v>
      </c>
    </row>
    <row r="3021" spans="1:13" ht="15.95" customHeight="1" x14ac:dyDescent="0.25">
      <c r="A3021" s="101" t="s">
        <v>271</v>
      </c>
      <c r="B3021" s="24" t="s">
        <v>357</v>
      </c>
      <c r="C3021" s="12" t="s">
        <v>5445</v>
      </c>
      <c r="D3021" s="19" t="s">
        <v>5446</v>
      </c>
      <c r="E3021" s="109" t="s">
        <v>342</v>
      </c>
      <c r="F3021" s="107" t="s">
        <v>354</v>
      </c>
      <c r="G3021" s="110" t="s">
        <v>344</v>
      </c>
      <c r="H3021" s="104" t="s">
        <v>3711</v>
      </c>
      <c r="I3021" s="111" t="s">
        <v>1037</v>
      </c>
      <c r="J3021" s="104" t="s">
        <v>4231</v>
      </c>
      <c r="K3021" s="111" t="s">
        <v>5278</v>
      </c>
      <c r="L3021" s="105" t="s">
        <v>5279</v>
      </c>
      <c r="M3021" s="107" t="s">
        <v>5273</v>
      </c>
    </row>
    <row r="3022" spans="1:13" ht="15.95" customHeight="1" x14ac:dyDescent="0.25">
      <c r="A3022" s="101" t="s">
        <v>271</v>
      </c>
      <c r="B3022" s="24" t="s">
        <v>357</v>
      </c>
      <c r="C3022" s="12" t="s">
        <v>5447</v>
      </c>
      <c r="D3022" s="19" t="s">
        <v>5448</v>
      </c>
      <c r="E3022" s="109" t="s">
        <v>342</v>
      </c>
      <c r="F3022" s="107" t="s">
        <v>354</v>
      </c>
      <c r="G3022" s="110" t="s">
        <v>344</v>
      </c>
      <c r="H3022" s="104" t="s">
        <v>3711</v>
      </c>
      <c r="I3022" s="111" t="s">
        <v>1037</v>
      </c>
      <c r="J3022" s="104" t="s">
        <v>4231</v>
      </c>
      <c r="K3022" s="111" t="s">
        <v>5278</v>
      </c>
      <c r="L3022" s="105" t="s">
        <v>5279</v>
      </c>
      <c r="M3022" s="107" t="s">
        <v>5273</v>
      </c>
    </row>
    <row r="3023" spans="1:13" ht="24" x14ac:dyDescent="0.25">
      <c r="A3023" s="101" t="s">
        <v>271</v>
      </c>
      <c r="B3023" s="24" t="s">
        <v>357</v>
      </c>
      <c r="C3023" s="12" t="s">
        <v>5449</v>
      </c>
      <c r="D3023" s="19" t="s">
        <v>5450</v>
      </c>
      <c r="E3023" s="109" t="s">
        <v>342</v>
      </c>
      <c r="F3023" s="107" t="s">
        <v>354</v>
      </c>
      <c r="G3023" s="110" t="s">
        <v>344</v>
      </c>
      <c r="H3023" s="104" t="s">
        <v>3711</v>
      </c>
      <c r="I3023" s="111" t="s">
        <v>1037</v>
      </c>
      <c r="J3023" s="104" t="s">
        <v>4231</v>
      </c>
      <c r="K3023" s="111" t="s">
        <v>5278</v>
      </c>
      <c r="L3023" s="105" t="s">
        <v>5279</v>
      </c>
      <c r="M3023" s="107" t="s">
        <v>5273</v>
      </c>
    </row>
    <row r="3024" spans="1:13" ht="15.95" customHeight="1" x14ac:dyDescent="0.25">
      <c r="A3024" s="101" t="s">
        <v>271</v>
      </c>
      <c r="B3024" s="24" t="s">
        <v>357</v>
      </c>
      <c r="C3024" s="12" t="s">
        <v>5451</v>
      </c>
      <c r="D3024" s="19" t="s">
        <v>5452</v>
      </c>
      <c r="E3024" s="109" t="s">
        <v>342</v>
      </c>
      <c r="F3024" s="107" t="s">
        <v>354</v>
      </c>
      <c r="G3024" s="110" t="s">
        <v>344</v>
      </c>
      <c r="H3024" s="104" t="s">
        <v>3711</v>
      </c>
      <c r="I3024" s="111" t="s">
        <v>1037</v>
      </c>
      <c r="J3024" s="104" t="s">
        <v>4231</v>
      </c>
      <c r="K3024" s="111" t="s">
        <v>5278</v>
      </c>
      <c r="L3024" s="105" t="s">
        <v>5279</v>
      </c>
      <c r="M3024" s="107" t="s">
        <v>5273</v>
      </c>
    </row>
    <row r="3025" spans="1:13" ht="15.95" customHeight="1" x14ac:dyDescent="0.25">
      <c r="A3025" s="101" t="s">
        <v>271</v>
      </c>
      <c r="B3025" s="24" t="s">
        <v>357</v>
      </c>
      <c r="C3025" s="12" t="s">
        <v>5453</v>
      </c>
      <c r="D3025" s="19" t="s">
        <v>5454</v>
      </c>
      <c r="E3025" s="109" t="s">
        <v>342</v>
      </c>
      <c r="F3025" s="107" t="s">
        <v>354</v>
      </c>
      <c r="G3025" s="110" t="s">
        <v>344</v>
      </c>
      <c r="H3025" s="104" t="s">
        <v>3711</v>
      </c>
      <c r="I3025" s="111" t="s">
        <v>1037</v>
      </c>
      <c r="J3025" s="104" t="s">
        <v>4231</v>
      </c>
      <c r="K3025" s="111" t="s">
        <v>5278</v>
      </c>
      <c r="L3025" s="105" t="s">
        <v>5279</v>
      </c>
      <c r="M3025" s="107" t="s">
        <v>5273</v>
      </c>
    </row>
    <row r="3026" spans="1:13" ht="24" x14ac:dyDescent="0.25">
      <c r="A3026" s="101" t="s">
        <v>271</v>
      </c>
      <c r="B3026" s="24" t="s">
        <v>357</v>
      </c>
      <c r="C3026" s="12" t="s">
        <v>5455</v>
      </c>
      <c r="D3026" s="19" t="s">
        <v>5456</v>
      </c>
      <c r="E3026" s="109" t="s">
        <v>342</v>
      </c>
      <c r="F3026" s="107" t="s">
        <v>354</v>
      </c>
      <c r="G3026" s="110" t="s">
        <v>344</v>
      </c>
      <c r="H3026" s="104" t="s">
        <v>3711</v>
      </c>
      <c r="I3026" s="111" t="s">
        <v>1037</v>
      </c>
      <c r="J3026" s="104" t="s">
        <v>4231</v>
      </c>
      <c r="K3026" s="111" t="s">
        <v>5278</v>
      </c>
      <c r="L3026" s="105" t="s">
        <v>5279</v>
      </c>
      <c r="M3026" s="107" t="s">
        <v>5273</v>
      </c>
    </row>
    <row r="3027" spans="1:13" ht="15.95" customHeight="1" x14ac:dyDescent="0.25">
      <c r="A3027" s="101" t="s">
        <v>271</v>
      </c>
      <c r="B3027" s="24" t="s">
        <v>357</v>
      </c>
      <c r="C3027" s="12" t="s">
        <v>5457</v>
      </c>
      <c r="D3027" s="19" t="s">
        <v>5458</v>
      </c>
      <c r="E3027" s="109" t="s">
        <v>342</v>
      </c>
      <c r="F3027" s="107" t="s">
        <v>354</v>
      </c>
      <c r="G3027" s="110" t="s">
        <v>344</v>
      </c>
      <c r="H3027" s="104" t="s">
        <v>3711</v>
      </c>
      <c r="I3027" s="111" t="s">
        <v>1037</v>
      </c>
      <c r="J3027" s="104" t="s">
        <v>4231</v>
      </c>
      <c r="K3027" s="111" t="s">
        <v>5278</v>
      </c>
      <c r="L3027" s="105" t="s">
        <v>5279</v>
      </c>
      <c r="M3027" s="107" t="s">
        <v>5273</v>
      </c>
    </row>
    <row r="3028" spans="1:13" ht="15.95" customHeight="1" x14ac:dyDescent="0.25">
      <c r="A3028" s="101" t="s">
        <v>271</v>
      </c>
      <c r="B3028" s="24" t="s">
        <v>357</v>
      </c>
      <c r="C3028" s="12" t="s">
        <v>5459</v>
      </c>
      <c r="D3028" s="19" t="s">
        <v>5460</v>
      </c>
      <c r="E3028" s="109" t="s">
        <v>342</v>
      </c>
      <c r="F3028" s="107" t="s">
        <v>354</v>
      </c>
      <c r="G3028" s="110" t="s">
        <v>344</v>
      </c>
      <c r="H3028" s="104" t="s">
        <v>3711</v>
      </c>
      <c r="I3028" s="111" t="s">
        <v>1037</v>
      </c>
      <c r="J3028" s="104" t="s">
        <v>4231</v>
      </c>
      <c r="K3028" s="111" t="s">
        <v>5278</v>
      </c>
      <c r="L3028" s="105" t="s">
        <v>5279</v>
      </c>
      <c r="M3028" s="107" t="s">
        <v>5273</v>
      </c>
    </row>
    <row r="3029" spans="1:13" ht="15.95" customHeight="1" x14ac:dyDescent="0.25">
      <c r="A3029" s="101" t="s">
        <v>271</v>
      </c>
      <c r="B3029" s="24" t="s">
        <v>357</v>
      </c>
      <c r="C3029" s="12" t="s">
        <v>5461</v>
      </c>
      <c r="D3029" s="19" t="s">
        <v>5462</v>
      </c>
      <c r="E3029" s="109" t="s">
        <v>342</v>
      </c>
      <c r="F3029" s="107" t="s">
        <v>354</v>
      </c>
      <c r="G3029" s="110" t="s">
        <v>344</v>
      </c>
      <c r="H3029" s="104" t="s">
        <v>3711</v>
      </c>
      <c r="I3029" s="111" t="s">
        <v>1037</v>
      </c>
      <c r="J3029" s="104" t="s">
        <v>4231</v>
      </c>
      <c r="K3029" s="111" t="s">
        <v>5278</v>
      </c>
      <c r="L3029" s="105" t="s">
        <v>5279</v>
      </c>
      <c r="M3029" s="107" t="s">
        <v>5273</v>
      </c>
    </row>
    <row r="3030" spans="1:13" ht="24" x14ac:dyDescent="0.25">
      <c r="A3030" s="101" t="s">
        <v>271</v>
      </c>
      <c r="B3030" s="24" t="s">
        <v>357</v>
      </c>
      <c r="C3030" s="12" t="s">
        <v>5463</v>
      </c>
      <c r="D3030" s="19" t="s">
        <v>5464</v>
      </c>
      <c r="E3030" s="109" t="s">
        <v>342</v>
      </c>
      <c r="F3030" s="107" t="s">
        <v>354</v>
      </c>
      <c r="G3030" s="110" t="s">
        <v>344</v>
      </c>
      <c r="H3030" s="104" t="s">
        <v>3711</v>
      </c>
      <c r="I3030" s="111" t="s">
        <v>1037</v>
      </c>
      <c r="J3030" s="104" t="s">
        <v>4231</v>
      </c>
      <c r="K3030" s="111" t="s">
        <v>5278</v>
      </c>
      <c r="L3030" s="105" t="s">
        <v>5279</v>
      </c>
      <c r="M3030" s="107" t="s">
        <v>5273</v>
      </c>
    </row>
    <row r="3031" spans="1:13" ht="15.95" customHeight="1" x14ac:dyDescent="0.25">
      <c r="A3031" s="101" t="s">
        <v>271</v>
      </c>
      <c r="B3031" s="24" t="s">
        <v>357</v>
      </c>
      <c r="C3031" s="12" t="s">
        <v>5465</v>
      </c>
      <c r="D3031" s="19" t="s">
        <v>5466</v>
      </c>
      <c r="E3031" s="109" t="s">
        <v>342</v>
      </c>
      <c r="F3031" s="107" t="s">
        <v>354</v>
      </c>
      <c r="G3031" s="110" t="s">
        <v>344</v>
      </c>
      <c r="H3031" s="104" t="s">
        <v>3711</v>
      </c>
      <c r="I3031" s="111" t="s">
        <v>1037</v>
      </c>
      <c r="J3031" s="104" t="s">
        <v>4231</v>
      </c>
      <c r="K3031" s="111" t="s">
        <v>5278</v>
      </c>
      <c r="L3031" s="105" t="s">
        <v>5279</v>
      </c>
      <c r="M3031" s="107" t="s">
        <v>5273</v>
      </c>
    </row>
    <row r="3032" spans="1:13" ht="15.95" customHeight="1" x14ac:dyDescent="0.25">
      <c r="A3032" s="108" t="s">
        <v>271</v>
      </c>
      <c r="B3032" s="51" t="s">
        <v>267</v>
      </c>
      <c r="C3032" s="11" t="s">
        <v>5467</v>
      </c>
      <c r="D3032" s="52" t="s">
        <v>5468</v>
      </c>
      <c r="E3032" s="106" t="s">
        <v>342</v>
      </c>
      <c r="F3032" s="107" t="s">
        <v>354</v>
      </c>
      <c r="G3032" s="108" t="s">
        <v>5272</v>
      </c>
      <c r="H3032" s="99" t="s">
        <v>3711</v>
      </c>
      <c r="I3032" s="50" t="s">
        <v>1037</v>
      </c>
      <c r="J3032" s="99" t="s">
        <v>4231</v>
      </c>
      <c r="K3032" s="50" t="s">
        <v>5278</v>
      </c>
      <c r="L3032" s="100" t="s">
        <v>5279</v>
      </c>
      <c r="M3032" s="107" t="s">
        <v>5273</v>
      </c>
    </row>
    <row r="3033" spans="1:13" ht="15.95" customHeight="1" x14ac:dyDescent="0.25">
      <c r="A3033" s="101" t="s">
        <v>271</v>
      </c>
      <c r="B3033" s="24" t="s">
        <v>357</v>
      </c>
      <c r="C3033" s="12" t="s">
        <v>5469</v>
      </c>
      <c r="D3033" s="19" t="s">
        <v>5470</v>
      </c>
      <c r="E3033" s="109" t="s">
        <v>342</v>
      </c>
      <c r="F3033" s="107" t="s">
        <v>354</v>
      </c>
      <c r="G3033" s="110" t="s">
        <v>344</v>
      </c>
      <c r="H3033" s="104" t="s">
        <v>3711</v>
      </c>
      <c r="I3033" s="111" t="s">
        <v>1037</v>
      </c>
      <c r="J3033" s="104" t="s">
        <v>4231</v>
      </c>
      <c r="K3033" s="111" t="s">
        <v>5278</v>
      </c>
      <c r="L3033" s="105" t="s">
        <v>5279</v>
      </c>
      <c r="M3033" s="107" t="s">
        <v>5273</v>
      </c>
    </row>
    <row r="3034" spans="1:13" ht="15.95" customHeight="1" x14ac:dyDescent="0.25">
      <c r="A3034" s="101" t="s">
        <v>271</v>
      </c>
      <c r="B3034" s="24" t="s">
        <v>357</v>
      </c>
      <c r="C3034" s="12" t="s">
        <v>5471</v>
      </c>
      <c r="D3034" s="19" t="s">
        <v>5472</v>
      </c>
      <c r="E3034" s="109" t="s">
        <v>342</v>
      </c>
      <c r="F3034" s="107" t="s">
        <v>354</v>
      </c>
      <c r="G3034" s="110" t="s">
        <v>344</v>
      </c>
      <c r="H3034" s="104" t="s">
        <v>3711</v>
      </c>
      <c r="I3034" s="111" t="s">
        <v>1037</v>
      </c>
      <c r="J3034" s="104" t="s">
        <v>4231</v>
      </c>
      <c r="K3034" s="111" t="s">
        <v>5278</v>
      </c>
      <c r="L3034" s="105" t="s">
        <v>5279</v>
      </c>
      <c r="M3034" s="107" t="s">
        <v>5273</v>
      </c>
    </row>
    <row r="3035" spans="1:13" ht="15.95" customHeight="1" x14ac:dyDescent="0.25">
      <c r="A3035" s="101" t="s">
        <v>271</v>
      </c>
      <c r="B3035" s="24" t="s">
        <v>357</v>
      </c>
      <c r="C3035" s="12" t="s">
        <v>5473</v>
      </c>
      <c r="D3035" s="19" t="s">
        <v>5474</v>
      </c>
      <c r="E3035" s="109" t="s">
        <v>342</v>
      </c>
      <c r="F3035" s="107" t="s">
        <v>354</v>
      </c>
      <c r="G3035" s="110" t="s">
        <v>344</v>
      </c>
      <c r="H3035" s="104" t="s">
        <v>3711</v>
      </c>
      <c r="I3035" s="111" t="s">
        <v>1037</v>
      </c>
      <c r="J3035" s="104" t="s">
        <v>4231</v>
      </c>
      <c r="K3035" s="111" t="s">
        <v>5278</v>
      </c>
      <c r="L3035" s="105" t="s">
        <v>5279</v>
      </c>
      <c r="M3035" s="107" t="s">
        <v>5273</v>
      </c>
    </row>
    <row r="3036" spans="1:13" ht="15.95" customHeight="1" x14ac:dyDescent="0.25">
      <c r="A3036" s="108" t="s">
        <v>271</v>
      </c>
      <c r="B3036" s="51" t="s">
        <v>267</v>
      </c>
      <c r="C3036" s="11" t="s">
        <v>5475</v>
      </c>
      <c r="D3036" s="52" t="s">
        <v>5476</v>
      </c>
      <c r="E3036" s="106" t="s">
        <v>342</v>
      </c>
      <c r="F3036" s="107" t="s">
        <v>354</v>
      </c>
      <c r="G3036" s="108" t="s">
        <v>5272</v>
      </c>
      <c r="H3036" s="99" t="s">
        <v>3711</v>
      </c>
      <c r="I3036" s="50" t="s">
        <v>1037</v>
      </c>
      <c r="J3036" s="99" t="s">
        <v>4231</v>
      </c>
      <c r="K3036" s="50" t="s">
        <v>5278</v>
      </c>
      <c r="L3036" s="100" t="s">
        <v>5279</v>
      </c>
      <c r="M3036" s="107" t="s">
        <v>5273</v>
      </c>
    </row>
    <row r="3037" spans="1:13" ht="15.95" customHeight="1" x14ac:dyDescent="0.25">
      <c r="A3037" s="101" t="s">
        <v>271</v>
      </c>
      <c r="B3037" s="24" t="s">
        <v>357</v>
      </c>
      <c r="C3037" s="12" t="s">
        <v>5475</v>
      </c>
      <c r="D3037" s="19" t="s">
        <v>5477</v>
      </c>
      <c r="E3037" s="109" t="s">
        <v>342</v>
      </c>
      <c r="F3037" s="107" t="s">
        <v>354</v>
      </c>
      <c r="G3037" s="110" t="s">
        <v>344</v>
      </c>
      <c r="H3037" s="104" t="s">
        <v>3711</v>
      </c>
      <c r="I3037" s="111" t="s">
        <v>1037</v>
      </c>
      <c r="J3037" s="104" t="s">
        <v>4231</v>
      </c>
      <c r="K3037" s="111" t="s">
        <v>5278</v>
      </c>
      <c r="L3037" s="105" t="s">
        <v>5279</v>
      </c>
      <c r="M3037" s="107" t="s">
        <v>5273</v>
      </c>
    </row>
    <row r="3038" spans="1:13" x14ac:dyDescent="0.25">
      <c r="A3038" s="84" t="s">
        <v>271</v>
      </c>
      <c r="B3038" s="85" t="s">
        <v>280</v>
      </c>
      <c r="C3038" s="86" t="s">
        <v>5478</v>
      </c>
      <c r="D3038" s="87" t="s">
        <v>5479</v>
      </c>
      <c r="E3038" s="88" t="s">
        <v>342</v>
      </c>
      <c r="F3038" s="89" t="s">
        <v>343</v>
      </c>
      <c r="G3038" s="90" t="s">
        <v>5272</v>
      </c>
      <c r="H3038" s="91" t="s">
        <v>3711</v>
      </c>
      <c r="I3038" s="92" t="s">
        <v>1037</v>
      </c>
      <c r="J3038" s="91" t="s">
        <v>4231</v>
      </c>
      <c r="K3038" s="92"/>
      <c r="L3038" s="93"/>
      <c r="M3038" s="94" t="s">
        <v>5273</v>
      </c>
    </row>
    <row r="3039" spans="1:13" ht="15.75" customHeight="1" x14ac:dyDescent="0.25">
      <c r="A3039" s="108" t="s">
        <v>271</v>
      </c>
      <c r="B3039" s="51" t="s">
        <v>267</v>
      </c>
      <c r="C3039" s="11" t="s">
        <v>5478</v>
      </c>
      <c r="D3039" s="52" t="s">
        <v>5480</v>
      </c>
      <c r="E3039" s="106" t="s">
        <v>342</v>
      </c>
      <c r="F3039" s="107" t="s">
        <v>354</v>
      </c>
      <c r="G3039" s="108" t="s">
        <v>5272</v>
      </c>
      <c r="H3039" s="99" t="s">
        <v>3711</v>
      </c>
      <c r="I3039" s="50" t="s">
        <v>1037</v>
      </c>
      <c r="J3039" s="99" t="s">
        <v>4231</v>
      </c>
      <c r="K3039" s="50" t="s">
        <v>5278</v>
      </c>
      <c r="L3039" s="100" t="s">
        <v>5279</v>
      </c>
      <c r="M3039" s="107" t="s">
        <v>5273</v>
      </c>
    </row>
    <row r="3040" spans="1:13" ht="15.75" customHeight="1" x14ac:dyDescent="0.25">
      <c r="A3040" s="101" t="s">
        <v>271</v>
      </c>
      <c r="B3040" s="24" t="s">
        <v>357</v>
      </c>
      <c r="C3040" s="12" t="s">
        <v>5478</v>
      </c>
      <c r="D3040" s="19" t="s">
        <v>5481</v>
      </c>
      <c r="E3040" s="109" t="s">
        <v>342</v>
      </c>
      <c r="F3040" s="107" t="s">
        <v>354</v>
      </c>
      <c r="G3040" s="110" t="s">
        <v>344</v>
      </c>
      <c r="H3040" s="104" t="s">
        <v>3711</v>
      </c>
      <c r="I3040" s="111" t="s">
        <v>1037</v>
      </c>
      <c r="J3040" s="104" t="s">
        <v>4231</v>
      </c>
      <c r="K3040" s="111" t="s">
        <v>5278</v>
      </c>
      <c r="L3040" s="105" t="s">
        <v>5279</v>
      </c>
      <c r="M3040" s="107" t="s">
        <v>5273</v>
      </c>
    </row>
    <row r="3041" spans="1:13" x14ac:dyDescent="0.25">
      <c r="A3041" s="84" t="s">
        <v>271</v>
      </c>
      <c r="B3041" s="85" t="s">
        <v>280</v>
      </c>
      <c r="C3041" s="129" t="s">
        <v>5482</v>
      </c>
      <c r="D3041" s="87" t="s">
        <v>5483</v>
      </c>
      <c r="E3041" s="88" t="s">
        <v>342</v>
      </c>
      <c r="F3041" s="89" t="s">
        <v>343</v>
      </c>
      <c r="G3041" s="90" t="s">
        <v>5272</v>
      </c>
      <c r="H3041" s="91" t="s">
        <v>3711</v>
      </c>
      <c r="I3041" s="92" t="s">
        <v>1037</v>
      </c>
      <c r="J3041" s="91" t="s">
        <v>4231</v>
      </c>
      <c r="K3041" s="92"/>
      <c r="L3041" s="93"/>
      <c r="M3041" s="94" t="s">
        <v>5273</v>
      </c>
    </row>
    <row r="3042" spans="1:13" ht="15.75" customHeight="1" x14ac:dyDescent="0.25">
      <c r="A3042" s="108" t="s">
        <v>271</v>
      </c>
      <c r="B3042" s="51" t="s">
        <v>267</v>
      </c>
      <c r="C3042" s="11" t="s">
        <v>5484</v>
      </c>
      <c r="D3042" s="52" t="s">
        <v>5485</v>
      </c>
      <c r="E3042" s="106" t="s">
        <v>342</v>
      </c>
      <c r="F3042" s="107" t="s">
        <v>354</v>
      </c>
      <c r="G3042" s="108" t="s">
        <v>5272</v>
      </c>
      <c r="H3042" s="99" t="s">
        <v>3711</v>
      </c>
      <c r="I3042" s="50" t="s">
        <v>1037</v>
      </c>
      <c r="J3042" s="99" t="s">
        <v>4231</v>
      </c>
      <c r="K3042" s="50" t="s">
        <v>5278</v>
      </c>
      <c r="L3042" s="100" t="s">
        <v>5279</v>
      </c>
      <c r="M3042" s="107" t="s">
        <v>5273</v>
      </c>
    </row>
    <row r="3043" spans="1:13" ht="15.75" customHeight="1" x14ac:dyDescent="0.25">
      <c r="A3043" s="101" t="s">
        <v>271</v>
      </c>
      <c r="B3043" s="24" t="s">
        <v>357</v>
      </c>
      <c r="C3043" s="12" t="s">
        <v>5484</v>
      </c>
      <c r="D3043" s="19" t="s">
        <v>5486</v>
      </c>
      <c r="E3043" s="109" t="s">
        <v>342</v>
      </c>
      <c r="F3043" s="107" t="s">
        <v>354</v>
      </c>
      <c r="G3043" s="110" t="s">
        <v>344</v>
      </c>
      <c r="H3043" s="104" t="s">
        <v>3711</v>
      </c>
      <c r="I3043" s="111" t="s">
        <v>1037</v>
      </c>
      <c r="J3043" s="104" t="s">
        <v>4231</v>
      </c>
      <c r="K3043" s="111" t="s">
        <v>5278</v>
      </c>
      <c r="L3043" s="105" t="s">
        <v>5279</v>
      </c>
      <c r="M3043" s="107" t="s">
        <v>5273</v>
      </c>
    </row>
    <row r="3044" spans="1:13" ht="15.75" customHeight="1" x14ac:dyDescent="0.25">
      <c r="A3044" s="108" t="s">
        <v>271</v>
      </c>
      <c r="B3044" s="51" t="s">
        <v>267</v>
      </c>
      <c r="C3044" s="11" t="s">
        <v>5487</v>
      </c>
      <c r="D3044" s="52" t="s">
        <v>5488</v>
      </c>
      <c r="E3044" s="106" t="s">
        <v>342</v>
      </c>
      <c r="F3044" s="107" t="s">
        <v>354</v>
      </c>
      <c r="G3044" s="108" t="s">
        <v>5272</v>
      </c>
      <c r="H3044" s="99" t="s">
        <v>3711</v>
      </c>
      <c r="I3044" s="50" t="s">
        <v>1037</v>
      </c>
      <c r="J3044" s="99" t="s">
        <v>4231</v>
      </c>
      <c r="K3044" s="50" t="s">
        <v>5278</v>
      </c>
      <c r="L3044" s="100" t="s">
        <v>5279</v>
      </c>
      <c r="M3044" s="107" t="s">
        <v>5273</v>
      </c>
    </row>
    <row r="3045" spans="1:13" ht="15.75" customHeight="1" x14ac:dyDescent="0.25">
      <c r="A3045" s="101" t="s">
        <v>271</v>
      </c>
      <c r="B3045" s="24" t="s">
        <v>357</v>
      </c>
      <c r="C3045" s="12" t="s">
        <v>5487</v>
      </c>
      <c r="D3045" s="19" t="s">
        <v>5489</v>
      </c>
      <c r="E3045" s="109" t="s">
        <v>342</v>
      </c>
      <c r="F3045" s="107" t="s">
        <v>354</v>
      </c>
      <c r="G3045" s="110" t="s">
        <v>344</v>
      </c>
      <c r="H3045" s="104" t="s">
        <v>3711</v>
      </c>
      <c r="I3045" s="111" t="s">
        <v>1037</v>
      </c>
      <c r="J3045" s="104" t="s">
        <v>4231</v>
      </c>
      <c r="K3045" s="111" t="s">
        <v>5278</v>
      </c>
      <c r="L3045" s="105" t="s">
        <v>5279</v>
      </c>
      <c r="M3045" s="107" t="s">
        <v>5273</v>
      </c>
    </row>
    <row r="3046" spans="1:13" ht="17.25" customHeight="1" x14ac:dyDescent="0.25">
      <c r="A3046" s="108" t="s">
        <v>271</v>
      </c>
      <c r="B3046" s="51" t="s">
        <v>267</v>
      </c>
      <c r="C3046" s="11" t="s">
        <v>5490</v>
      </c>
      <c r="D3046" s="52" t="s">
        <v>5491</v>
      </c>
      <c r="E3046" s="106" t="s">
        <v>342</v>
      </c>
      <c r="F3046" s="107" t="s">
        <v>354</v>
      </c>
      <c r="G3046" s="108" t="s">
        <v>5272</v>
      </c>
      <c r="H3046" s="99" t="s">
        <v>3711</v>
      </c>
      <c r="I3046" s="50" t="s">
        <v>1037</v>
      </c>
      <c r="J3046" s="99" t="s">
        <v>4231</v>
      </c>
      <c r="K3046" s="50" t="s">
        <v>5278</v>
      </c>
      <c r="L3046" s="100" t="s">
        <v>5279</v>
      </c>
      <c r="M3046" s="107" t="s">
        <v>5273</v>
      </c>
    </row>
    <row r="3047" spans="1:13" ht="15.75" customHeight="1" x14ac:dyDescent="0.25">
      <c r="A3047" s="101" t="s">
        <v>271</v>
      </c>
      <c r="B3047" s="24" t="s">
        <v>357</v>
      </c>
      <c r="C3047" s="12" t="s">
        <v>5490</v>
      </c>
      <c r="D3047" s="19" t="s">
        <v>5492</v>
      </c>
      <c r="E3047" s="109" t="s">
        <v>342</v>
      </c>
      <c r="F3047" s="107" t="s">
        <v>354</v>
      </c>
      <c r="G3047" s="110" t="s">
        <v>344</v>
      </c>
      <c r="H3047" s="104" t="s">
        <v>3711</v>
      </c>
      <c r="I3047" s="111" t="s">
        <v>1037</v>
      </c>
      <c r="J3047" s="104" t="s">
        <v>4231</v>
      </c>
      <c r="K3047" s="111" t="s">
        <v>5278</v>
      </c>
      <c r="L3047" s="105" t="s">
        <v>5279</v>
      </c>
      <c r="M3047" s="107" t="s">
        <v>5273</v>
      </c>
    </row>
    <row r="3048" spans="1:13" x14ac:dyDescent="0.25">
      <c r="A3048" s="84" t="s">
        <v>271</v>
      </c>
      <c r="B3048" s="85" t="s">
        <v>280</v>
      </c>
      <c r="C3048" s="129" t="s">
        <v>5493</v>
      </c>
      <c r="D3048" s="87" t="s">
        <v>5494</v>
      </c>
      <c r="E3048" s="88" t="s">
        <v>342</v>
      </c>
      <c r="F3048" s="89" t="s">
        <v>343</v>
      </c>
      <c r="G3048" s="90" t="s">
        <v>5272</v>
      </c>
      <c r="H3048" s="91" t="s">
        <v>3711</v>
      </c>
      <c r="I3048" s="92" t="s">
        <v>1037</v>
      </c>
      <c r="J3048" s="91" t="s">
        <v>4231</v>
      </c>
      <c r="K3048" s="92"/>
      <c r="L3048" s="93"/>
      <c r="M3048" s="94" t="s">
        <v>5273</v>
      </c>
    </row>
    <row r="3049" spans="1:13" ht="15.75" customHeight="1" x14ac:dyDescent="0.25">
      <c r="A3049" s="108" t="s">
        <v>271</v>
      </c>
      <c r="B3049" s="51" t="s">
        <v>267</v>
      </c>
      <c r="C3049" s="11" t="s">
        <v>5493</v>
      </c>
      <c r="D3049" s="52" t="s">
        <v>5495</v>
      </c>
      <c r="E3049" s="106" t="s">
        <v>342</v>
      </c>
      <c r="F3049" s="107" t="s">
        <v>354</v>
      </c>
      <c r="G3049" s="108" t="s">
        <v>5272</v>
      </c>
      <c r="H3049" s="99" t="s">
        <v>3711</v>
      </c>
      <c r="I3049" s="50" t="s">
        <v>1037</v>
      </c>
      <c r="J3049" s="99" t="s">
        <v>4231</v>
      </c>
      <c r="K3049" s="50" t="s">
        <v>5278</v>
      </c>
      <c r="L3049" s="100" t="s">
        <v>5279</v>
      </c>
      <c r="M3049" s="107" t="s">
        <v>5273</v>
      </c>
    </row>
    <row r="3050" spans="1:13" ht="16.5" customHeight="1" x14ac:dyDescent="0.25">
      <c r="A3050" s="101" t="s">
        <v>271</v>
      </c>
      <c r="B3050" s="24" t="s">
        <v>357</v>
      </c>
      <c r="C3050" s="12" t="s">
        <v>5493</v>
      </c>
      <c r="D3050" s="19" t="s">
        <v>5496</v>
      </c>
      <c r="E3050" s="109" t="s">
        <v>342</v>
      </c>
      <c r="F3050" s="107" t="s">
        <v>354</v>
      </c>
      <c r="G3050" s="110" t="s">
        <v>344</v>
      </c>
      <c r="H3050" s="104" t="s">
        <v>3711</v>
      </c>
      <c r="I3050" s="111" t="s">
        <v>1037</v>
      </c>
      <c r="J3050" s="104" t="s">
        <v>4231</v>
      </c>
      <c r="K3050" s="111" t="s">
        <v>5278</v>
      </c>
      <c r="L3050" s="105" t="s">
        <v>5279</v>
      </c>
      <c r="M3050" s="107" t="s">
        <v>5273</v>
      </c>
    </row>
    <row r="3051" spans="1:13" x14ac:dyDescent="0.25">
      <c r="A3051" s="84" t="s">
        <v>271</v>
      </c>
      <c r="B3051" s="85" t="s">
        <v>280</v>
      </c>
      <c r="C3051" s="129" t="s">
        <v>5497</v>
      </c>
      <c r="D3051" s="87" t="s">
        <v>5498</v>
      </c>
      <c r="E3051" s="88" t="s">
        <v>342</v>
      </c>
      <c r="F3051" s="89" t="s">
        <v>343</v>
      </c>
      <c r="G3051" s="90" t="s">
        <v>5272</v>
      </c>
      <c r="H3051" s="91" t="s">
        <v>3711</v>
      </c>
      <c r="I3051" s="92" t="s">
        <v>1037</v>
      </c>
      <c r="J3051" s="91" t="s">
        <v>4231</v>
      </c>
      <c r="K3051" s="92"/>
      <c r="L3051" s="93"/>
      <c r="M3051" s="94" t="s">
        <v>5273</v>
      </c>
    </row>
    <row r="3052" spans="1:13" ht="15.75" customHeight="1" x14ac:dyDescent="0.25">
      <c r="A3052" s="108" t="s">
        <v>271</v>
      </c>
      <c r="B3052" s="51" t="s">
        <v>267</v>
      </c>
      <c r="C3052" s="11" t="s">
        <v>5499</v>
      </c>
      <c r="D3052" s="52" t="s">
        <v>5500</v>
      </c>
      <c r="E3052" s="106" t="s">
        <v>342</v>
      </c>
      <c r="F3052" s="107" t="s">
        <v>354</v>
      </c>
      <c r="G3052" s="108" t="s">
        <v>5272</v>
      </c>
      <c r="H3052" s="99" t="s">
        <v>3711</v>
      </c>
      <c r="I3052" s="50" t="s">
        <v>1037</v>
      </c>
      <c r="J3052" s="99" t="s">
        <v>4231</v>
      </c>
      <c r="K3052" s="50" t="s">
        <v>5278</v>
      </c>
      <c r="L3052" s="100" t="s">
        <v>5279</v>
      </c>
      <c r="M3052" s="107" t="s">
        <v>5273</v>
      </c>
    </row>
    <row r="3053" spans="1:13" ht="15.75" customHeight="1" x14ac:dyDescent="0.25">
      <c r="A3053" s="101" t="s">
        <v>271</v>
      </c>
      <c r="B3053" s="24" t="s">
        <v>357</v>
      </c>
      <c r="C3053" s="12" t="s">
        <v>5499</v>
      </c>
      <c r="D3053" s="19" t="s">
        <v>5501</v>
      </c>
      <c r="E3053" s="109" t="s">
        <v>342</v>
      </c>
      <c r="F3053" s="107" t="s">
        <v>354</v>
      </c>
      <c r="G3053" s="110" t="s">
        <v>344</v>
      </c>
      <c r="H3053" s="104" t="s">
        <v>3711</v>
      </c>
      <c r="I3053" s="111" t="s">
        <v>1037</v>
      </c>
      <c r="J3053" s="104" t="s">
        <v>4231</v>
      </c>
      <c r="K3053" s="111" t="s">
        <v>5278</v>
      </c>
      <c r="L3053" s="105" t="s">
        <v>5279</v>
      </c>
      <c r="M3053" s="107" t="s">
        <v>5273</v>
      </c>
    </row>
    <row r="3054" spans="1:13" ht="15.95" customHeight="1" x14ac:dyDescent="0.25">
      <c r="A3054" s="108" t="s">
        <v>271</v>
      </c>
      <c r="B3054" s="51" t="s">
        <v>267</v>
      </c>
      <c r="C3054" s="11" t="s">
        <v>5502</v>
      </c>
      <c r="D3054" s="52" t="s">
        <v>5503</v>
      </c>
      <c r="E3054" s="106" t="s">
        <v>342</v>
      </c>
      <c r="F3054" s="107" t="s">
        <v>354</v>
      </c>
      <c r="G3054" s="108" t="s">
        <v>5272</v>
      </c>
      <c r="H3054" s="99" t="s">
        <v>3711</v>
      </c>
      <c r="I3054" s="50" t="s">
        <v>1037</v>
      </c>
      <c r="J3054" s="99" t="s">
        <v>4231</v>
      </c>
      <c r="K3054" s="50" t="s">
        <v>5278</v>
      </c>
      <c r="L3054" s="100" t="s">
        <v>5279</v>
      </c>
      <c r="M3054" s="107" t="s">
        <v>5273</v>
      </c>
    </row>
    <row r="3055" spans="1:13" ht="15.95" customHeight="1" x14ac:dyDescent="0.25">
      <c r="A3055" s="101" t="s">
        <v>271</v>
      </c>
      <c r="B3055" s="24" t="s">
        <v>357</v>
      </c>
      <c r="C3055" s="12" t="s">
        <v>5502</v>
      </c>
      <c r="D3055" s="19" t="s">
        <v>5504</v>
      </c>
      <c r="E3055" s="109" t="s">
        <v>342</v>
      </c>
      <c r="F3055" s="107" t="s">
        <v>354</v>
      </c>
      <c r="G3055" s="110" t="s">
        <v>344</v>
      </c>
      <c r="H3055" s="104" t="s">
        <v>3711</v>
      </c>
      <c r="I3055" s="111" t="s">
        <v>1037</v>
      </c>
      <c r="J3055" s="104" t="s">
        <v>4231</v>
      </c>
      <c r="K3055" s="111" t="s">
        <v>5278</v>
      </c>
      <c r="L3055" s="105" t="s">
        <v>5279</v>
      </c>
      <c r="M3055" s="107" t="s">
        <v>5273</v>
      </c>
    </row>
    <row r="3056" spans="1:13" x14ac:dyDescent="0.25">
      <c r="A3056" s="84" t="s">
        <v>271</v>
      </c>
      <c r="B3056" s="85" t="s">
        <v>280</v>
      </c>
      <c r="C3056" s="129" t="s">
        <v>5505</v>
      </c>
      <c r="D3056" s="87" t="s">
        <v>5506</v>
      </c>
      <c r="E3056" s="130" t="s">
        <v>353</v>
      </c>
      <c r="F3056" s="131" t="s">
        <v>343</v>
      </c>
      <c r="G3056" s="90" t="s">
        <v>5272</v>
      </c>
      <c r="H3056" s="91" t="s">
        <v>3711</v>
      </c>
      <c r="I3056" s="92" t="s">
        <v>1037</v>
      </c>
      <c r="J3056" s="91" t="s">
        <v>4231</v>
      </c>
      <c r="K3056" s="92"/>
      <c r="L3056" s="93"/>
      <c r="M3056" s="94" t="s">
        <v>5273</v>
      </c>
    </row>
    <row r="3057" spans="1:13" ht="15.95" customHeight="1" x14ac:dyDescent="0.25">
      <c r="A3057" s="108" t="s">
        <v>271</v>
      </c>
      <c r="B3057" s="51" t="s">
        <v>267</v>
      </c>
      <c r="C3057" s="11" t="s">
        <v>5507</v>
      </c>
      <c r="D3057" s="52" t="s">
        <v>5508</v>
      </c>
      <c r="E3057" s="106" t="s">
        <v>353</v>
      </c>
      <c r="F3057" s="107" t="s">
        <v>354</v>
      </c>
      <c r="G3057" s="108" t="s">
        <v>5272</v>
      </c>
      <c r="H3057" s="99" t="s">
        <v>3711</v>
      </c>
      <c r="I3057" s="50" t="s">
        <v>1037</v>
      </c>
      <c r="J3057" s="99" t="s">
        <v>4231</v>
      </c>
      <c r="K3057" s="50" t="s">
        <v>5278</v>
      </c>
      <c r="L3057" s="100" t="s">
        <v>5279</v>
      </c>
      <c r="M3057" s="107" t="s">
        <v>5273</v>
      </c>
    </row>
    <row r="3058" spans="1:13" ht="15.95" customHeight="1" x14ac:dyDescent="0.25">
      <c r="A3058" s="101" t="s">
        <v>271</v>
      </c>
      <c r="B3058" s="24" t="s">
        <v>357</v>
      </c>
      <c r="C3058" s="12" t="s">
        <v>5509</v>
      </c>
      <c r="D3058" s="19" t="s">
        <v>5510</v>
      </c>
      <c r="E3058" s="102" t="s">
        <v>353</v>
      </c>
      <c r="F3058" s="97" t="s">
        <v>354</v>
      </c>
      <c r="G3058" s="110" t="s">
        <v>344</v>
      </c>
      <c r="H3058" s="104" t="s">
        <v>3711</v>
      </c>
      <c r="I3058" s="111" t="s">
        <v>1037</v>
      </c>
      <c r="J3058" s="104" t="s">
        <v>4231</v>
      </c>
      <c r="K3058" s="111" t="s">
        <v>5278</v>
      </c>
      <c r="L3058" s="105" t="s">
        <v>5279</v>
      </c>
      <c r="M3058" s="107" t="s">
        <v>5273</v>
      </c>
    </row>
    <row r="3059" spans="1:13" ht="15.95" customHeight="1" x14ac:dyDescent="0.25">
      <c r="A3059" s="101" t="s">
        <v>271</v>
      </c>
      <c r="B3059" s="24" t="s">
        <v>357</v>
      </c>
      <c r="C3059" s="12" t="s">
        <v>5511</v>
      </c>
      <c r="D3059" s="19" t="s">
        <v>5512</v>
      </c>
      <c r="E3059" s="102" t="s">
        <v>353</v>
      </c>
      <c r="F3059" s="97" t="s">
        <v>354</v>
      </c>
      <c r="G3059" s="110" t="s">
        <v>344</v>
      </c>
      <c r="H3059" s="104" t="s">
        <v>3711</v>
      </c>
      <c r="I3059" s="111" t="s">
        <v>1037</v>
      </c>
      <c r="J3059" s="104" t="s">
        <v>4231</v>
      </c>
      <c r="K3059" s="111" t="s">
        <v>5278</v>
      </c>
      <c r="L3059" s="105" t="s">
        <v>5279</v>
      </c>
      <c r="M3059" s="107" t="s">
        <v>5273</v>
      </c>
    </row>
    <row r="3060" spans="1:13" ht="15.95" customHeight="1" x14ac:dyDescent="0.25">
      <c r="A3060" s="101" t="s">
        <v>271</v>
      </c>
      <c r="B3060" s="24" t="s">
        <v>357</v>
      </c>
      <c r="C3060" s="12" t="s">
        <v>5513</v>
      </c>
      <c r="D3060" s="19" t="s">
        <v>5514</v>
      </c>
      <c r="E3060" s="102" t="s">
        <v>353</v>
      </c>
      <c r="F3060" s="97" t="s">
        <v>354</v>
      </c>
      <c r="G3060" s="110" t="s">
        <v>344</v>
      </c>
      <c r="H3060" s="104" t="s">
        <v>3711</v>
      </c>
      <c r="I3060" s="111" t="s">
        <v>1037</v>
      </c>
      <c r="J3060" s="104" t="s">
        <v>4231</v>
      </c>
      <c r="K3060" s="111" t="s">
        <v>5278</v>
      </c>
      <c r="L3060" s="105" t="s">
        <v>5279</v>
      </c>
      <c r="M3060" s="107" t="s">
        <v>5273</v>
      </c>
    </row>
    <row r="3061" spans="1:13" x14ac:dyDescent="0.25">
      <c r="A3061" s="101" t="s">
        <v>271</v>
      </c>
      <c r="B3061" s="24" t="s">
        <v>357</v>
      </c>
      <c r="C3061" s="12" t="s">
        <v>5515</v>
      </c>
      <c r="D3061" s="19" t="s">
        <v>5516</v>
      </c>
      <c r="E3061" s="102" t="s">
        <v>353</v>
      </c>
      <c r="F3061" s="97" t="s">
        <v>354</v>
      </c>
      <c r="G3061" s="110" t="s">
        <v>344</v>
      </c>
      <c r="H3061" s="104" t="s">
        <v>3711</v>
      </c>
      <c r="I3061" s="111" t="s">
        <v>1037</v>
      </c>
      <c r="J3061" s="104" t="s">
        <v>4231</v>
      </c>
      <c r="K3061" s="111" t="s">
        <v>5278</v>
      </c>
      <c r="L3061" s="105" t="s">
        <v>5279</v>
      </c>
      <c r="M3061" s="107" t="s">
        <v>5273</v>
      </c>
    </row>
    <row r="3062" spans="1:13" ht="15.95" customHeight="1" x14ac:dyDescent="0.25">
      <c r="A3062" s="101" t="s">
        <v>271</v>
      </c>
      <c r="B3062" s="24" t="s">
        <v>357</v>
      </c>
      <c r="C3062" s="12" t="s">
        <v>5517</v>
      </c>
      <c r="D3062" s="19" t="s">
        <v>5518</v>
      </c>
      <c r="E3062" s="102" t="s">
        <v>353</v>
      </c>
      <c r="F3062" s="97" t="s">
        <v>354</v>
      </c>
      <c r="G3062" s="110" t="s">
        <v>344</v>
      </c>
      <c r="H3062" s="104" t="s">
        <v>3711</v>
      </c>
      <c r="I3062" s="111" t="s">
        <v>1037</v>
      </c>
      <c r="J3062" s="104" t="s">
        <v>4231</v>
      </c>
      <c r="K3062" s="111" t="s">
        <v>5278</v>
      </c>
      <c r="L3062" s="105" t="s">
        <v>5279</v>
      </c>
      <c r="M3062" s="107" t="s">
        <v>5273</v>
      </c>
    </row>
    <row r="3063" spans="1:13" x14ac:dyDescent="0.25">
      <c r="A3063" s="101" t="s">
        <v>271</v>
      </c>
      <c r="B3063" s="24" t="s">
        <v>357</v>
      </c>
      <c r="C3063" s="12" t="s">
        <v>5519</v>
      </c>
      <c r="D3063" s="19" t="s">
        <v>5520</v>
      </c>
      <c r="E3063" s="102" t="s">
        <v>353</v>
      </c>
      <c r="F3063" s="97" t="s">
        <v>354</v>
      </c>
      <c r="G3063" s="110" t="s">
        <v>344</v>
      </c>
      <c r="H3063" s="104" t="s">
        <v>3711</v>
      </c>
      <c r="I3063" s="111" t="s">
        <v>1037</v>
      </c>
      <c r="J3063" s="104" t="s">
        <v>4231</v>
      </c>
      <c r="K3063" s="111" t="s">
        <v>5278</v>
      </c>
      <c r="L3063" s="105" t="s">
        <v>5279</v>
      </c>
      <c r="M3063" s="107" t="s">
        <v>5273</v>
      </c>
    </row>
    <row r="3064" spans="1:13" x14ac:dyDescent="0.25">
      <c r="A3064" s="101" t="s">
        <v>271</v>
      </c>
      <c r="B3064" s="24" t="s">
        <v>357</v>
      </c>
      <c r="C3064" s="12" t="s">
        <v>5521</v>
      </c>
      <c r="D3064" s="19" t="s">
        <v>5522</v>
      </c>
      <c r="E3064" s="102" t="s">
        <v>353</v>
      </c>
      <c r="F3064" s="97" t="s">
        <v>354</v>
      </c>
      <c r="G3064" s="110" t="s">
        <v>344</v>
      </c>
      <c r="H3064" s="104" t="s">
        <v>3711</v>
      </c>
      <c r="I3064" s="111" t="s">
        <v>1037</v>
      </c>
      <c r="J3064" s="104" t="s">
        <v>4231</v>
      </c>
      <c r="K3064" s="111" t="s">
        <v>5278</v>
      </c>
      <c r="L3064" s="105" t="s">
        <v>5279</v>
      </c>
      <c r="M3064" s="107" t="s">
        <v>5273</v>
      </c>
    </row>
    <row r="3065" spans="1:13" ht="15.95" customHeight="1" x14ac:dyDescent="0.25">
      <c r="A3065" s="101" t="s">
        <v>271</v>
      </c>
      <c r="B3065" s="24" t="s">
        <v>357</v>
      </c>
      <c r="C3065" s="12" t="s">
        <v>5523</v>
      </c>
      <c r="D3065" s="19" t="s">
        <v>5524</v>
      </c>
      <c r="E3065" s="102" t="s">
        <v>353</v>
      </c>
      <c r="F3065" s="97" t="s">
        <v>354</v>
      </c>
      <c r="G3065" s="110" t="s">
        <v>344</v>
      </c>
      <c r="H3065" s="104" t="s">
        <v>3711</v>
      </c>
      <c r="I3065" s="111" t="s">
        <v>1037</v>
      </c>
      <c r="J3065" s="104" t="s">
        <v>4231</v>
      </c>
      <c r="K3065" s="111" t="s">
        <v>5278</v>
      </c>
      <c r="L3065" s="105" t="s">
        <v>5279</v>
      </c>
      <c r="M3065" s="107" t="s">
        <v>5273</v>
      </c>
    </row>
    <row r="3066" spans="1:13" ht="15.75" customHeight="1" x14ac:dyDescent="0.25">
      <c r="A3066" s="101" t="s">
        <v>271</v>
      </c>
      <c r="B3066" s="24" t="s">
        <v>357</v>
      </c>
      <c r="C3066" s="12" t="s">
        <v>5525</v>
      </c>
      <c r="D3066" s="19" t="s">
        <v>5526</v>
      </c>
      <c r="E3066" s="102" t="s">
        <v>353</v>
      </c>
      <c r="F3066" s="97" t="s">
        <v>354</v>
      </c>
      <c r="G3066" s="110" t="s">
        <v>344</v>
      </c>
      <c r="H3066" s="104" t="s">
        <v>3711</v>
      </c>
      <c r="I3066" s="111" t="s">
        <v>1037</v>
      </c>
      <c r="J3066" s="104" t="s">
        <v>4231</v>
      </c>
      <c r="K3066" s="111" t="s">
        <v>5278</v>
      </c>
      <c r="L3066" s="105" t="s">
        <v>5279</v>
      </c>
      <c r="M3066" s="107" t="s">
        <v>5273</v>
      </c>
    </row>
    <row r="3067" spans="1:13" x14ac:dyDescent="0.25">
      <c r="A3067" s="101" t="s">
        <v>271</v>
      </c>
      <c r="B3067" s="24" t="s">
        <v>357</v>
      </c>
      <c r="C3067" s="12" t="s">
        <v>5527</v>
      </c>
      <c r="D3067" s="19" t="s">
        <v>5528</v>
      </c>
      <c r="E3067" s="102" t="s">
        <v>353</v>
      </c>
      <c r="F3067" s="97" t="s">
        <v>354</v>
      </c>
      <c r="G3067" s="110" t="s">
        <v>344</v>
      </c>
      <c r="H3067" s="104" t="s">
        <v>3711</v>
      </c>
      <c r="I3067" s="111" t="s">
        <v>1037</v>
      </c>
      <c r="J3067" s="104" t="s">
        <v>4231</v>
      </c>
      <c r="K3067" s="111" t="s">
        <v>5278</v>
      </c>
      <c r="L3067" s="105" t="s">
        <v>5279</v>
      </c>
      <c r="M3067" s="107" t="s">
        <v>5273</v>
      </c>
    </row>
    <row r="3068" spans="1:13" ht="24" x14ac:dyDescent="0.25">
      <c r="A3068" s="101" t="s">
        <v>271</v>
      </c>
      <c r="B3068" s="24" t="s">
        <v>357</v>
      </c>
      <c r="C3068" s="12" t="s">
        <v>5529</v>
      </c>
      <c r="D3068" s="19" t="s">
        <v>5530</v>
      </c>
      <c r="E3068" s="102" t="s">
        <v>353</v>
      </c>
      <c r="F3068" s="97" t="s">
        <v>354</v>
      </c>
      <c r="G3068" s="110" t="s">
        <v>344</v>
      </c>
      <c r="H3068" s="104" t="s">
        <v>3711</v>
      </c>
      <c r="I3068" s="111" t="s">
        <v>1037</v>
      </c>
      <c r="J3068" s="104" t="s">
        <v>4231</v>
      </c>
      <c r="K3068" s="111" t="s">
        <v>5278</v>
      </c>
      <c r="L3068" s="105" t="s">
        <v>5279</v>
      </c>
      <c r="M3068" s="107" t="s">
        <v>5273</v>
      </c>
    </row>
    <row r="3069" spans="1:13" ht="24" x14ac:dyDescent="0.25">
      <c r="A3069" s="101" t="s">
        <v>271</v>
      </c>
      <c r="B3069" s="24" t="s">
        <v>357</v>
      </c>
      <c r="C3069" s="12" t="s">
        <v>5531</v>
      </c>
      <c r="D3069" s="19" t="s">
        <v>5532</v>
      </c>
      <c r="E3069" s="102" t="s">
        <v>353</v>
      </c>
      <c r="F3069" s="97" t="s">
        <v>354</v>
      </c>
      <c r="G3069" s="110" t="s">
        <v>344</v>
      </c>
      <c r="H3069" s="104" t="s">
        <v>3711</v>
      </c>
      <c r="I3069" s="111" t="s">
        <v>1037</v>
      </c>
      <c r="J3069" s="104" t="s">
        <v>4231</v>
      </c>
      <c r="K3069" s="111" t="s">
        <v>5278</v>
      </c>
      <c r="L3069" s="105" t="s">
        <v>5279</v>
      </c>
      <c r="M3069" s="107" t="s">
        <v>5273</v>
      </c>
    </row>
    <row r="3070" spans="1:13" ht="15.95" customHeight="1" x14ac:dyDescent="0.25">
      <c r="A3070" s="101" t="s">
        <v>271</v>
      </c>
      <c r="B3070" s="24" t="s">
        <v>357</v>
      </c>
      <c r="C3070" s="12" t="s">
        <v>5533</v>
      </c>
      <c r="D3070" s="19" t="s">
        <v>5534</v>
      </c>
      <c r="E3070" s="102" t="s">
        <v>353</v>
      </c>
      <c r="F3070" s="97" t="s">
        <v>354</v>
      </c>
      <c r="G3070" s="110" t="s">
        <v>344</v>
      </c>
      <c r="H3070" s="104" t="s">
        <v>3711</v>
      </c>
      <c r="I3070" s="111" t="s">
        <v>1037</v>
      </c>
      <c r="J3070" s="104" t="s">
        <v>4231</v>
      </c>
      <c r="K3070" s="111" t="s">
        <v>5278</v>
      </c>
      <c r="L3070" s="105" t="s">
        <v>5279</v>
      </c>
      <c r="M3070" s="107" t="s">
        <v>5273</v>
      </c>
    </row>
    <row r="3071" spans="1:13" ht="15.95" customHeight="1" x14ac:dyDescent="0.25">
      <c r="A3071" s="108" t="s">
        <v>271</v>
      </c>
      <c r="B3071" s="51" t="s">
        <v>267</v>
      </c>
      <c r="C3071" s="11" t="s">
        <v>5535</v>
      </c>
      <c r="D3071" s="52" t="s">
        <v>5536</v>
      </c>
      <c r="E3071" s="106" t="s">
        <v>353</v>
      </c>
      <c r="F3071" s="107" t="s">
        <v>354</v>
      </c>
      <c r="G3071" s="108" t="s">
        <v>5272</v>
      </c>
      <c r="H3071" s="99" t="s">
        <v>3711</v>
      </c>
      <c r="I3071" s="50" t="s">
        <v>1037</v>
      </c>
      <c r="J3071" s="99" t="s">
        <v>4231</v>
      </c>
      <c r="K3071" s="50" t="s">
        <v>5278</v>
      </c>
      <c r="L3071" s="100" t="s">
        <v>5279</v>
      </c>
      <c r="M3071" s="107" t="s">
        <v>5273</v>
      </c>
    </row>
    <row r="3072" spans="1:13" ht="15.95" customHeight="1" x14ac:dyDescent="0.25">
      <c r="A3072" s="101" t="s">
        <v>271</v>
      </c>
      <c r="B3072" s="24" t="s">
        <v>357</v>
      </c>
      <c r="C3072" s="12" t="s">
        <v>5537</v>
      </c>
      <c r="D3072" s="19" t="s">
        <v>5538</v>
      </c>
      <c r="E3072" s="106" t="s">
        <v>353</v>
      </c>
      <c r="F3072" s="107" t="s">
        <v>354</v>
      </c>
      <c r="G3072" s="108" t="s">
        <v>5272</v>
      </c>
      <c r="H3072" s="99" t="s">
        <v>3711</v>
      </c>
      <c r="I3072" s="50" t="s">
        <v>1037</v>
      </c>
      <c r="J3072" s="99" t="s">
        <v>4231</v>
      </c>
      <c r="K3072" s="111" t="s">
        <v>5278</v>
      </c>
      <c r="L3072" s="105" t="s">
        <v>5279</v>
      </c>
      <c r="M3072" s="107" t="s">
        <v>5273</v>
      </c>
    </row>
    <row r="3073" spans="1:13" ht="15.95" customHeight="1" x14ac:dyDescent="0.25">
      <c r="A3073" s="101" t="s">
        <v>271</v>
      </c>
      <c r="B3073" s="24" t="s">
        <v>357</v>
      </c>
      <c r="C3073" s="12" t="s">
        <v>5539</v>
      </c>
      <c r="D3073" s="19" t="s">
        <v>5540</v>
      </c>
      <c r="E3073" s="106" t="s">
        <v>353</v>
      </c>
      <c r="F3073" s="107" t="s">
        <v>354</v>
      </c>
      <c r="G3073" s="108" t="s">
        <v>5272</v>
      </c>
      <c r="H3073" s="99" t="s">
        <v>3711</v>
      </c>
      <c r="I3073" s="50" t="s">
        <v>1037</v>
      </c>
      <c r="J3073" s="99" t="s">
        <v>4231</v>
      </c>
      <c r="K3073" s="111" t="s">
        <v>5278</v>
      </c>
      <c r="L3073" s="105" t="s">
        <v>5279</v>
      </c>
      <c r="M3073" s="107" t="s">
        <v>5273</v>
      </c>
    </row>
    <row r="3074" spans="1:13" ht="15.95" customHeight="1" x14ac:dyDescent="0.25">
      <c r="A3074" s="101" t="s">
        <v>271</v>
      </c>
      <c r="B3074" s="24" t="s">
        <v>357</v>
      </c>
      <c r="C3074" s="12" t="s">
        <v>5541</v>
      </c>
      <c r="D3074" s="19" t="s">
        <v>5542</v>
      </c>
      <c r="E3074" s="106" t="s">
        <v>353</v>
      </c>
      <c r="F3074" s="107" t="s">
        <v>354</v>
      </c>
      <c r="G3074" s="108" t="s">
        <v>5272</v>
      </c>
      <c r="H3074" s="99" t="s">
        <v>3711</v>
      </c>
      <c r="I3074" s="50" t="s">
        <v>1037</v>
      </c>
      <c r="J3074" s="99" t="s">
        <v>4231</v>
      </c>
      <c r="K3074" s="111" t="s">
        <v>5278</v>
      </c>
      <c r="L3074" s="105" t="s">
        <v>5279</v>
      </c>
      <c r="M3074" s="107" t="s">
        <v>5273</v>
      </c>
    </row>
    <row r="3075" spans="1:13" ht="15.95" customHeight="1" x14ac:dyDescent="0.25">
      <c r="A3075" s="101" t="s">
        <v>271</v>
      </c>
      <c r="B3075" s="24" t="s">
        <v>357</v>
      </c>
      <c r="C3075" s="12" t="s">
        <v>5543</v>
      </c>
      <c r="D3075" s="19" t="s">
        <v>5544</v>
      </c>
      <c r="E3075" s="106" t="s">
        <v>353</v>
      </c>
      <c r="F3075" s="107" t="s">
        <v>354</v>
      </c>
      <c r="G3075" s="108" t="s">
        <v>5272</v>
      </c>
      <c r="H3075" s="99" t="s">
        <v>3711</v>
      </c>
      <c r="I3075" s="50" t="s">
        <v>1037</v>
      </c>
      <c r="J3075" s="99" t="s">
        <v>4231</v>
      </c>
      <c r="K3075" s="111" t="s">
        <v>5278</v>
      </c>
      <c r="L3075" s="105" t="s">
        <v>5279</v>
      </c>
      <c r="M3075" s="107" t="s">
        <v>5273</v>
      </c>
    </row>
    <row r="3076" spans="1:13" ht="15.95" customHeight="1" x14ac:dyDescent="0.25">
      <c r="A3076" s="101" t="s">
        <v>271</v>
      </c>
      <c r="B3076" s="24" t="s">
        <v>357</v>
      </c>
      <c r="C3076" s="12" t="s">
        <v>5545</v>
      </c>
      <c r="D3076" s="19" t="s">
        <v>5546</v>
      </c>
      <c r="E3076" s="106" t="s">
        <v>353</v>
      </c>
      <c r="F3076" s="107" t="s">
        <v>354</v>
      </c>
      <c r="G3076" s="108" t="s">
        <v>5272</v>
      </c>
      <c r="H3076" s="99" t="s">
        <v>3711</v>
      </c>
      <c r="I3076" s="50" t="s">
        <v>1037</v>
      </c>
      <c r="J3076" s="99" t="s">
        <v>4231</v>
      </c>
      <c r="K3076" s="111" t="s">
        <v>5278</v>
      </c>
      <c r="L3076" s="105" t="s">
        <v>5279</v>
      </c>
      <c r="M3076" s="107" t="s">
        <v>5273</v>
      </c>
    </row>
    <row r="3077" spans="1:13" ht="15.95" customHeight="1" x14ac:dyDescent="0.25">
      <c r="A3077" s="101" t="s">
        <v>271</v>
      </c>
      <c r="B3077" s="24" t="s">
        <v>357</v>
      </c>
      <c r="C3077" s="12" t="s">
        <v>5547</v>
      </c>
      <c r="D3077" s="19" t="s">
        <v>5548</v>
      </c>
      <c r="E3077" s="106" t="s">
        <v>353</v>
      </c>
      <c r="F3077" s="107" t="s">
        <v>354</v>
      </c>
      <c r="G3077" s="108" t="s">
        <v>5272</v>
      </c>
      <c r="H3077" s="99" t="s">
        <v>3711</v>
      </c>
      <c r="I3077" s="50" t="s">
        <v>1037</v>
      </c>
      <c r="J3077" s="99" t="s">
        <v>4231</v>
      </c>
      <c r="K3077" s="111" t="s">
        <v>5278</v>
      </c>
      <c r="L3077" s="105" t="s">
        <v>5279</v>
      </c>
      <c r="M3077" s="107" t="s">
        <v>5273</v>
      </c>
    </row>
    <row r="3078" spans="1:13" ht="15.95" customHeight="1" x14ac:dyDescent="0.25">
      <c r="A3078" s="101" t="s">
        <v>271</v>
      </c>
      <c r="B3078" s="24" t="s">
        <v>357</v>
      </c>
      <c r="C3078" s="12" t="s">
        <v>5549</v>
      </c>
      <c r="D3078" s="19" t="s">
        <v>5550</v>
      </c>
      <c r="E3078" s="106" t="s">
        <v>353</v>
      </c>
      <c r="F3078" s="107" t="s">
        <v>354</v>
      </c>
      <c r="G3078" s="108" t="s">
        <v>5272</v>
      </c>
      <c r="H3078" s="99" t="s">
        <v>3711</v>
      </c>
      <c r="I3078" s="50" t="s">
        <v>1037</v>
      </c>
      <c r="J3078" s="99" t="s">
        <v>4231</v>
      </c>
      <c r="K3078" s="111" t="s">
        <v>5278</v>
      </c>
      <c r="L3078" s="105" t="s">
        <v>5279</v>
      </c>
      <c r="M3078" s="107" t="s">
        <v>5273</v>
      </c>
    </row>
    <row r="3079" spans="1:13" ht="15.95" customHeight="1" x14ac:dyDescent="0.25">
      <c r="A3079" s="101" t="s">
        <v>271</v>
      </c>
      <c r="B3079" s="24" t="s">
        <v>357</v>
      </c>
      <c r="C3079" s="12" t="s">
        <v>5551</v>
      </c>
      <c r="D3079" s="19" t="s">
        <v>5552</v>
      </c>
      <c r="E3079" s="106" t="s">
        <v>353</v>
      </c>
      <c r="F3079" s="107" t="s">
        <v>354</v>
      </c>
      <c r="G3079" s="108" t="s">
        <v>5272</v>
      </c>
      <c r="H3079" s="99" t="s">
        <v>3711</v>
      </c>
      <c r="I3079" s="50" t="s">
        <v>1037</v>
      </c>
      <c r="J3079" s="99" t="s">
        <v>4231</v>
      </c>
      <c r="K3079" s="111" t="s">
        <v>5278</v>
      </c>
      <c r="L3079" s="105" t="s">
        <v>5279</v>
      </c>
      <c r="M3079" s="107" t="s">
        <v>5273</v>
      </c>
    </row>
    <row r="3080" spans="1:13" ht="24" x14ac:dyDescent="0.25">
      <c r="A3080" s="101" t="s">
        <v>271</v>
      </c>
      <c r="B3080" s="24" t="s">
        <v>357</v>
      </c>
      <c r="C3080" s="12" t="s">
        <v>5553</v>
      </c>
      <c r="D3080" s="19" t="s">
        <v>5554</v>
      </c>
      <c r="E3080" s="106" t="s">
        <v>353</v>
      </c>
      <c r="F3080" s="107" t="s">
        <v>354</v>
      </c>
      <c r="G3080" s="108" t="s">
        <v>5272</v>
      </c>
      <c r="H3080" s="99" t="s">
        <v>3711</v>
      </c>
      <c r="I3080" s="50" t="s">
        <v>1037</v>
      </c>
      <c r="J3080" s="99" t="s">
        <v>4231</v>
      </c>
      <c r="K3080" s="111" t="s">
        <v>5278</v>
      </c>
      <c r="L3080" s="105" t="s">
        <v>5279</v>
      </c>
      <c r="M3080" s="107" t="s">
        <v>5273</v>
      </c>
    </row>
    <row r="3081" spans="1:13" ht="15.95" customHeight="1" x14ac:dyDescent="0.25">
      <c r="A3081" s="101" t="s">
        <v>271</v>
      </c>
      <c r="B3081" s="24" t="s">
        <v>357</v>
      </c>
      <c r="C3081" s="12" t="s">
        <v>5555</v>
      </c>
      <c r="D3081" s="19" t="s">
        <v>5556</v>
      </c>
      <c r="E3081" s="106" t="s">
        <v>353</v>
      </c>
      <c r="F3081" s="107" t="s">
        <v>354</v>
      </c>
      <c r="G3081" s="108" t="s">
        <v>5272</v>
      </c>
      <c r="H3081" s="99" t="s">
        <v>3711</v>
      </c>
      <c r="I3081" s="50" t="s">
        <v>1037</v>
      </c>
      <c r="J3081" s="99" t="s">
        <v>4231</v>
      </c>
      <c r="K3081" s="111" t="s">
        <v>5278</v>
      </c>
      <c r="L3081" s="105" t="s">
        <v>5279</v>
      </c>
      <c r="M3081" s="107" t="s">
        <v>5273</v>
      </c>
    </row>
    <row r="3082" spans="1:13" ht="15.95" customHeight="1" x14ac:dyDescent="0.25">
      <c r="A3082" s="101" t="s">
        <v>271</v>
      </c>
      <c r="B3082" s="24" t="s">
        <v>357</v>
      </c>
      <c r="C3082" s="12" t="s">
        <v>5557</v>
      </c>
      <c r="D3082" s="19" t="s">
        <v>5558</v>
      </c>
      <c r="E3082" s="106" t="s">
        <v>353</v>
      </c>
      <c r="F3082" s="107" t="s">
        <v>354</v>
      </c>
      <c r="G3082" s="108" t="s">
        <v>5272</v>
      </c>
      <c r="H3082" s="99" t="s">
        <v>3711</v>
      </c>
      <c r="I3082" s="50" t="s">
        <v>1037</v>
      </c>
      <c r="J3082" s="99" t="s">
        <v>4231</v>
      </c>
      <c r="K3082" s="111" t="s">
        <v>5278</v>
      </c>
      <c r="L3082" s="105" t="s">
        <v>5279</v>
      </c>
      <c r="M3082" s="107" t="s">
        <v>5273</v>
      </c>
    </row>
    <row r="3083" spans="1:13" ht="24" x14ac:dyDescent="0.25">
      <c r="A3083" s="101" t="s">
        <v>271</v>
      </c>
      <c r="B3083" s="24" t="s">
        <v>357</v>
      </c>
      <c r="C3083" s="12" t="s">
        <v>5559</v>
      </c>
      <c r="D3083" s="19" t="s">
        <v>5560</v>
      </c>
      <c r="E3083" s="106" t="s">
        <v>353</v>
      </c>
      <c r="F3083" s="107" t="s">
        <v>354</v>
      </c>
      <c r="G3083" s="108" t="s">
        <v>5272</v>
      </c>
      <c r="H3083" s="99" t="s">
        <v>3711</v>
      </c>
      <c r="I3083" s="50" t="s">
        <v>1037</v>
      </c>
      <c r="J3083" s="99" t="s">
        <v>4231</v>
      </c>
      <c r="K3083" s="111" t="s">
        <v>5278</v>
      </c>
      <c r="L3083" s="105" t="s">
        <v>5279</v>
      </c>
      <c r="M3083" s="107" t="s">
        <v>5273</v>
      </c>
    </row>
    <row r="3084" spans="1:13" ht="15.95" customHeight="1" x14ac:dyDescent="0.25">
      <c r="A3084" s="101" t="s">
        <v>271</v>
      </c>
      <c r="B3084" s="24" t="s">
        <v>357</v>
      </c>
      <c r="C3084" s="12" t="s">
        <v>5561</v>
      </c>
      <c r="D3084" s="19" t="s">
        <v>5562</v>
      </c>
      <c r="E3084" s="106" t="s">
        <v>353</v>
      </c>
      <c r="F3084" s="107" t="s">
        <v>354</v>
      </c>
      <c r="G3084" s="108" t="s">
        <v>5272</v>
      </c>
      <c r="H3084" s="99" t="s">
        <v>3711</v>
      </c>
      <c r="I3084" s="50" t="s">
        <v>1037</v>
      </c>
      <c r="J3084" s="99" t="s">
        <v>4231</v>
      </c>
      <c r="K3084" s="111" t="s">
        <v>5278</v>
      </c>
      <c r="L3084" s="105" t="s">
        <v>5279</v>
      </c>
      <c r="M3084" s="107" t="s">
        <v>5273</v>
      </c>
    </row>
    <row r="3085" spans="1:13" ht="24" x14ac:dyDescent="0.25">
      <c r="A3085" s="101" t="s">
        <v>271</v>
      </c>
      <c r="B3085" s="24" t="s">
        <v>357</v>
      </c>
      <c r="C3085" s="12" t="s">
        <v>5563</v>
      </c>
      <c r="D3085" s="19" t="s">
        <v>5564</v>
      </c>
      <c r="E3085" s="106" t="s">
        <v>353</v>
      </c>
      <c r="F3085" s="107" t="s">
        <v>354</v>
      </c>
      <c r="G3085" s="108" t="s">
        <v>5272</v>
      </c>
      <c r="H3085" s="99" t="s">
        <v>3711</v>
      </c>
      <c r="I3085" s="50" t="s">
        <v>1037</v>
      </c>
      <c r="J3085" s="99" t="s">
        <v>4231</v>
      </c>
      <c r="K3085" s="111" t="s">
        <v>5278</v>
      </c>
      <c r="L3085" s="105" t="s">
        <v>5279</v>
      </c>
      <c r="M3085" s="107" t="s">
        <v>5273</v>
      </c>
    </row>
    <row r="3086" spans="1:13" ht="24" x14ac:dyDescent="0.25">
      <c r="A3086" s="101" t="s">
        <v>271</v>
      </c>
      <c r="B3086" s="24" t="s">
        <v>357</v>
      </c>
      <c r="C3086" s="12" t="s">
        <v>5565</v>
      </c>
      <c r="D3086" s="19" t="s">
        <v>5566</v>
      </c>
      <c r="E3086" s="106" t="s">
        <v>353</v>
      </c>
      <c r="F3086" s="107" t="s">
        <v>354</v>
      </c>
      <c r="G3086" s="108" t="s">
        <v>5272</v>
      </c>
      <c r="H3086" s="99" t="s">
        <v>3711</v>
      </c>
      <c r="I3086" s="50" t="s">
        <v>1037</v>
      </c>
      <c r="J3086" s="99" t="s">
        <v>4231</v>
      </c>
      <c r="K3086" s="111" t="s">
        <v>5278</v>
      </c>
      <c r="L3086" s="105" t="s">
        <v>5279</v>
      </c>
      <c r="M3086" s="107" t="s">
        <v>5273</v>
      </c>
    </row>
    <row r="3087" spans="1:13" ht="15.95" customHeight="1" x14ac:dyDescent="0.25">
      <c r="A3087" s="101" t="s">
        <v>271</v>
      </c>
      <c r="B3087" s="24" t="s">
        <v>357</v>
      </c>
      <c r="C3087" s="12" t="s">
        <v>5567</v>
      </c>
      <c r="D3087" s="19" t="s">
        <v>5568</v>
      </c>
      <c r="E3087" s="106" t="s">
        <v>353</v>
      </c>
      <c r="F3087" s="107" t="s">
        <v>354</v>
      </c>
      <c r="G3087" s="108" t="s">
        <v>5272</v>
      </c>
      <c r="H3087" s="99" t="s">
        <v>3711</v>
      </c>
      <c r="I3087" s="50" t="s">
        <v>1037</v>
      </c>
      <c r="J3087" s="99" t="s">
        <v>4231</v>
      </c>
      <c r="K3087" s="111" t="s">
        <v>5278</v>
      </c>
      <c r="L3087" s="105" t="s">
        <v>5279</v>
      </c>
      <c r="M3087" s="107" t="s">
        <v>5273</v>
      </c>
    </row>
    <row r="3088" spans="1:13" ht="15.95" customHeight="1" x14ac:dyDescent="0.25">
      <c r="A3088" s="101" t="s">
        <v>271</v>
      </c>
      <c r="B3088" s="24" t="s">
        <v>357</v>
      </c>
      <c r="C3088" s="12" t="s">
        <v>5569</v>
      </c>
      <c r="D3088" s="19" t="s">
        <v>5570</v>
      </c>
      <c r="E3088" s="106" t="s">
        <v>353</v>
      </c>
      <c r="F3088" s="107" t="s">
        <v>354</v>
      </c>
      <c r="G3088" s="108" t="s">
        <v>5272</v>
      </c>
      <c r="H3088" s="99" t="s">
        <v>3711</v>
      </c>
      <c r="I3088" s="50" t="s">
        <v>1037</v>
      </c>
      <c r="J3088" s="99" t="s">
        <v>4231</v>
      </c>
      <c r="K3088" s="111" t="s">
        <v>5278</v>
      </c>
      <c r="L3088" s="105" t="s">
        <v>5279</v>
      </c>
      <c r="M3088" s="107" t="s">
        <v>5273</v>
      </c>
    </row>
    <row r="3089" spans="1:13" ht="15.95" customHeight="1" x14ac:dyDescent="0.25">
      <c r="A3089" s="101" t="s">
        <v>271</v>
      </c>
      <c r="B3089" s="24" t="s">
        <v>357</v>
      </c>
      <c r="C3089" s="12" t="s">
        <v>5571</v>
      </c>
      <c r="D3089" s="19" t="s">
        <v>5572</v>
      </c>
      <c r="E3089" s="106" t="s">
        <v>353</v>
      </c>
      <c r="F3089" s="107" t="s">
        <v>354</v>
      </c>
      <c r="G3089" s="108" t="s">
        <v>5272</v>
      </c>
      <c r="H3089" s="99" t="s">
        <v>3711</v>
      </c>
      <c r="I3089" s="50" t="s">
        <v>1037</v>
      </c>
      <c r="J3089" s="99" t="s">
        <v>4231</v>
      </c>
      <c r="K3089" s="111" t="s">
        <v>5278</v>
      </c>
      <c r="L3089" s="105" t="s">
        <v>5279</v>
      </c>
      <c r="M3089" s="107" t="s">
        <v>5273</v>
      </c>
    </row>
    <row r="3090" spans="1:13" ht="24" x14ac:dyDescent="0.25">
      <c r="A3090" s="101" t="s">
        <v>271</v>
      </c>
      <c r="B3090" s="24" t="s">
        <v>357</v>
      </c>
      <c r="C3090" s="12" t="s">
        <v>5573</v>
      </c>
      <c r="D3090" s="19" t="s">
        <v>5574</v>
      </c>
      <c r="E3090" s="106" t="s">
        <v>353</v>
      </c>
      <c r="F3090" s="107" t="s">
        <v>354</v>
      </c>
      <c r="G3090" s="108" t="s">
        <v>5272</v>
      </c>
      <c r="H3090" s="99" t="s">
        <v>3711</v>
      </c>
      <c r="I3090" s="50" t="s">
        <v>1037</v>
      </c>
      <c r="J3090" s="99" t="s">
        <v>4231</v>
      </c>
      <c r="K3090" s="111" t="s">
        <v>5278</v>
      </c>
      <c r="L3090" s="105" t="s">
        <v>5279</v>
      </c>
      <c r="M3090" s="107" t="s">
        <v>5273</v>
      </c>
    </row>
    <row r="3091" spans="1:13" ht="15.95" customHeight="1" x14ac:dyDescent="0.25">
      <c r="A3091" s="101" t="s">
        <v>271</v>
      </c>
      <c r="B3091" s="24" t="s">
        <v>357</v>
      </c>
      <c r="C3091" s="12" t="s">
        <v>5575</v>
      </c>
      <c r="D3091" s="19" t="s">
        <v>5576</v>
      </c>
      <c r="E3091" s="106" t="s">
        <v>353</v>
      </c>
      <c r="F3091" s="107" t="s">
        <v>354</v>
      </c>
      <c r="G3091" s="108" t="s">
        <v>5272</v>
      </c>
      <c r="H3091" s="99" t="s">
        <v>3711</v>
      </c>
      <c r="I3091" s="50" t="s">
        <v>1037</v>
      </c>
      <c r="J3091" s="99" t="s">
        <v>4231</v>
      </c>
      <c r="K3091" s="111" t="s">
        <v>5278</v>
      </c>
      <c r="L3091" s="105" t="s">
        <v>5279</v>
      </c>
      <c r="M3091" s="107" t="s">
        <v>5273</v>
      </c>
    </row>
    <row r="3092" spans="1:13" ht="15.95" customHeight="1" x14ac:dyDescent="0.25">
      <c r="A3092" s="108" t="s">
        <v>271</v>
      </c>
      <c r="B3092" s="51" t="s">
        <v>267</v>
      </c>
      <c r="C3092" s="11" t="s">
        <v>5577</v>
      </c>
      <c r="D3092" s="52" t="s">
        <v>5578</v>
      </c>
      <c r="E3092" s="106" t="s">
        <v>353</v>
      </c>
      <c r="F3092" s="107" t="s">
        <v>354</v>
      </c>
      <c r="G3092" s="108" t="s">
        <v>5272</v>
      </c>
      <c r="H3092" s="99" t="s">
        <v>3711</v>
      </c>
      <c r="I3092" s="50" t="s">
        <v>1037</v>
      </c>
      <c r="J3092" s="99" t="s">
        <v>4231</v>
      </c>
      <c r="K3092" s="50" t="s">
        <v>5278</v>
      </c>
      <c r="L3092" s="100" t="s">
        <v>5279</v>
      </c>
      <c r="M3092" s="107" t="s">
        <v>5273</v>
      </c>
    </row>
    <row r="3093" spans="1:13" x14ac:dyDescent="0.25">
      <c r="A3093" s="101" t="s">
        <v>271</v>
      </c>
      <c r="B3093" s="24" t="s">
        <v>357</v>
      </c>
      <c r="C3093" s="12" t="s">
        <v>5579</v>
      </c>
      <c r="D3093" s="19" t="s">
        <v>5580</v>
      </c>
      <c r="E3093" s="102" t="s">
        <v>353</v>
      </c>
      <c r="F3093" s="97" t="s">
        <v>354</v>
      </c>
      <c r="G3093" s="110" t="s">
        <v>344</v>
      </c>
      <c r="H3093" s="104" t="s">
        <v>3711</v>
      </c>
      <c r="I3093" s="111" t="s">
        <v>1037</v>
      </c>
      <c r="J3093" s="104" t="s">
        <v>4231</v>
      </c>
      <c r="K3093" s="111" t="s">
        <v>5278</v>
      </c>
      <c r="L3093" s="105" t="s">
        <v>5279</v>
      </c>
      <c r="M3093" s="107" t="s">
        <v>5273</v>
      </c>
    </row>
    <row r="3094" spans="1:13" x14ac:dyDescent="0.25">
      <c r="A3094" s="101" t="s">
        <v>271</v>
      </c>
      <c r="B3094" s="24" t="s">
        <v>357</v>
      </c>
      <c r="C3094" s="12" t="s">
        <v>5581</v>
      </c>
      <c r="D3094" s="19" t="s">
        <v>5582</v>
      </c>
      <c r="E3094" s="102" t="s">
        <v>353</v>
      </c>
      <c r="F3094" s="97" t="s">
        <v>354</v>
      </c>
      <c r="G3094" s="110" t="s">
        <v>344</v>
      </c>
      <c r="H3094" s="104" t="s">
        <v>3711</v>
      </c>
      <c r="I3094" s="111" t="s">
        <v>1037</v>
      </c>
      <c r="J3094" s="104" t="s">
        <v>4231</v>
      </c>
      <c r="K3094" s="111" t="s">
        <v>5278</v>
      </c>
      <c r="L3094" s="105" t="s">
        <v>5279</v>
      </c>
      <c r="M3094" s="107" t="s">
        <v>5273</v>
      </c>
    </row>
    <row r="3095" spans="1:13" x14ac:dyDescent="0.25">
      <c r="A3095" s="101" t="s">
        <v>271</v>
      </c>
      <c r="B3095" s="24" t="s">
        <v>357</v>
      </c>
      <c r="C3095" s="12" t="s">
        <v>5583</v>
      </c>
      <c r="D3095" s="19" t="s">
        <v>5584</v>
      </c>
      <c r="E3095" s="102" t="s">
        <v>353</v>
      </c>
      <c r="F3095" s="97" t="s">
        <v>354</v>
      </c>
      <c r="G3095" s="110" t="s">
        <v>344</v>
      </c>
      <c r="H3095" s="104" t="s">
        <v>3711</v>
      </c>
      <c r="I3095" s="111" t="s">
        <v>1037</v>
      </c>
      <c r="J3095" s="104" t="s">
        <v>4231</v>
      </c>
      <c r="K3095" s="111" t="s">
        <v>5278</v>
      </c>
      <c r="L3095" s="105" t="s">
        <v>5279</v>
      </c>
      <c r="M3095" s="107" t="s">
        <v>5273</v>
      </c>
    </row>
    <row r="3096" spans="1:13" ht="16.5" customHeight="1" x14ac:dyDescent="0.25">
      <c r="A3096" s="108" t="s">
        <v>271</v>
      </c>
      <c r="B3096" s="51" t="s">
        <v>267</v>
      </c>
      <c r="C3096" s="11" t="s">
        <v>5585</v>
      </c>
      <c r="D3096" s="52" t="s">
        <v>5586</v>
      </c>
      <c r="E3096" s="106" t="s">
        <v>353</v>
      </c>
      <c r="F3096" s="107" t="s">
        <v>354</v>
      </c>
      <c r="G3096" s="108" t="s">
        <v>5272</v>
      </c>
      <c r="H3096" s="99" t="s">
        <v>3711</v>
      </c>
      <c r="I3096" s="50" t="s">
        <v>1037</v>
      </c>
      <c r="J3096" s="99" t="s">
        <v>4231</v>
      </c>
      <c r="K3096" s="50" t="s">
        <v>5278</v>
      </c>
      <c r="L3096" s="100" t="s">
        <v>5279</v>
      </c>
      <c r="M3096" s="107" t="s">
        <v>5273</v>
      </c>
    </row>
    <row r="3097" spans="1:13" ht="24" x14ac:dyDescent="0.25">
      <c r="A3097" s="101" t="s">
        <v>271</v>
      </c>
      <c r="B3097" s="24" t="s">
        <v>357</v>
      </c>
      <c r="C3097" s="12" t="s">
        <v>5585</v>
      </c>
      <c r="D3097" s="19" t="s">
        <v>5587</v>
      </c>
      <c r="E3097" s="102" t="s">
        <v>353</v>
      </c>
      <c r="F3097" s="97" t="s">
        <v>354</v>
      </c>
      <c r="G3097" s="110" t="s">
        <v>344</v>
      </c>
      <c r="H3097" s="104" t="s">
        <v>3711</v>
      </c>
      <c r="I3097" s="111" t="s">
        <v>1037</v>
      </c>
      <c r="J3097" s="104" t="s">
        <v>4231</v>
      </c>
      <c r="K3097" s="111" t="s">
        <v>5278</v>
      </c>
      <c r="L3097" s="105" t="s">
        <v>5279</v>
      </c>
      <c r="M3097" s="107" t="s">
        <v>5273</v>
      </c>
    </row>
    <row r="3098" spans="1:13" x14ac:dyDescent="0.25">
      <c r="A3098" s="84" t="s">
        <v>271</v>
      </c>
      <c r="B3098" s="85" t="s">
        <v>280</v>
      </c>
      <c r="C3098" s="129" t="s">
        <v>5588</v>
      </c>
      <c r="D3098" s="87" t="s">
        <v>5589</v>
      </c>
      <c r="E3098" s="130" t="s">
        <v>353</v>
      </c>
      <c r="F3098" s="131" t="s">
        <v>343</v>
      </c>
      <c r="G3098" s="90" t="s">
        <v>5272</v>
      </c>
      <c r="H3098" s="91" t="s">
        <v>3711</v>
      </c>
      <c r="I3098" s="92" t="s">
        <v>1037</v>
      </c>
      <c r="J3098" s="91" t="s">
        <v>4231</v>
      </c>
      <c r="K3098" s="92"/>
      <c r="L3098" s="93"/>
      <c r="M3098" s="94" t="s">
        <v>5273</v>
      </c>
    </row>
    <row r="3099" spans="1:13" x14ac:dyDescent="0.25">
      <c r="A3099" s="108" t="s">
        <v>271</v>
      </c>
      <c r="B3099" s="51" t="s">
        <v>267</v>
      </c>
      <c r="C3099" s="11" t="s">
        <v>5588</v>
      </c>
      <c r="D3099" s="52" t="s">
        <v>5590</v>
      </c>
      <c r="E3099" s="106" t="s">
        <v>353</v>
      </c>
      <c r="F3099" s="107" t="s">
        <v>354</v>
      </c>
      <c r="G3099" s="108" t="s">
        <v>5272</v>
      </c>
      <c r="H3099" s="99" t="s">
        <v>3711</v>
      </c>
      <c r="I3099" s="50" t="s">
        <v>1037</v>
      </c>
      <c r="J3099" s="99" t="s">
        <v>4231</v>
      </c>
      <c r="K3099" s="50" t="s">
        <v>5278</v>
      </c>
      <c r="L3099" s="100" t="s">
        <v>5279</v>
      </c>
      <c r="M3099" s="107" t="s">
        <v>5273</v>
      </c>
    </row>
    <row r="3100" spans="1:13" x14ac:dyDescent="0.25">
      <c r="A3100" s="101" t="s">
        <v>271</v>
      </c>
      <c r="B3100" s="24" t="s">
        <v>357</v>
      </c>
      <c r="C3100" s="12" t="s">
        <v>5588</v>
      </c>
      <c r="D3100" s="19" t="s">
        <v>5591</v>
      </c>
      <c r="E3100" s="102" t="s">
        <v>353</v>
      </c>
      <c r="F3100" s="97" t="s">
        <v>354</v>
      </c>
      <c r="G3100" s="110" t="s">
        <v>344</v>
      </c>
      <c r="H3100" s="104" t="s">
        <v>3711</v>
      </c>
      <c r="I3100" s="111" t="s">
        <v>1037</v>
      </c>
      <c r="J3100" s="104" t="s">
        <v>4231</v>
      </c>
      <c r="K3100" s="111" t="s">
        <v>5278</v>
      </c>
      <c r="L3100" s="105" t="s">
        <v>5279</v>
      </c>
      <c r="M3100" s="107" t="s">
        <v>5273</v>
      </c>
    </row>
    <row r="3101" spans="1:13" x14ac:dyDescent="0.25">
      <c r="A3101" s="84" t="s">
        <v>271</v>
      </c>
      <c r="B3101" s="85" t="s">
        <v>280</v>
      </c>
      <c r="C3101" s="129" t="s">
        <v>5592</v>
      </c>
      <c r="D3101" s="87" t="s">
        <v>5593</v>
      </c>
      <c r="E3101" s="130" t="s">
        <v>353</v>
      </c>
      <c r="F3101" s="131" t="s">
        <v>343</v>
      </c>
      <c r="G3101" s="90" t="s">
        <v>5272</v>
      </c>
      <c r="H3101" s="91" t="s">
        <v>3711</v>
      </c>
      <c r="I3101" s="92" t="s">
        <v>1037</v>
      </c>
      <c r="J3101" s="91" t="s">
        <v>4231</v>
      </c>
      <c r="K3101" s="92"/>
      <c r="L3101" s="93"/>
      <c r="M3101" s="94" t="s">
        <v>5273</v>
      </c>
    </row>
    <row r="3102" spans="1:13" ht="15.95" customHeight="1" x14ac:dyDescent="0.25">
      <c r="A3102" s="108" t="s">
        <v>271</v>
      </c>
      <c r="B3102" s="51" t="s">
        <v>267</v>
      </c>
      <c r="C3102" s="11" t="s">
        <v>5594</v>
      </c>
      <c r="D3102" s="52" t="s">
        <v>5595</v>
      </c>
      <c r="E3102" s="106" t="s">
        <v>353</v>
      </c>
      <c r="F3102" s="107" t="s">
        <v>354</v>
      </c>
      <c r="G3102" s="108" t="s">
        <v>5272</v>
      </c>
      <c r="H3102" s="99" t="s">
        <v>3711</v>
      </c>
      <c r="I3102" s="50" t="s">
        <v>1037</v>
      </c>
      <c r="J3102" s="99" t="s">
        <v>4231</v>
      </c>
      <c r="K3102" s="50" t="s">
        <v>5278</v>
      </c>
      <c r="L3102" s="100" t="s">
        <v>5279</v>
      </c>
      <c r="M3102" s="107" t="s">
        <v>5273</v>
      </c>
    </row>
    <row r="3103" spans="1:13" ht="15.95" customHeight="1" x14ac:dyDescent="0.25">
      <c r="A3103" s="101" t="s">
        <v>271</v>
      </c>
      <c r="B3103" s="24" t="s">
        <v>357</v>
      </c>
      <c r="C3103" s="12" t="s">
        <v>5594</v>
      </c>
      <c r="D3103" s="19" t="s">
        <v>5596</v>
      </c>
      <c r="E3103" s="102" t="s">
        <v>353</v>
      </c>
      <c r="F3103" s="97" t="s">
        <v>354</v>
      </c>
      <c r="G3103" s="110" t="s">
        <v>344</v>
      </c>
      <c r="H3103" s="104" t="s">
        <v>3711</v>
      </c>
      <c r="I3103" s="111" t="s">
        <v>1037</v>
      </c>
      <c r="J3103" s="104" t="s">
        <v>4231</v>
      </c>
      <c r="K3103" s="111" t="s">
        <v>5278</v>
      </c>
      <c r="L3103" s="105" t="s">
        <v>5279</v>
      </c>
      <c r="M3103" s="107" t="s">
        <v>5273</v>
      </c>
    </row>
    <row r="3104" spans="1:13" ht="15.95" customHeight="1" x14ac:dyDescent="0.25">
      <c r="A3104" s="108" t="s">
        <v>271</v>
      </c>
      <c r="B3104" s="51" t="s">
        <v>267</v>
      </c>
      <c r="C3104" s="11" t="s">
        <v>5597</v>
      </c>
      <c r="D3104" s="52" t="s">
        <v>5598</v>
      </c>
      <c r="E3104" s="106" t="s">
        <v>353</v>
      </c>
      <c r="F3104" s="107" t="s">
        <v>354</v>
      </c>
      <c r="G3104" s="108" t="s">
        <v>5272</v>
      </c>
      <c r="H3104" s="99" t="s">
        <v>3711</v>
      </c>
      <c r="I3104" s="50" t="s">
        <v>1037</v>
      </c>
      <c r="J3104" s="99" t="s">
        <v>4231</v>
      </c>
      <c r="K3104" s="50" t="s">
        <v>5278</v>
      </c>
      <c r="L3104" s="100" t="s">
        <v>5279</v>
      </c>
      <c r="M3104" s="107" t="s">
        <v>5273</v>
      </c>
    </row>
    <row r="3105" spans="1:13" ht="15.95" customHeight="1" x14ac:dyDescent="0.25">
      <c r="A3105" s="101" t="s">
        <v>271</v>
      </c>
      <c r="B3105" s="24" t="s">
        <v>357</v>
      </c>
      <c r="C3105" s="12" t="s">
        <v>5597</v>
      </c>
      <c r="D3105" s="19" t="s">
        <v>5599</v>
      </c>
      <c r="E3105" s="102" t="s">
        <v>353</v>
      </c>
      <c r="F3105" s="97" t="s">
        <v>354</v>
      </c>
      <c r="G3105" s="110" t="s">
        <v>344</v>
      </c>
      <c r="H3105" s="104" t="s">
        <v>3711</v>
      </c>
      <c r="I3105" s="111" t="s">
        <v>1037</v>
      </c>
      <c r="J3105" s="104" t="s">
        <v>4231</v>
      </c>
      <c r="K3105" s="111" t="s">
        <v>5278</v>
      </c>
      <c r="L3105" s="105" t="s">
        <v>5279</v>
      </c>
      <c r="M3105" s="107" t="s">
        <v>5273</v>
      </c>
    </row>
    <row r="3106" spans="1:13" ht="15.95" customHeight="1" x14ac:dyDescent="0.25">
      <c r="A3106" s="108" t="s">
        <v>271</v>
      </c>
      <c r="B3106" s="51" t="s">
        <v>267</v>
      </c>
      <c r="C3106" s="11" t="s">
        <v>5600</v>
      </c>
      <c r="D3106" s="52" t="s">
        <v>5601</v>
      </c>
      <c r="E3106" s="106" t="s">
        <v>353</v>
      </c>
      <c r="F3106" s="107" t="s">
        <v>354</v>
      </c>
      <c r="G3106" s="108" t="s">
        <v>5272</v>
      </c>
      <c r="H3106" s="99" t="s">
        <v>3711</v>
      </c>
      <c r="I3106" s="50" t="s">
        <v>1037</v>
      </c>
      <c r="J3106" s="99" t="s">
        <v>4231</v>
      </c>
      <c r="K3106" s="50" t="s">
        <v>5278</v>
      </c>
      <c r="L3106" s="100" t="s">
        <v>5279</v>
      </c>
      <c r="M3106" s="107" t="s">
        <v>5273</v>
      </c>
    </row>
    <row r="3107" spans="1:13" ht="15.95" customHeight="1" x14ac:dyDescent="0.25">
      <c r="A3107" s="101" t="s">
        <v>271</v>
      </c>
      <c r="B3107" s="24" t="s">
        <v>357</v>
      </c>
      <c r="C3107" s="12" t="s">
        <v>5600</v>
      </c>
      <c r="D3107" s="19" t="s">
        <v>5602</v>
      </c>
      <c r="E3107" s="102" t="s">
        <v>353</v>
      </c>
      <c r="F3107" s="97" t="s">
        <v>354</v>
      </c>
      <c r="G3107" s="110" t="s">
        <v>344</v>
      </c>
      <c r="H3107" s="104" t="s">
        <v>3711</v>
      </c>
      <c r="I3107" s="111" t="s">
        <v>1037</v>
      </c>
      <c r="J3107" s="104" t="s">
        <v>4231</v>
      </c>
      <c r="K3107" s="111" t="s">
        <v>5278</v>
      </c>
      <c r="L3107" s="105" t="s">
        <v>5279</v>
      </c>
      <c r="M3107" s="107" t="s">
        <v>5273</v>
      </c>
    </row>
    <row r="3108" spans="1:13" x14ac:dyDescent="0.25">
      <c r="A3108" s="84" t="s">
        <v>271</v>
      </c>
      <c r="B3108" s="85" t="s">
        <v>280</v>
      </c>
      <c r="C3108" s="129" t="s">
        <v>5603</v>
      </c>
      <c r="D3108" s="87" t="s">
        <v>5604</v>
      </c>
      <c r="E3108" s="130" t="s">
        <v>353</v>
      </c>
      <c r="F3108" s="131" t="s">
        <v>343</v>
      </c>
      <c r="G3108" s="90" t="s">
        <v>5272</v>
      </c>
      <c r="H3108" s="91" t="s">
        <v>3711</v>
      </c>
      <c r="I3108" s="92" t="s">
        <v>1037</v>
      </c>
      <c r="J3108" s="91" t="s">
        <v>4231</v>
      </c>
      <c r="K3108" s="92"/>
      <c r="L3108" s="93"/>
      <c r="M3108" s="94" t="s">
        <v>5273</v>
      </c>
    </row>
    <row r="3109" spans="1:13" ht="16.5" customHeight="1" x14ac:dyDescent="0.25">
      <c r="A3109" s="108" t="s">
        <v>271</v>
      </c>
      <c r="B3109" s="51" t="s">
        <v>267</v>
      </c>
      <c r="C3109" s="11" t="s">
        <v>5603</v>
      </c>
      <c r="D3109" s="52" t="s">
        <v>5605</v>
      </c>
      <c r="E3109" s="106" t="s">
        <v>353</v>
      </c>
      <c r="F3109" s="107" t="s">
        <v>354</v>
      </c>
      <c r="G3109" s="108" t="s">
        <v>5272</v>
      </c>
      <c r="H3109" s="99" t="s">
        <v>3711</v>
      </c>
      <c r="I3109" s="50" t="s">
        <v>1037</v>
      </c>
      <c r="J3109" s="99" t="s">
        <v>4231</v>
      </c>
      <c r="K3109" s="50" t="s">
        <v>5278</v>
      </c>
      <c r="L3109" s="100" t="s">
        <v>5279</v>
      </c>
      <c r="M3109" s="107" t="s">
        <v>5273</v>
      </c>
    </row>
    <row r="3110" spans="1:13" x14ac:dyDescent="0.25">
      <c r="A3110" s="101" t="s">
        <v>271</v>
      </c>
      <c r="B3110" s="24" t="s">
        <v>357</v>
      </c>
      <c r="C3110" s="12" t="s">
        <v>5603</v>
      </c>
      <c r="D3110" s="19" t="s">
        <v>5606</v>
      </c>
      <c r="E3110" s="102" t="s">
        <v>353</v>
      </c>
      <c r="F3110" s="97" t="s">
        <v>354</v>
      </c>
      <c r="G3110" s="110" t="s">
        <v>344</v>
      </c>
      <c r="H3110" s="104" t="s">
        <v>3711</v>
      </c>
      <c r="I3110" s="111" t="s">
        <v>1037</v>
      </c>
      <c r="J3110" s="104" t="s">
        <v>4231</v>
      </c>
      <c r="K3110" s="111" t="s">
        <v>5278</v>
      </c>
      <c r="L3110" s="105" t="s">
        <v>5279</v>
      </c>
      <c r="M3110" s="107" t="s">
        <v>5273</v>
      </c>
    </row>
    <row r="3111" spans="1:13" x14ac:dyDescent="0.25">
      <c r="A3111" s="84" t="s">
        <v>271</v>
      </c>
      <c r="B3111" s="85" t="s">
        <v>280</v>
      </c>
      <c r="C3111" s="129" t="s">
        <v>5607</v>
      </c>
      <c r="D3111" s="87" t="s">
        <v>5608</v>
      </c>
      <c r="E3111" s="130" t="s">
        <v>353</v>
      </c>
      <c r="F3111" s="131" t="s">
        <v>343</v>
      </c>
      <c r="G3111" s="90" t="s">
        <v>5272</v>
      </c>
      <c r="H3111" s="91" t="s">
        <v>3711</v>
      </c>
      <c r="I3111" s="92" t="s">
        <v>1037</v>
      </c>
      <c r="J3111" s="91" t="s">
        <v>4231</v>
      </c>
      <c r="K3111" s="92"/>
      <c r="L3111" s="93"/>
      <c r="M3111" s="94" t="s">
        <v>5273</v>
      </c>
    </row>
    <row r="3112" spans="1:13" ht="15.75" customHeight="1" x14ac:dyDescent="0.25">
      <c r="A3112" s="108" t="s">
        <v>271</v>
      </c>
      <c r="B3112" s="51" t="s">
        <v>267</v>
      </c>
      <c r="C3112" s="11" t="s">
        <v>5609</v>
      </c>
      <c r="D3112" s="52" t="s">
        <v>5610</v>
      </c>
      <c r="E3112" s="106" t="s">
        <v>353</v>
      </c>
      <c r="F3112" s="107" t="s">
        <v>354</v>
      </c>
      <c r="G3112" s="108" t="s">
        <v>5272</v>
      </c>
      <c r="H3112" s="99" t="s">
        <v>3711</v>
      </c>
      <c r="I3112" s="50" t="s">
        <v>1037</v>
      </c>
      <c r="J3112" s="99" t="s">
        <v>4231</v>
      </c>
      <c r="K3112" s="50" t="s">
        <v>5278</v>
      </c>
      <c r="L3112" s="100" t="s">
        <v>5279</v>
      </c>
      <c r="M3112" s="107" t="s">
        <v>5273</v>
      </c>
    </row>
    <row r="3113" spans="1:13" x14ac:dyDescent="0.25">
      <c r="A3113" s="101" t="s">
        <v>271</v>
      </c>
      <c r="B3113" s="24" t="s">
        <v>357</v>
      </c>
      <c r="C3113" s="12" t="s">
        <v>5609</v>
      </c>
      <c r="D3113" s="19" t="s">
        <v>5611</v>
      </c>
      <c r="E3113" s="102" t="s">
        <v>353</v>
      </c>
      <c r="F3113" s="97" t="s">
        <v>354</v>
      </c>
      <c r="G3113" s="110" t="s">
        <v>344</v>
      </c>
      <c r="H3113" s="104" t="s">
        <v>3711</v>
      </c>
      <c r="I3113" s="111" t="s">
        <v>1037</v>
      </c>
      <c r="J3113" s="104" t="s">
        <v>4231</v>
      </c>
      <c r="K3113" s="111" t="s">
        <v>5278</v>
      </c>
      <c r="L3113" s="105" t="s">
        <v>5279</v>
      </c>
      <c r="M3113" s="107" t="s">
        <v>5273</v>
      </c>
    </row>
    <row r="3114" spans="1:13" ht="15.75" customHeight="1" x14ac:dyDescent="0.25">
      <c r="A3114" s="108" t="s">
        <v>271</v>
      </c>
      <c r="B3114" s="51" t="s">
        <v>267</v>
      </c>
      <c r="C3114" s="11" t="s">
        <v>5612</v>
      </c>
      <c r="D3114" s="52" t="s">
        <v>5613</v>
      </c>
      <c r="E3114" s="106" t="s">
        <v>353</v>
      </c>
      <c r="F3114" s="107" t="s">
        <v>354</v>
      </c>
      <c r="G3114" s="108" t="s">
        <v>5272</v>
      </c>
      <c r="H3114" s="99" t="s">
        <v>3711</v>
      </c>
      <c r="I3114" s="50" t="s">
        <v>1037</v>
      </c>
      <c r="J3114" s="99" t="s">
        <v>4231</v>
      </c>
      <c r="K3114" s="50" t="s">
        <v>5278</v>
      </c>
      <c r="L3114" s="100" t="s">
        <v>5279</v>
      </c>
      <c r="M3114" s="107" t="s">
        <v>5273</v>
      </c>
    </row>
    <row r="3115" spans="1:13" x14ac:dyDescent="0.25">
      <c r="A3115" s="101" t="s">
        <v>271</v>
      </c>
      <c r="B3115" s="24" t="s">
        <v>357</v>
      </c>
      <c r="C3115" s="12" t="s">
        <v>5612</v>
      </c>
      <c r="D3115" s="19" t="s">
        <v>5614</v>
      </c>
      <c r="E3115" s="102" t="s">
        <v>353</v>
      </c>
      <c r="F3115" s="97" t="s">
        <v>354</v>
      </c>
      <c r="G3115" s="110" t="s">
        <v>344</v>
      </c>
      <c r="H3115" s="104" t="s">
        <v>3711</v>
      </c>
      <c r="I3115" s="111" t="s">
        <v>1037</v>
      </c>
      <c r="J3115" s="104" t="s">
        <v>4231</v>
      </c>
      <c r="K3115" s="111" t="s">
        <v>5278</v>
      </c>
      <c r="L3115" s="105" t="s">
        <v>5279</v>
      </c>
      <c r="M3115" s="107" t="s">
        <v>5273</v>
      </c>
    </row>
    <row r="3116" spans="1:13" x14ac:dyDescent="0.25">
      <c r="A3116" s="84" t="s">
        <v>271</v>
      </c>
      <c r="B3116" s="85" t="s">
        <v>280</v>
      </c>
      <c r="C3116" s="129" t="s">
        <v>5615</v>
      </c>
      <c r="D3116" s="87" t="s">
        <v>5616</v>
      </c>
      <c r="E3116" s="88" t="s">
        <v>342</v>
      </c>
      <c r="F3116" s="89" t="s">
        <v>343</v>
      </c>
      <c r="G3116" s="90" t="s">
        <v>5272</v>
      </c>
      <c r="H3116" s="91" t="s">
        <v>3711</v>
      </c>
      <c r="I3116" s="92" t="s">
        <v>1037</v>
      </c>
      <c r="J3116" s="91" t="s">
        <v>4231</v>
      </c>
      <c r="K3116" s="92"/>
      <c r="L3116" s="93"/>
      <c r="M3116" s="94" t="s">
        <v>5273</v>
      </c>
    </row>
    <row r="3117" spans="1:13" ht="15.95" customHeight="1" x14ac:dyDescent="0.25">
      <c r="A3117" s="108" t="s">
        <v>271</v>
      </c>
      <c r="B3117" s="51" t="s">
        <v>267</v>
      </c>
      <c r="C3117" s="11" t="s">
        <v>5617</v>
      </c>
      <c r="D3117" s="52" t="s">
        <v>5618</v>
      </c>
      <c r="E3117" s="106" t="s">
        <v>342</v>
      </c>
      <c r="F3117" s="107" t="s">
        <v>354</v>
      </c>
      <c r="G3117" s="108" t="s">
        <v>5272</v>
      </c>
      <c r="H3117" s="99" t="s">
        <v>3711</v>
      </c>
      <c r="I3117" s="50" t="s">
        <v>1037</v>
      </c>
      <c r="J3117" s="99" t="s">
        <v>4231</v>
      </c>
      <c r="K3117" s="50" t="s">
        <v>5278</v>
      </c>
      <c r="L3117" s="100" t="s">
        <v>5279</v>
      </c>
      <c r="M3117" s="107" t="s">
        <v>5273</v>
      </c>
    </row>
    <row r="3118" spans="1:13" ht="15.95" customHeight="1" x14ac:dyDescent="0.25">
      <c r="A3118" s="101" t="s">
        <v>271</v>
      </c>
      <c r="B3118" s="24" t="s">
        <v>357</v>
      </c>
      <c r="C3118" s="12" t="s">
        <v>5619</v>
      </c>
      <c r="D3118" s="19" t="s">
        <v>5620</v>
      </c>
      <c r="E3118" s="109" t="s">
        <v>342</v>
      </c>
      <c r="F3118" s="107" t="s">
        <v>354</v>
      </c>
      <c r="G3118" s="110" t="s">
        <v>344</v>
      </c>
      <c r="H3118" s="104" t="s">
        <v>3711</v>
      </c>
      <c r="I3118" s="111" t="s">
        <v>1037</v>
      </c>
      <c r="J3118" s="104" t="s">
        <v>4231</v>
      </c>
      <c r="K3118" s="111" t="s">
        <v>5278</v>
      </c>
      <c r="L3118" s="105" t="s">
        <v>5279</v>
      </c>
      <c r="M3118" s="107" t="s">
        <v>5273</v>
      </c>
    </row>
    <row r="3119" spans="1:13" ht="15.95" customHeight="1" x14ac:dyDescent="0.25">
      <c r="A3119" s="101" t="s">
        <v>271</v>
      </c>
      <c r="B3119" s="24" t="s">
        <v>357</v>
      </c>
      <c r="C3119" s="12" t="s">
        <v>5621</v>
      </c>
      <c r="D3119" s="19" t="s">
        <v>5622</v>
      </c>
      <c r="E3119" s="109" t="s">
        <v>342</v>
      </c>
      <c r="F3119" s="107" t="s">
        <v>354</v>
      </c>
      <c r="G3119" s="110" t="s">
        <v>344</v>
      </c>
      <c r="H3119" s="104" t="s">
        <v>3711</v>
      </c>
      <c r="I3119" s="111" t="s">
        <v>1037</v>
      </c>
      <c r="J3119" s="104" t="s">
        <v>4231</v>
      </c>
      <c r="K3119" s="111" t="s">
        <v>5278</v>
      </c>
      <c r="L3119" s="105" t="s">
        <v>5279</v>
      </c>
      <c r="M3119" s="107" t="s">
        <v>5273</v>
      </c>
    </row>
    <row r="3120" spans="1:13" x14ac:dyDescent="0.25">
      <c r="A3120" s="101" t="s">
        <v>271</v>
      </c>
      <c r="B3120" s="24" t="s">
        <v>357</v>
      </c>
      <c r="C3120" s="12" t="s">
        <v>5623</v>
      </c>
      <c r="D3120" s="19" t="s">
        <v>5624</v>
      </c>
      <c r="E3120" s="109" t="s">
        <v>342</v>
      </c>
      <c r="F3120" s="107" t="s">
        <v>354</v>
      </c>
      <c r="G3120" s="110" t="s">
        <v>344</v>
      </c>
      <c r="H3120" s="104" t="s">
        <v>3711</v>
      </c>
      <c r="I3120" s="111" t="s">
        <v>1037</v>
      </c>
      <c r="J3120" s="104" t="s">
        <v>4231</v>
      </c>
      <c r="K3120" s="111" t="s">
        <v>5278</v>
      </c>
      <c r="L3120" s="105" t="s">
        <v>5279</v>
      </c>
      <c r="M3120" s="107" t="s">
        <v>5273</v>
      </c>
    </row>
    <row r="3121" spans="1:13" ht="15.95" customHeight="1" x14ac:dyDescent="0.25">
      <c r="A3121" s="101" t="s">
        <v>271</v>
      </c>
      <c r="B3121" s="24" t="s">
        <v>357</v>
      </c>
      <c r="C3121" s="12" t="s">
        <v>5625</v>
      </c>
      <c r="D3121" s="19" t="s">
        <v>5626</v>
      </c>
      <c r="E3121" s="109" t="s">
        <v>342</v>
      </c>
      <c r="F3121" s="107" t="s">
        <v>354</v>
      </c>
      <c r="G3121" s="110" t="s">
        <v>344</v>
      </c>
      <c r="H3121" s="104" t="s">
        <v>3711</v>
      </c>
      <c r="I3121" s="111" t="s">
        <v>1037</v>
      </c>
      <c r="J3121" s="104" t="s">
        <v>4231</v>
      </c>
      <c r="K3121" s="111" t="s">
        <v>5278</v>
      </c>
      <c r="L3121" s="105" t="s">
        <v>5279</v>
      </c>
      <c r="M3121" s="107" t="s">
        <v>5273</v>
      </c>
    </row>
    <row r="3122" spans="1:13" ht="15.95" customHeight="1" x14ac:dyDescent="0.25">
      <c r="A3122" s="101" t="s">
        <v>271</v>
      </c>
      <c r="B3122" s="24" t="s">
        <v>357</v>
      </c>
      <c r="C3122" s="12" t="s">
        <v>5627</v>
      </c>
      <c r="D3122" s="19" t="s">
        <v>5628</v>
      </c>
      <c r="E3122" s="109" t="s">
        <v>342</v>
      </c>
      <c r="F3122" s="107" t="s">
        <v>354</v>
      </c>
      <c r="G3122" s="110" t="s">
        <v>344</v>
      </c>
      <c r="H3122" s="104" t="s">
        <v>3711</v>
      </c>
      <c r="I3122" s="111" t="s">
        <v>1037</v>
      </c>
      <c r="J3122" s="104" t="s">
        <v>4231</v>
      </c>
      <c r="K3122" s="111" t="s">
        <v>5278</v>
      </c>
      <c r="L3122" s="105" t="s">
        <v>5279</v>
      </c>
      <c r="M3122" s="107" t="s">
        <v>5273</v>
      </c>
    </row>
    <row r="3123" spans="1:13" ht="15.95" customHeight="1" x14ac:dyDescent="0.25">
      <c r="A3123" s="101" t="s">
        <v>271</v>
      </c>
      <c r="B3123" s="24" t="s">
        <v>357</v>
      </c>
      <c r="C3123" s="12" t="s">
        <v>5629</v>
      </c>
      <c r="D3123" s="19" t="s">
        <v>5630</v>
      </c>
      <c r="E3123" s="109" t="s">
        <v>342</v>
      </c>
      <c r="F3123" s="107" t="s">
        <v>354</v>
      </c>
      <c r="G3123" s="110" t="s">
        <v>344</v>
      </c>
      <c r="H3123" s="104" t="s">
        <v>3711</v>
      </c>
      <c r="I3123" s="111" t="s">
        <v>1037</v>
      </c>
      <c r="J3123" s="104" t="s">
        <v>4231</v>
      </c>
      <c r="K3123" s="111" t="s">
        <v>5278</v>
      </c>
      <c r="L3123" s="105" t="s">
        <v>5279</v>
      </c>
      <c r="M3123" s="107" t="s">
        <v>5273</v>
      </c>
    </row>
    <row r="3124" spans="1:13" ht="15.95" customHeight="1" x14ac:dyDescent="0.25">
      <c r="A3124" s="101" t="s">
        <v>271</v>
      </c>
      <c r="B3124" s="24" t="s">
        <v>357</v>
      </c>
      <c r="C3124" s="12" t="s">
        <v>5631</v>
      </c>
      <c r="D3124" s="19" t="s">
        <v>5632</v>
      </c>
      <c r="E3124" s="109" t="s">
        <v>342</v>
      </c>
      <c r="F3124" s="107" t="s">
        <v>354</v>
      </c>
      <c r="G3124" s="110" t="s">
        <v>344</v>
      </c>
      <c r="H3124" s="104" t="s">
        <v>3711</v>
      </c>
      <c r="I3124" s="111" t="s">
        <v>1037</v>
      </c>
      <c r="J3124" s="104" t="s">
        <v>4231</v>
      </c>
      <c r="K3124" s="111" t="s">
        <v>5278</v>
      </c>
      <c r="L3124" s="105" t="s">
        <v>5279</v>
      </c>
      <c r="M3124" s="107" t="s">
        <v>5273</v>
      </c>
    </row>
    <row r="3125" spans="1:13" ht="15.95" customHeight="1" x14ac:dyDescent="0.25">
      <c r="A3125" s="101" t="s">
        <v>271</v>
      </c>
      <c r="B3125" s="24" t="s">
        <v>357</v>
      </c>
      <c r="C3125" s="12" t="s">
        <v>5633</v>
      </c>
      <c r="D3125" s="19" t="s">
        <v>5634</v>
      </c>
      <c r="E3125" s="109" t="s">
        <v>342</v>
      </c>
      <c r="F3125" s="107" t="s">
        <v>354</v>
      </c>
      <c r="G3125" s="110" t="s">
        <v>344</v>
      </c>
      <c r="H3125" s="104" t="s">
        <v>3711</v>
      </c>
      <c r="I3125" s="111" t="s">
        <v>1037</v>
      </c>
      <c r="J3125" s="104" t="s">
        <v>4231</v>
      </c>
      <c r="K3125" s="111" t="s">
        <v>5278</v>
      </c>
      <c r="L3125" s="105" t="s">
        <v>5279</v>
      </c>
      <c r="M3125" s="107" t="s">
        <v>5273</v>
      </c>
    </row>
    <row r="3126" spans="1:13" ht="15.95" customHeight="1" x14ac:dyDescent="0.25">
      <c r="A3126" s="101" t="s">
        <v>271</v>
      </c>
      <c r="B3126" s="24" t="s">
        <v>357</v>
      </c>
      <c r="C3126" s="12" t="s">
        <v>5635</v>
      </c>
      <c r="D3126" s="19" t="s">
        <v>5636</v>
      </c>
      <c r="E3126" s="109" t="s">
        <v>342</v>
      </c>
      <c r="F3126" s="107" t="s">
        <v>354</v>
      </c>
      <c r="G3126" s="110" t="s">
        <v>344</v>
      </c>
      <c r="H3126" s="104" t="s">
        <v>3711</v>
      </c>
      <c r="I3126" s="111" t="s">
        <v>1037</v>
      </c>
      <c r="J3126" s="104" t="s">
        <v>4231</v>
      </c>
      <c r="K3126" s="111" t="s">
        <v>5278</v>
      </c>
      <c r="L3126" s="105" t="s">
        <v>5279</v>
      </c>
      <c r="M3126" s="107" t="s">
        <v>5273</v>
      </c>
    </row>
    <row r="3127" spans="1:13" ht="15.95" customHeight="1" x14ac:dyDescent="0.25">
      <c r="A3127" s="101" t="s">
        <v>271</v>
      </c>
      <c r="B3127" s="24" t="s">
        <v>357</v>
      </c>
      <c r="C3127" s="12" t="s">
        <v>5637</v>
      </c>
      <c r="D3127" s="19" t="s">
        <v>5638</v>
      </c>
      <c r="E3127" s="109" t="s">
        <v>342</v>
      </c>
      <c r="F3127" s="107" t="s">
        <v>354</v>
      </c>
      <c r="G3127" s="110" t="s">
        <v>344</v>
      </c>
      <c r="H3127" s="104" t="s">
        <v>3711</v>
      </c>
      <c r="I3127" s="111" t="s">
        <v>1037</v>
      </c>
      <c r="J3127" s="104" t="s">
        <v>4231</v>
      </c>
      <c r="K3127" s="111" t="s">
        <v>5278</v>
      </c>
      <c r="L3127" s="105" t="s">
        <v>5279</v>
      </c>
      <c r="M3127" s="107" t="s">
        <v>5273</v>
      </c>
    </row>
    <row r="3128" spans="1:13" ht="24" x14ac:dyDescent="0.25">
      <c r="A3128" s="101" t="s">
        <v>271</v>
      </c>
      <c r="B3128" s="24" t="s">
        <v>357</v>
      </c>
      <c r="C3128" s="12" t="s">
        <v>5639</v>
      </c>
      <c r="D3128" s="19" t="s">
        <v>5640</v>
      </c>
      <c r="E3128" s="109" t="s">
        <v>342</v>
      </c>
      <c r="F3128" s="107" t="s">
        <v>354</v>
      </c>
      <c r="G3128" s="110" t="s">
        <v>344</v>
      </c>
      <c r="H3128" s="104" t="s">
        <v>3711</v>
      </c>
      <c r="I3128" s="111" t="s">
        <v>1037</v>
      </c>
      <c r="J3128" s="104" t="s">
        <v>4231</v>
      </c>
      <c r="K3128" s="111" t="s">
        <v>5278</v>
      </c>
      <c r="L3128" s="105" t="s">
        <v>5279</v>
      </c>
      <c r="M3128" s="107" t="s">
        <v>5273</v>
      </c>
    </row>
    <row r="3129" spans="1:13" ht="24" x14ac:dyDescent="0.25">
      <c r="A3129" s="101" t="s">
        <v>271</v>
      </c>
      <c r="B3129" s="24" t="s">
        <v>357</v>
      </c>
      <c r="C3129" s="12" t="s">
        <v>5641</v>
      </c>
      <c r="D3129" s="19" t="s">
        <v>5642</v>
      </c>
      <c r="E3129" s="109" t="s">
        <v>342</v>
      </c>
      <c r="F3129" s="107" t="s">
        <v>354</v>
      </c>
      <c r="G3129" s="110" t="s">
        <v>344</v>
      </c>
      <c r="H3129" s="104" t="s">
        <v>3711</v>
      </c>
      <c r="I3129" s="111" t="s">
        <v>1037</v>
      </c>
      <c r="J3129" s="104" t="s">
        <v>4231</v>
      </c>
      <c r="K3129" s="111" t="s">
        <v>5278</v>
      </c>
      <c r="L3129" s="105" t="s">
        <v>5279</v>
      </c>
      <c r="M3129" s="107" t="s">
        <v>5273</v>
      </c>
    </row>
    <row r="3130" spans="1:13" ht="15.95" customHeight="1" x14ac:dyDescent="0.25">
      <c r="A3130" s="101" t="s">
        <v>271</v>
      </c>
      <c r="B3130" s="24" t="s">
        <v>357</v>
      </c>
      <c r="C3130" s="12" t="s">
        <v>5643</v>
      </c>
      <c r="D3130" s="19" t="s">
        <v>5644</v>
      </c>
      <c r="E3130" s="109" t="s">
        <v>342</v>
      </c>
      <c r="F3130" s="107" t="s">
        <v>354</v>
      </c>
      <c r="G3130" s="110" t="s">
        <v>344</v>
      </c>
      <c r="H3130" s="104" t="s">
        <v>3711</v>
      </c>
      <c r="I3130" s="111" t="s">
        <v>1037</v>
      </c>
      <c r="J3130" s="104" t="s">
        <v>4231</v>
      </c>
      <c r="K3130" s="111" t="s">
        <v>5278</v>
      </c>
      <c r="L3130" s="105" t="s">
        <v>5279</v>
      </c>
      <c r="M3130" s="107" t="s">
        <v>5273</v>
      </c>
    </row>
    <row r="3131" spans="1:13" ht="15.95" customHeight="1" x14ac:dyDescent="0.25">
      <c r="A3131" s="108" t="s">
        <v>271</v>
      </c>
      <c r="B3131" s="51" t="s">
        <v>267</v>
      </c>
      <c r="C3131" s="11" t="s">
        <v>5645</v>
      </c>
      <c r="D3131" s="52" t="s">
        <v>5646</v>
      </c>
      <c r="E3131" s="106" t="s">
        <v>342</v>
      </c>
      <c r="F3131" s="107" t="s">
        <v>354</v>
      </c>
      <c r="G3131" s="108" t="s">
        <v>5272</v>
      </c>
      <c r="H3131" s="99" t="s">
        <v>3711</v>
      </c>
      <c r="I3131" s="50" t="s">
        <v>1037</v>
      </c>
      <c r="J3131" s="99" t="s">
        <v>4231</v>
      </c>
      <c r="K3131" s="50" t="s">
        <v>5278</v>
      </c>
      <c r="L3131" s="100" t="s">
        <v>5279</v>
      </c>
      <c r="M3131" s="107" t="s">
        <v>5273</v>
      </c>
    </row>
    <row r="3132" spans="1:13" ht="15.95" customHeight="1" x14ac:dyDescent="0.25">
      <c r="A3132" s="101" t="s">
        <v>271</v>
      </c>
      <c r="B3132" s="24" t="s">
        <v>357</v>
      </c>
      <c r="C3132" s="12" t="s">
        <v>5647</v>
      </c>
      <c r="D3132" s="19" t="s">
        <v>5648</v>
      </c>
      <c r="E3132" s="109" t="s">
        <v>342</v>
      </c>
      <c r="F3132" s="107" t="s">
        <v>354</v>
      </c>
      <c r="G3132" s="110" t="s">
        <v>344</v>
      </c>
      <c r="H3132" s="104" t="s">
        <v>3711</v>
      </c>
      <c r="I3132" s="111" t="s">
        <v>1037</v>
      </c>
      <c r="J3132" s="104" t="s">
        <v>4231</v>
      </c>
      <c r="K3132" s="111" t="s">
        <v>5278</v>
      </c>
      <c r="L3132" s="105" t="s">
        <v>5279</v>
      </c>
      <c r="M3132" s="107" t="s">
        <v>5273</v>
      </c>
    </row>
    <row r="3133" spans="1:13" ht="15.95" customHeight="1" x14ac:dyDescent="0.25">
      <c r="A3133" s="101" t="s">
        <v>271</v>
      </c>
      <c r="B3133" s="24" t="s">
        <v>357</v>
      </c>
      <c r="C3133" s="12" t="s">
        <v>5649</v>
      </c>
      <c r="D3133" s="19" t="s">
        <v>5650</v>
      </c>
      <c r="E3133" s="109" t="s">
        <v>342</v>
      </c>
      <c r="F3133" s="107" t="s">
        <v>354</v>
      </c>
      <c r="G3133" s="110" t="s">
        <v>344</v>
      </c>
      <c r="H3133" s="104" t="s">
        <v>3711</v>
      </c>
      <c r="I3133" s="111" t="s">
        <v>1037</v>
      </c>
      <c r="J3133" s="104" t="s">
        <v>4231</v>
      </c>
      <c r="K3133" s="111" t="s">
        <v>5278</v>
      </c>
      <c r="L3133" s="105" t="s">
        <v>5279</v>
      </c>
      <c r="M3133" s="107" t="s">
        <v>5273</v>
      </c>
    </row>
    <row r="3134" spans="1:13" ht="15.95" customHeight="1" x14ac:dyDescent="0.25">
      <c r="A3134" s="101" t="s">
        <v>271</v>
      </c>
      <c r="B3134" s="24" t="s">
        <v>357</v>
      </c>
      <c r="C3134" s="12" t="s">
        <v>5651</v>
      </c>
      <c r="D3134" s="19" t="s">
        <v>5652</v>
      </c>
      <c r="E3134" s="109" t="s">
        <v>342</v>
      </c>
      <c r="F3134" s="107" t="s">
        <v>354</v>
      </c>
      <c r="G3134" s="110" t="s">
        <v>344</v>
      </c>
      <c r="H3134" s="104" t="s">
        <v>3711</v>
      </c>
      <c r="I3134" s="111" t="s">
        <v>1037</v>
      </c>
      <c r="J3134" s="104" t="s">
        <v>4231</v>
      </c>
      <c r="K3134" s="111" t="s">
        <v>5278</v>
      </c>
      <c r="L3134" s="105" t="s">
        <v>5279</v>
      </c>
      <c r="M3134" s="107" t="s">
        <v>5273</v>
      </c>
    </row>
    <row r="3135" spans="1:13" ht="15.95" customHeight="1" x14ac:dyDescent="0.25">
      <c r="A3135" s="101" t="s">
        <v>271</v>
      </c>
      <c r="B3135" s="24" t="s">
        <v>357</v>
      </c>
      <c r="C3135" s="12" t="s">
        <v>5653</v>
      </c>
      <c r="D3135" s="19" t="s">
        <v>5654</v>
      </c>
      <c r="E3135" s="109" t="s">
        <v>342</v>
      </c>
      <c r="F3135" s="107" t="s">
        <v>354</v>
      </c>
      <c r="G3135" s="110" t="s">
        <v>344</v>
      </c>
      <c r="H3135" s="104" t="s">
        <v>3711</v>
      </c>
      <c r="I3135" s="111" t="s">
        <v>1037</v>
      </c>
      <c r="J3135" s="104" t="s">
        <v>4231</v>
      </c>
      <c r="K3135" s="111" t="s">
        <v>5278</v>
      </c>
      <c r="L3135" s="105" t="s">
        <v>5279</v>
      </c>
      <c r="M3135" s="107" t="s">
        <v>5273</v>
      </c>
    </row>
    <row r="3136" spans="1:13" ht="15.95" customHeight="1" x14ac:dyDescent="0.25">
      <c r="A3136" s="101" t="s">
        <v>271</v>
      </c>
      <c r="B3136" s="24" t="s">
        <v>357</v>
      </c>
      <c r="C3136" s="12" t="s">
        <v>5655</v>
      </c>
      <c r="D3136" s="19" t="s">
        <v>5656</v>
      </c>
      <c r="E3136" s="109" t="s">
        <v>342</v>
      </c>
      <c r="F3136" s="107" t="s">
        <v>354</v>
      </c>
      <c r="G3136" s="110" t="s">
        <v>344</v>
      </c>
      <c r="H3136" s="104" t="s">
        <v>3711</v>
      </c>
      <c r="I3136" s="111" t="s">
        <v>1037</v>
      </c>
      <c r="J3136" s="104" t="s">
        <v>4231</v>
      </c>
      <c r="K3136" s="111" t="s">
        <v>5278</v>
      </c>
      <c r="L3136" s="105" t="s">
        <v>5279</v>
      </c>
      <c r="M3136" s="107" t="s">
        <v>5273</v>
      </c>
    </row>
    <row r="3137" spans="1:13" ht="15.95" customHeight="1" x14ac:dyDescent="0.25">
      <c r="A3137" s="101" t="s">
        <v>271</v>
      </c>
      <c r="B3137" s="24" t="s">
        <v>357</v>
      </c>
      <c r="C3137" s="12" t="s">
        <v>5657</v>
      </c>
      <c r="D3137" s="19" t="s">
        <v>5658</v>
      </c>
      <c r="E3137" s="109" t="s">
        <v>342</v>
      </c>
      <c r="F3137" s="107" t="s">
        <v>354</v>
      </c>
      <c r="G3137" s="110" t="s">
        <v>344</v>
      </c>
      <c r="H3137" s="104" t="s">
        <v>3711</v>
      </c>
      <c r="I3137" s="111" t="s">
        <v>1037</v>
      </c>
      <c r="J3137" s="104" t="s">
        <v>4231</v>
      </c>
      <c r="K3137" s="111" t="s">
        <v>5278</v>
      </c>
      <c r="L3137" s="105" t="s">
        <v>5279</v>
      </c>
      <c r="M3137" s="107" t="s">
        <v>5273</v>
      </c>
    </row>
    <row r="3138" spans="1:13" ht="15.95" customHeight="1" x14ac:dyDescent="0.25">
      <c r="A3138" s="101" t="s">
        <v>271</v>
      </c>
      <c r="B3138" s="24" t="s">
        <v>357</v>
      </c>
      <c r="C3138" s="12" t="s">
        <v>5659</v>
      </c>
      <c r="D3138" s="19" t="s">
        <v>5660</v>
      </c>
      <c r="E3138" s="109" t="s">
        <v>342</v>
      </c>
      <c r="F3138" s="107" t="s">
        <v>354</v>
      </c>
      <c r="G3138" s="110" t="s">
        <v>344</v>
      </c>
      <c r="H3138" s="104" t="s">
        <v>3711</v>
      </c>
      <c r="I3138" s="111" t="s">
        <v>1037</v>
      </c>
      <c r="J3138" s="104" t="s">
        <v>4231</v>
      </c>
      <c r="K3138" s="111" t="s">
        <v>5278</v>
      </c>
      <c r="L3138" s="105" t="s">
        <v>5279</v>
      </c>
      <c r="M3138" s="107" t="s">
        <v>5273</v>
      </c>
    </row>
    <row r="3139" spans="1:13" ht="15.95" customHeight="1" x14ac:dyDescent="0.25">
      <c r="A3139" s="101" t="s">
        <v>271</v>
      </c>
      <c r="B3139" s="24" t="s">
        <v>357</v>
      </c>
      <c r="C3139" s="12" t="s">
        <v>5661</v>
      </c>
      <c r="D3139" s="19" t="s">
        <v>5662</v>
      </c>
      <c r="E3139" s="109" t="s">
        <v>342</v>
      </c>
      <c r="F3139" s="107" t="s">
        <v>354</v>
      </c>
      <c r="G3139" s="110" t="s">
        <v>344</v>
      </c>
      <c r="H3139" s="104" t="s">
        <v>3711</v>
      </c>
      <c r="I3139" s="111" t="s">
        <v>1037</v>
      </c>
      <c r="J3139" s="104" t="s">
        <v>4231</v>
      </c>
      <c r="K3139" s="111" t="s">
        <v>5278</v>
      </c>
      <c r="L3139" s="105" t="s">
        <v>5279</v>
      </c>
      <c r="M3139" s="107" t="s">
        <v>5273</v>
      </c>
    </row>
    <row r="3140" spans="1:13" ht="24" x14ac:dyDescent="0.25">
      <c r="A3140" s="101" t="s">
        <v>271</v>
      </c>
      <c r="B3140" s="24" t="s">
        <v>357</v>
      </c>
      <c r="C3140" s="12" t="s">
        <v>5663</v>
      </c>
      <c r="D3140" s="19" t="s">
        <v>5664</v>
      </c>
      <c r="E3140" s="109" t="s">
        <v>342</v>
      </c>
      <c r="F3140" s="107" t="s">
        <v>354</v>
      </c>
      <c r="G3140" s="110" t="s">
        <v>344</v>
      </c>
      <c r="H3140" s="104" t="s">
        <v>3711</v>
      </c>
      <c r="I3140" s="111" t="s">
        <v>1037</v>
      </c>
      <c r="J3140" s="104" t="s">
        <v>4231</v>
      </c>
      <c r="K3140" s="111" t="s">
        <v>5278</v>
      </c>
      <c r="L3140" s="105" t="s">
        <v>5279</v>
      </c>
      <c r="M3140" s="107" t="s">
        <v>5273</v>
      </c>
    </row>
    <row r="3141" spans="1:13" ht="15.95" customHeight="1" x14ac:dyDescent="0.25">
      <c r="A3141" s="101" t="s">
        <v>271</v>
      </c>
      <c r="B3141" s="24" t="s">
        <v>357</v>
      </c>
      <c r="C3141" s="12" t="s">
        <v>5665</v>
      </c>
      <c r="D3141" s="19" t="s">
        <v>5666</v>
      </c>
      <c r="E3141" s="109" t="s">
        <v>342</v>
      </c>
      <c r="F3141" s="107" t="s">
        <v>354</v>
      </c>
      <c r="G3141" s="110" t="s">
        <v>344</v>
      </c>
      <c r="H3141" s="104" t="s">
        <v>3711</v>
      </c>
      <c r="I3141" s="111" t="s">
        <v>1037</v>
      </c>
      <c r="J3141" s="104" t="s">
        <v>4231</v>
      </c>
      <c r="K3141" s="111" t="s">
        <v>5278</v>
      </c>
      <c r="L3141" s="105" t="s">
        <v>5279</v>
      </c>
      <c r="M3141" s="107" t="s">
        <v>5273</v>
      </c>
    </row>
    <row r="3142" spans="1:13" ht="15.95" customHeight="1" x14ac:dyDescent="0.25">
      <c r="A3142" s="101" t="s">
        <v>271</v>
      </c>
      <c r="B3142" s="24" t="s">
        <v>357</v>
      </c>
      <c r="C3142" s="12" t="s">
        <v>5667</v>
      </c>
      <c r="D3142" s="19" t="s">
        <v>5668</v>
      </c>
      <c r="E3142" s="109" t="s">
        <v>342</v>
      </c>
      <c r="F3142" s="107" t="s">
        <v>354</v>
      </c>
      <c r="G3142" s="110" t="s">
        <v>344</v>
      </c>
      <c r="H3142" s="104" t="s">
        <v>3711</v>
      </c>
      <c r="I3142" s="111" t="s">
        <v>1037</v>
      </c>
      <c r="J3142" s="104" t="s">
        <v>4231</v>
      </c>
      <c r="K3142" s="111" t="s">
        <v>5278</v>
      </c>
      <c r="L3142" s="105" t="s">
        <v>5279</v>
      </c>
      <c r="M3142" s="107" t="s">
        <v>5273</v>
      </c>
    </row>
    <row r="3143" spans="1:13" ht="24" x14ac:dyDescent="0.25">
      <c r="A3143" s="101" t="s">
        <v>271</v>
      </c>
      <c r="B3143" s="24" t="s">
        <v>357</v>
      </c>
      <c r="C3143" s="12" t="s">
        <v>5669</v>
      </c>
      <c r="D3143" s="19" t="s">
        <v>5670</v>
      </c>
      <c r="E3143" s="109" t="s">
        <v>342</v>
      </c>
      <c r="F3143" s="107" t="s">
        <v>354</v>
      </c>
      <c r="G3143" s="110" t="s">
        <v>344</v>
      </c>
      <c r="H3143" s="104" t="s">
        <v>3711</v>
      </c>
      <c r="I3143" s="111" t="s">
        <v>1037</v>
      </c>
      <c r="J3143" s="104" t="s">
        <v>4231</v>
      </c>
      <c r="K3143" s="111" t="s">
        <v>5278</v>
      </c>
      <c r="L3143" s="105" t="s">
        <v>5279</v>
      </c>
      <c r="M3143" s="107" t="s">
        <v>5273</v>
      </c>
    </row>
    <row r="3144" spans="1:13" ht="15.95" customHeight="1" x14ac:dyDescent="0.25">
      <c r="A3144" s="101" t="s">
        <v>271</v>
      </c>
      <c r="B3144" s="24" t="s">
        <v>357</v>
      </c>
      <c r="C3144" s="12" t="s">
        <v>5671</v>
      </c>
      <c r="D3144" s="19" t="s">
        <v>5672</v>
      </c>
      <c r="E3144" s="109" t="s">
        <v>342</v>
      </c>
      <c r="F3144" s="107" t="s">
        <v>354</v>
      </c>
      <c r="G3144" s="110" t="s">
        <v>344</v>
      </c>
      <c r="H3144" s="104" t="s">
        <v>3711</v>
      </c>
      <c r="I3144" s="111" t="s">
        <v>1037</v>
      </c>
      <c r="J3144" s="104" t="s">
        <v>4231</v>
      </c>
      <c r="K3144" s="111" t="s">
        <v>5278</v>
      </c>
      <c r="L3144" s="105" t="s">
        <v>5279</v>
      </c>
      <c r="M3144" s="107" t="s">
        <v>5273</v>
      </c>
    </row>
    <row r="3145" spans="1:13" ht="24" x14ac:dyDescent="0.25">
      <c r="A3145" s="101" t="s">
        <v>271</v>
      </c>
      <c r="B3145" s="24" t="s">
        <v>357</v>
      </c>
      <c r="C3145" s="12" t="s">
        <v>5673</v>
      </c>
      <c r="D3145" s="19" t="s">
        <v>5674</v>
      </c>
      <c r="E3145" s="109" t="s">
        <v>342</v>
      </c>
      <c r="F3145" s="107" t="s">
        <v>354</v>
      </c>
      <c r="G3145" s="110" t="s">
        <v>344</v>
      </c>
      <c r="H3145" s="104" t="s">
        <v>3711</v>
      </c>
      <c r="I3145" s="111" t="s">
        <v>1037</v>
      </c>
      <c r="J3145" s="104" t="s">
        <v>4231</v>
      </c>
      <c r="K3145" s="111" t="s">
        <v>5278</v>
      </c>
      <c r="L3145" s="105" t="s">
        <v>5279</v>
      </c>
      <c r="M3145" s="107" t="s">
        <v>5273</v>
      </c>
    </row>
    <row r="3146" spans="1:13" ht="24" x14ac:dyDescent="0.25">
      <c r="A3146" s="101" t="s">
        <v>271</v>
      </c>
      <c r="B3146" s="24" t="s">
        <v>357</v>
      </c>
      <c r="C3146" s="12" t="s">
        <v>5675</v>
      </c>
      <c r="D3146" s="19" t="s">
        <v>5676</v>
      </c>
      <c r="E3146" s="109" t="s">
        <v>342</v>
      </c>
      <c r="F3146" s="107" t="s">
        <v>354</v>
      </c>
      <c r="G3146" s="110" t="s">
        <v>344</v>
      </c>
      <c r="H3146" s="104" t="s">
        <v>3711</v>
      </c>
      <c r="I3146" s="111" t="s">
        <v>1037</v>
      </c>
      <c r="J3146" s="104" t="s">
        <v>4231</v>
      </c>
      <c r="K3146" s="111" t="s">
        <v>5278</v>
      </c>
      <c r="L3146" s="105" t="s">
        <v>5279</v>
      </c>
      <c r="M3146" s="107" t="s">
        <v>5273</v>
      </c>
    </row>
    <row r="3147" spans="1:13" ht="15.95" customHeight="1" x14ac:dyDescent="0.25">
      <c r="A3147" s="101" t="s">
        <v>271</v>
      </c>
      <c r="B3147" s="24" t="s">
        <v>357</v>
      </c>
      <c r="C3147" s="12" t="s">
        <v>5677</v>
      </c>
      <c r="D3147" s="19" t="s">
        <v>5678</v>
      </c>
      <c r="E3147" s="109" t="s">
        <v>342</v>
      </c>
      <c r="F3147" s="107" t="s">
        <v>354</v>
      </c>
      <c r="G3147" s="110" t="s">
        <v>344</v>
      </c>
      <c r="H3147" s="104" t="s">
        <v>3711</v>
      </c>
      <c r="I3147" s="111" t="s">
        <v>1037</v>
      </c>
      <c r="J3147" s="104" t="s">
        <v>4231</v>
      </c>
      <c r="K3147" s="111" t="s">
        <v>5278</v>
      </c>
      <c r="L3147" s="105" t="s">
        <v>5279</v>
      </c>
      <c r="M3147" s="107" t="s">
        <v>5273</v>
      </c>
    </row>
    <row r="3148" spans="1:13" ht="15.95" customHeight="1" x14ac:dyDescent="0.25">
      <c r="A3148" s="101" t="s">
        <v>271</v>
      </c>
      <c r="B3148" s="24" t="s">
        <v>357</v>
      </c>
      <c r="C3148" s="12" t="s">
        <v>5679</v>
      </c>
      <c r="D3148" s="19" t="s">
        <v>5680</v>
      </c>
      <c r="E3148" s="109" t="s">
        <v>342</v>
      </c>
      <c r="F3148" s="107" t="s">
        <v>354</v>
      </c>
      <c r="G3148" s="110" t="s">
        <v>344</v>
      </c>
      <c r="H3148" s="104" t="s">
        <v>3711</v>
      </c>
      <c r="I3148" s="111" t="s">
        <v>1037</v>
      </c>
      <c r="J3148" s="104" t="s">
        <v>4231</v>
      </c>
      <c r="K3148" s="111" t="s">
        <v>5278</v>
      </c>
      <c r="L3148" s="105" t="s">
        <v>5279</v>
      </c>
      <c r="M3148" s="107" t="s">
        <v>5273</v>
      </c>
    </row>
    <row r="3149" spans="1:13" ht="15.95" customHeight="1" x14ac:dyDescent="0.25">
      <c r="A3149" s="101" t="s">
        <v>271</v>
      </c>
      <c r="B3149" s="24" t="s">
        <v>357</v>
      </c>
      <c r="C3149" s="12" t="s">
        <v>5681</v>
      </c>
      <c r="D3149" s="19" t="s">
        <v>5682</v>
      </c>
      <c r="E3149" s="109" t="s">
        <v>342</v>
      </c>
      <c r="F3149" s="107" t="s">
        <v>354</v>
      </c>
      <c r="G3149" s="110" t="s">
        <v>344</v>
      </c>
      <c r="H3149" s="104" t="s">
        <v>3711</v>
      </c>
      <c r="I3149" s="111" t="s">
        <v>1037</v>
      </c>
      <c r="J3149" s="104" t="s">
        <v>4231</v>
      </c>
      <c r="K3149" s="111" t="s">
        <v>5278</v>
      </c>
      <c r="L3149" s="105" t="s">
        <v>5279</v>
      </c>
      <c r="M3149" s="107" t="s">
        <v>5273</v>
      </c>
    </row>
    <row r="3150" spans="1:13" ht="24" x14ac:dyDescent="0.25">
      <c r="A3150" s="101" t="s">
        <v>271</v>
      </c>
      <c r="B3150" s="24" t="s">
        <v>357</v>
      </c>
      <c r="C3150" s="12" t="s">
        <v>5683</v>
      </c>
      <c r="D3150" s="19" t="s">
        <v>5684</v>
      </c>
      <c r="E3150" s="109" t="s">
        <v>342</v>
      </c>
      <c r="F3150" s="107" t="s">
        <v>354</v>
      </c>
      <c r="G3150" s="110" t="s">
        <v>344</v>
      </c>
      <c r="H3150" s="104" t="s">
        <v>3711</v>
      </c>
      <c r="I3150" s="111" t="s">
        <v>1037</v>
      </c>
      <c r="J3150" s="104" t="s">
        <v>4231</v>
      </c>
      <c r="K3150" s="111" t="s">
        <v>5278</v>
      </c>
      <c r="L3150" s="105" t="s">
        <v>5279</v>
      </c>
      <c r="M3150" s="107" t="s">
        <v>5273</v>
      </c>
    </row>
    <row r="3151" spans="1:13" ht="15.95" customHeight="1" x14ac:dyDescent="0.25">
      <c r="A3151" s="101" t="s">
        <v>271</v>
      </c>
      <c r="B3151" s="24" t="s">
        <v>357</v>
      </c>
      <c r="C3151" s="12" t="s">
        <v>5685</v>
      </c>
      <c r="D3151" s="19" t="s">
        <v>5686</v>
      </c>
      <c r="E3151" s="109" t="s">
        <v>342</v>
      </c>
      <c r="F3151" s="107" t="s">
        <v>354</v>
      </c>
      <c r="G3151" s="110" t="s">
        <v>344</v>
      </c>
      <c r="H3151" s="104" t="s">
        <v>3711</v>
      </c>
      <c r="I3151" s="111" t="s">
        <v>1037</v>
      </c>
      <c r="J3151" s="104" t="s">
        <v>4231</v>
      </c>
      <c r="K3151" s="111" t="s">
        <v>5278</v>
      </c>
      <c r="L3151" s="105" t="s">
        <v>5279</v>
      </c>
      <c r="M3151" s="107" t="s">
        <v>5273</v>
      </c>
    </row>
    <row r="3152" spans="1:13" ht="15.95" customHeight="1" x14ac:dyDescent="0.25">
      <c r="A3152" s="108" t="s">
        <v>271</v>
      </c>
      <c r="B3152" s="51" t="s">
        <v>267</v>
      </c>
      <c r="C3152" s="11" t="s">
        <v>5687</v>
      </c>
      <c r="D3152" s="52" t="s">
        <v>5688</v>
      </c>
      <c r="E3152" s="106" t="s">
        <v>342</v>
      </c>
      <c r="F3152" s="107" t="s">
        <v>354</v>
      </c>
      <c r="G3152" s="108" t="s">
        <v>5272</v>
      </c>
      <c r="H3152" s="99" t="s">
        <v>3711</v>
      </c>
      <c r="I3152" s="50" t="s">
        <v>1037</v>
      </c>
      <c r="J3152" s="99" t="s">
        <v>4231</v>
      </c>
      <c r="K3152" s="50" t="s">
        <v>5278</v>
      </c>
      <c r="L3152" s="100" t="s">
        <v>5279</v>
      </c>
      <c r="M3152" s="107" t="s">
        <v>5273</v>
      </c>
    </row>
    <row r="3153" spans="1:13" ht="15.95" customHeight="1" x14ac:dyDescent="0.25">
      <c r="A3153" s="101" t="s">
        <v>271</v>
      </c>
      <c r="B3153" s="24" t="s">
        <v>357</v>
      </c>
      <c r="C3153" s="12" t="s">
        <v>5689</v>
      </c>
      <c r="D3153" s="19" t="s">
        <v>5690</v>
      </c>
      <c r="E3153" s="109" t="s">
        <v>342</v>
      </c>
      <c r="F3153" s="107" t="s">
        <v>354</v>
      </c>
      <c r="G3153" s="110" t="s">
        <v>344</v>
      </c>
      <c r="H3153" s="104" t="s">
        <v>3711</v>
      </c>
      <c r="I3153" s="111" t="s">
        <v>1037</v>
      </c>
      <c r="J3153" s="104" t="s">
        <v>4231</v>
      </c>
      <c r="K3153" s="111" t="s">
        <v>5278</v>
      </c>
      <c r="L3153" s="105" t="s">
        <v>5279</v>
      </c>
      <c r="M3153" s="107" t="s">
        <v>5273</v>
      </c>
    </row>
    <row r="3154" spans="1:13" ht="15.95" customHeight="1" x14ac:dyDescent="0.25">
      <c r="A3154" s="101" t="s">
        <v>271</v>
      </c>
      <c r="B3154" s="24" t="s">
        <v>357</v>
      </c>
      <c r="C3154" s="12" t="s">
        <v>5691</v>
      </c>
      <c r="D3154" s="19" t="s">
        <v>5692</v>
      </c>
      <c r="E3154" s="109" t="s">
        <v>342</v>
      </c>
      <c r="F3154" s="107" t="s">
        <v>354</v>
      </c>
      <c r="G3154" s="110" t="s">
        <v>344</v>
      </c>
      <c r="H3154" s="104" t="s">
        <v>3711</v>
      </c>
      <c r="I3154" s="111" t="s">
        <v>1037</v>
      </c>
      <c r="J3154" s="104" t="s">
        <v>4231</v>
      </c>
      <c r="K3154" s="111" t="s">
        <v>5278</v>
      </c>
      <c r="L3154" s="105" t="s">
        <v>5279</v>
      </c>
      <c r="M3154" s="107" t="s">
        <v>5273</v>
      </c>
    </row>
    <row r="3155" spans="1:13" ht="15.95" customHeight="1" x14ac:dyDescent="0.25">
      <c r="A3155" s="101" t="s">
        <v>271</v>
      </c>
      <c r="B3155" s="24" t="s">
        <v>357</v>
      </c>
      <c r="C3155" s="12" t="s">
        <v>5693</v>
      </c>
      <c r="D3155" s="19" t="s">
        <v>5694</v>
      </c>
      <c r="E3155" s="109" t="s">
        <v>342</v>
      </c>
      <c r="F3155" s="107" t="s">
        <v>354</v>
      </c>
      <c r="G3155" s="110" t="s">
        <v>344</v>
      </c>
      <c r="H3155" s="104" t="s">
        <v>3711</v>
      </c>
      <c r="I3155" s="111" t="s">
        <v>1037</v>
      </c>
      <c r="J3155" s="104" t="s">
        <v>4231</v>
      </c>
      <c r="K3155" s="111" t="s">
        <v>5278</v>
      </c>
      <c r="L3155" s="105" t="s">
        <v>5279</v>
      </c>
      <c r="M3155" s="107" t="s">
        <v>5273</v>
      </c>
    </row>
    <row r="3156" spans="1:13" ht="15.95" customHeight="1" x14ac:dyDescent="0.25">
      <c r="A3156" s="108" t="s">
        <v>271</v>
      </c>
      <c r="B3156" s="51" t="s">
        <v>267</v>
      </c>
      <c r="C3156" s="11" t="s">
        <v>5695</v>
      </c>
      <c r="D3156" s="52" t="s">
        <v>5696</v>
      </c>
      <c r="E3156" s="106" t="s">
        <v>342</v>
      </c>
      <c r="F3156" s="107" t="s">
        <v>354</v>
      </c>
      <c r="G3156" s="108" t="s">
        <v>5272</v>
      </c>
      <c r="H3156" s="99" t="s">
        <v>3711</v>
      </c>
      <c r="I3156" s="50" t="s">
        <v>1037</v>
      </c>
      <c r="J3156" s="99" t="s">
        <v>4231</v>
      </c>
      <c r="K3156" s="50" t="s">
        <v>5278</v>
      </c>
      <c r="L3156" s="100" t="s">
        <v>5279</v>
      </c>
      <c r="M3156" s="107" t="s">
        <v>5273</v>
      </c>
    </row>
    <row r="3157" spans="1:13" ht="24" x14ac:dyDescent="0.25">
      <c r="A3157" s="101" t="s">
        <v>271</v>
      </c>
      <c r="B3157" s="24" t="s">
        <v>357</v>
      </c>
      <c r="C3157" s="12" t="s">
        <v>5695</v>
      </c>
      <c r="D3157" s="19" t="s">
        <v>5697</v>
      </c>
      <c r="E3157" s="109" t="s">
        <v>342</v>
      </c>
      <c r="F3157" s="107" t="s">
        <v>354</v>
      </c>
      <c r="G3157" s="110" t="s">
        <v>1520</v>
      </c>
      <c r="H3157" s="104" t="s">
        <v>3764</v>
      </c>
      <c r="I3157" s="111" t="s">
        <v>1037</v>
      </c>
      <c r="J3157" s="104" t="s">
        <v>4231</v>
      </c>
      <c r="K3157" s="111" t="s">
        <v>5278</v>
      </c>
      <c r="L3157" s="105" t="s">
        <v>5279</v>
      </c>
      <c r="M3157" s="107" t="s">
        <v>5273</v>
      </c>
    </row>
    <row r="3158" spans="1:13" x14ac:dyDescent="0.25">
      <c r="A3158" s="84" t="s">
        <v>271</v>
      </c>
      <c r="B3158" s="85" t="s">
        <v>280</v>
      </c>
      <c r="C3158" s="129" t="s">
        <v>5698</v>
      </c>
      <c r="D3158" s="87" t="s">
        <v>5699</v>
      </c>
      <c r="E3158" s="88" t="s">
        <v>342</v>
      </c>
      <c r="F3158" s="89" t="s">
        <v>343</v>
      </c>
      <c r="G3158" s="90" t="s">
        <v>5272</v>
      </c>
      <c r="H3158" s="91" t="s">
        <v>3711</v>
      </c>
      <c r="I3158" s="92" t="s">
        <v>1037</v>
      </c>
      <c r="J3158" s="91" t="s">
        <v>4231</v>
      </c>
      <c r="K3158" s="92"/>
      <c r="L3158" s="93"/>
      <c r="M3158" s="94" t="s">
        <v>5273</v>
      </c>
    </row>
    <row r="3159" spans="1:13" ht="15.95" customHeight="1" x14ac:dyDescent="0.25">
      <c r="A3159" s="108" t="s">
        <v>271</v>
      </c>
      <c r="B3159" s="51" t="s">
        <v>267</v>
      </c>
      <c r="C3159" s="11" t="s">
        <v>5698</v>
      </c>
      <c r="D3159" s="52" t="s">
        <v>5700</v>
      </c>
      <c r="E3159" s="106" t="s">
        <v>342</v>
      </c>
      <c r="F3159" s="107" t="s">
        <v>354</v>
      </c>
      <c r="G3159" s="108" t="s">
        <v>5272</v>
      </c>
      <c r="H3159" s="99" t="s">
        <v>3711</v>
      </c>
      <c r="I3159" s="50" t="s">
        <v>1037</v>
      </c>
      <c r="J3159" s="99" t="s">
        <v>4231</v>
      </c>
      <c r="K3159" s="50" t="s">
        <v>5278</v>
      </c>
      <c r="L3159" s="100" t="s">
        <v>5279</v>
      </c>
      <c r="M3159" s="107" t="s">
        <v>5273</v>
      </c>
    </row>
    <row r="3160" spans="1:13" ht="15.95" customHeight="1" x14ac:dyDescent="0.25">
      <c r="A3160" s="101" t="s">
        <v>271</v>
      </c>
      <c r="B3160" s="24" t="s">
        <v>357</v>
      </c>
      <c r="C3160" s="12" t="s">
        <v>5698</v>
      </c>
      <c r="D3160" s="19" t="s">
        <v>5701</v>
      </c>
      <c r="E3160" s="109" t="s">
        <v>342</v>
      </c>
      <c r="F3160" s="107" t="s">
        <v>354</v>
      </c>
      <c r="G3160" s="110" t="s">
        <v>344</v>
      </c>
      <c r="H3160" s="104" t="s">
        <v>3711</v>
      </c>
      <c r="I3160" s="111" t="s">
        <v>1037</v>
      </c>
      <c r="J3160" s="104" t="s">
        <v>4231</v>
      </c>
      <c r="K3160" s="111" t="s">
        <v>5278</v>
      </c>
      <c r="L3160" s="105" t="s">
        <v>5279</v>
      </c>
      <c r="M3160" s="107" t="s">
        <v>5273</v>
      </c>
    </row>
    <row r="3161" spans="1:13" ht="15.95" customHeight="1" x14ac:dyDescent="0.25">
      <c r="A3161" s="84" t="s">
        <v>271</v>
      </c>
      <c r="B3161" s="85" t="s">
        <v>280</v>
      </c>
      <c r="C3161" s="129" t="s">
        <v>5702</v>
      </c>
      <c r="D3161" s="87" t="s">
        <v>5703</v>
      </c>
      <c r="E3161" s="88" t="s">
        <v>342</v>
      </c>
      <c r="F3161" s="89" t="s">
        <v>343</v>
      </c>
      <c r="G3161" s="90" t="s">
        <v>5272</v>
      </c>
      <c r="H3161" s="91" t="s">
        <v>3711</v>
      </c>
      <c r="I3161" s="92" t="s">
        <v>1037</v>
      </c>
      <c r="J3161" s="91" t="s">
        <v>4231</v>
      </c>
      <c r="K3161" s="92"/>
      <c r="L3161" s="93"/>
      <c r="M3161" s="94" t="s">
        <v>5273</v>
      </c>
    </row>
    <row r="3162" spans="1:13" ht="15.95" customHeight="1" x14ac:dyDescent="0.25">
      <c r="A3162" s="108" t="s">
        <v>271</v>
      </c>
      <c r="B3162" s="51" t="s">
        <v>267</v>
      </c>
      <c r="C3162" s="11" t="s">
        <v>5704</v>
      </c>
      <c r="D3162" s="52" t="s">
        <v>5705</v>
      </c>
      <c r="E3162" s="106" t="s">
        <v>342</v>
      </c>
      <c r="F3162" s="107" t="s">
        <v>354</v>
      </c>
      <c r="G3162" s="108" t="s">
        <v>5272</v>
      </c>
      <c r="H3162" s="99" t="s">
        <v>3711</v>
      </c>
      <c r="I3162" s="50" t="s">
        <v>1037</v>
      </c>
      <c r="J3162" s="99" t="s">
        <v>4231</v>
      </c>
      <c r="K3162" s="50" t="s">
        <v>5278</v>
      </c>
      <c r="L3162" s="100" t="s">
        <v>5279</v>
      </c>
      <c r="M3162" s="107" t="s">
        <v>5273</v>
      </c>
    </row>
    <row r="3163" spans="1:13" ht="15.95" customHeight="1" x14ac:dyDescent="0.25">
      <c r="A3163" s="101" t="s">
        <v>271</v>
      </c>
      <c r="B3163" s="24" t="s">
        <v>357</v>
      </c>
      <c r="C3163" s="12" t="s">
        <v>5704</v>
      </c>
      <c r="D3163" s="19" t="s">
        <v>5706</v>
      </c>
      <c r="E3163" s="109" t="s">
        <v>342</v>
      </c>
      <c r="F3163" s="107" t="s">
        <v>354</v>
      </c>
      <c r="G3163" s="110" t="s">
        <v>344</v>
      </c>
      <c r="H3163" s="104" t="s">
        <v>3711</v>
      </c>
      <c r="I3163" s="111" t="s">
        <v>1037</v>
      </c>
      <c r="J3163" s="104" t="s">
        <v>4231</v>
      </c>
      <c r="K3163" s="111" t="s">
        <v>5278</v>
      </c>
      <c r="L3163" s="105" t="s">
        <v>5279</v>
      </c>
      <c r="M3163" s="107" t="s">
        <v>5273</v>
      </c>
    </row>
    <row r="3164" spans="1:13" ht="15.95" customHeight="1" x14ac:dyDescent="0.25">
      <c r="A3164" s="108" t="s">
        <v>271</v>
      </c>
      <c r="B3164" s="51" t="s">
        <v>267</v>
      </c>
      <c r="C3164" s="11" t="s">
        <v>5707</v>
      </c>
      <c r="D3164" s="52" t="s">
        <v>5708</v>
      </c>
      <c r="E3164" s="106" t="s">
        <v>342</v>
      </c>
      <c r="F3164" s="107" t="s">
        <v>354</v>
      </c>
      <c r="G3164" s="108" t="s">
        <v>5272</v>
      </c>
      <c r="H3164" s="99" t="s">
        <v>3711</v>
      </c>
      <c r="I3164" s="50" t="s">
        <v>1037</v>
      </c>
      <c r="J3164" s="99" t="s">
        <v>4231</v>
      </c>
      <c r="K3164" s="50" t="s">
        <v>5278</v>
      </c>
      <c r="L3164" s="100" t="s">
        <v>5279</v>
      </c>
      <c r="M3164" s="107" t="s">
        <v>5273</v>
      </c>
    </row>
    <row r="3165" spans="1:13" ht="15.95" customHeight="1" x14ac:dyDescent="0.25">
      <c r="A3165" s="101" t="s">
        <v>271</v>
      </c>
      <c r="B3165" s="24" t="s">
        <v>357</v>
      </c>
      <c r="C3165" s="12" t="s">
        <v>5707</v>
      </c>
      <c r="D3165" s="19" t="s">
        <v>5709</v>
      </c>
      <c r="E3165" s="109" t="s">
        <v>342</v>
      </c>
      <c r="F3165" s="107" t="s">
        <v>354</v>
      </c>
      <c r="G3165" s="110" t="s">
        <v>344</v>
      </c>
      <c r="H3165" s="104" t="s">
        <v>3711</v>
      </c>
      <c r="I3165" s="111" t="s">
        <v>1037</v>
      </c>
      <c r="J3165" s="104" t="s">
        <v>4231</v>
      </c>
      <c r="K3165" s="111" t="s">
        <v>5278</v>
      </c>
      <c r="L3165" s="105" t="s">
        <v>5279</v>
      </c>
      <c r="M3165" s="107" t="s">
        <v>5273</v>
      </c>
    </row>
    <row r="3166" spans="1:13" ht="15.95" customHeight="1" x14ac:dyDescent="0.25">
      <c r="A3166" s="108" t="s">
        <v>271</v>
      </c>
      <c r="B3166" s="51" t="s">
        <v>267</v>
      </c>
      <c r="C3166" s="11" t="s">
        <v>5710</v>
      </c>
      <c r="D3166" s="52" t="s">
        <v>5711</v>
      </c>
      <c r="E3166" s="106" t="s">
        <v>342</v>
      </c>
      <c r="F3166" s="107" t="s">
        <v>354</v>
      </c>
      <c r="G3166" s="108" t="s">
        <v>5272</v>
      </c>
      <c r="H3166" s="99" t="s">
        <v>3711</v>
      </c>
      <c r="I3166" s="50" t="s">
        <v>1037</v>
      </c>
      <c r="J3166" s="99" t="s">
        <v>4231</v>
      </c>
      <c r="K3166" s="50" t="s">
        <v>5278</v>
      </c>
      <c r="L3166" s="100" t="s">
        <v>5279</v>
      </c>
      <c r="M3166" s="107" t="s">
        <v>5273</v>
      </c>
    </row>
    <row r="3167" spans="1:13" ht="15.95" customHeight="1" x14ac:dyDescent="0.25">
      <c r="A3167" s="101" t="s">
        <v>271</v>
      </c>
      <c r="B3167" s="24" t="s">
        <v>357</v>
      </c>
      <c r="C3167" s="12" t="s">
        <v>5710</v>
      </c>
      <c r="D3167" s="19" t="s">
        <v>5712</v>
      </c>
      <c r="E3167" s="109" t="s">
        <v>342</v>
      </c>
      <c r="F3167" s="107" t="s">
        <v>354</v>
      </c>
      <c r="G3167" s="110" t="s">
        <v>344</v>
      </c>
      <c r="H3167" s="104" t="s">
        <v>3711</v>
      </c>
      <c r="I3167" s="111" t="s">
        <v>1037</v>
      </c>
      <c r="J3167" s="104" t="s">
        <v>4231</v>
      </c>
      <c r="K3167" s="111" t="s">
        <v>5278</v>
      </c>
      <c r="L3167" s="105" t="s">
        <v>5279</v>
      </c>
      <c r="M3167" s="107" t="s">
        <v>5273</v>
      </c>
    </row>
    <row r="3168" spans="1:13" ht="15.95" customHeight="1" x14ac:dyDescent="0.25">
      <c r="A3168" s="84" t="s">
        <v>271</v>
      </c>
      <c r="B3168" s="85" t="s">
        <v>280</v>
      </c>
      <c r="C3168" s="129" t="s">
        <v>5713</v>
      </c>
      <c r="D3168" s="87" t="s">
        <v>5714</v>
      </c>
      <c r="E3168" s="88" t="s">
        <v>342</v>
      </c>
      <c r="F3168" s="89" t="s">
        <v>343</v>
      </c>
      <c r="G3168" s="90" t="s">
        <v>5272</v>
      </c>
      <c r="H3168" s="91" t="s">
        <v>3711</v>
      </c>
      <c r="I3168" s="92" t="s">
        <v>1037</v>
      </c>
      <c r="J3168" s="91" t="s">
        <v>4231</v>
      </c>
      <c r="K3168" s="92"/>
      <c r="L3168" s="93"/>
      <c r="M3168" s="94" t="s">
        <v>5273</v>
      </c>
    </row>
    <row r="3169" spans="1:13" ht="15.95" customHeight="1" x14ac:dyDescent="0.25">
      <c r="A3169" s="108" t="s">
        <v>271</v>
      </c>
      <c r="B3169" s="51" t="s">
        <v>267</v>
      </c>
      <c r="C3169" s="11" t="s">
        <v>5713</v>
      </c>
      <c r="D3169" s="52" t="s">
        <v>5715</v>
      </c>
      <c r="E3169" s="106" t="s">
        <v>342</v>
      </c>
      <c r="F3169" s="107" t="s">
        <v>354</v>
      </c>
      <c r="G3169" s="108" t="s">
        <v>5272</v>
      </c>
      <c r="H3169" s="99" t="s">
        <v>3711</v>
      </c>
      <c r="I3169" s="50" t="s">
        <v>1037</v>
      </c>
      <c r="J3169" s="99" t="s">
        <v>4231</v>
      </c>
      <c r="K3169" s="50" t="s">
        <v>5278</v>
      </c>
      <c r="L3169" s="100" t="s">
        <v>5279</v>
      </c>
      <c r="M3169" s="107" t="s">
        <v>5273</v>
      </c>
    </row>
    <row r="3170" spans="1:13" ht="15.95" customHeight="1" x14ac:dyDescent="0.25">
      <c r="A3170" s="101" t="s">
        <v>271</v>
      </c>
      <c r="B3170" s="24" t="s">
        <v>357</v>
      </c>
      <c r="C3170" s="12" t="s">
        <v>5713</v>
      </c>
      <c r="D3170" s="19" t="s">
        <v>5716</v>
      </c>
      <c r="E3170" s="109" t="s">
        <v>342</v>
      </c>
      <c r="F3170" s="107" t="s">
        <v>354</v>
      </c>
      <c r="G3170" s="110" t="s">
        <v>344</v>
      </c>
      <c r="H3170" s="104" t="s">
        <v>3711</v>
      </c>
      <c r="I3170" s="111" t="s">
        <v>1037</v>
      </c>
      <c r="J3170" s="104" t="s">
        <v>4231</v>
      </c>
      <c r="K3170" s="111" t="s">
        <v>5278</v>
      </c>
      <c r="L3170" s="105" t="s">
        <v>5279</v>
      </c>
      <c r="M3170" s="107" t="s">
        <v>5273</v>
      </c>
    </row>
    <row r="3171" spans="1:13" ht="15.95" customHeight="1" x14ac:dyDescent="0.25">
      <c r="A3171" s="84" t="s">
        <v>271</v>
      </c>
      <c r="B3171" s="85" t="s">
        <v>280</v>
      </c>
      <c r="C3171" s="129" t="s">
        <v>5717</v>
      </c>
      <c r="D3171" s="87" t="s">
        <v>5718</v>
      </c>
      <c r="E3171" s="88" t="s">
        <v>342</v>
      </c>
      <c r="F3171" s="89" t="s">
        <v>343</v>
      </c>
      <c r="G3171" s="90" t="s">
        <v>5272</v>
      </c>
      <c r="H3171" s="91" t="s">
        <v>3711</v>
      </c>
      <c r="I3171" s="92" t="s">
        <v>1037</v>
      </c>
      <c r="J3171" s="91" t="s">
        <v>4231</v>
      </c>
      <c r="K3171" s="92"/>
      <c r="L3171" s="93"/>
      <c r="M3171" s="94" t="s">
        <v>5273</v>
      </c>
    </row>
    <row r="3172" spans="1:13" ht="15.95" customHeight="1" x14ac:dyDescent="0.25">
      <c r="A3172" s="108" t="s">
        <v>271</v>
      </c>
      <c r="B3172" s="51" t="s">
        <v>267</v>
      </c>
      <c r="C3172" s="11" t="s">
        <v>5719</v>
      </c>
      <c r="D3172" s="52" t="s">
        <v>5720</v>
      </c>
      <c r="E3172" s="106" t="s">
        <v>342</v>
      </c>
      <c r="F3172" s="107" t="s">
        <v>354</v>
      </c>
      <c r="G3172" s="108" t="s">
        <v>5272</v>
      </c>
      <c r="H3172" s="99" t="s">
        <v>3711</v>
      </c>
      <c r="I3172" s="50" t="s">
        <v>1037</v>
      </c>
      <c r="J3172" s="99" t="s">
        <v>4231</v>
      </c>
      <c r="K3172" s="50" t="s">
        <v>5278</v>
      </c>
      <c r="L3172" s="100" t="s">
        <v>5279</v>
      </c>
      <c r="M3172" s="107" t="s">
        <v>5273</v>
      </c>
    </row>
    <row r="3173" spans="1:13" ht="15.95" customHeight="1" x14ac:dyDescent="0.25">
      <c r="A3173" s="101" t="s">
        <v>271</v>
      </c>
      <c r="B3173" s="24" t="s">
        <v>357</v>
      </c>
      <c r="C3173" s="12" t="s">
        <v>5719</v>
      </c>
      <c r="D3173" s="19" t="s">
        <v>5721</v>
      </c>
      <c r="E3173" s="109" t="s">
        <v>342</v>
      </c>
      <c r="F3173" s="107" t="s">
        <v>354</v>
      </c>
      <c r="G3173" s="110" t="s">
        <v>344</v>
      </c>
      <c r="H3173" s="104" t="s">
        <v>3711</v>
      </c>
      <c r="I3173" s="111" t="s">
        <v>1037</v>
      </c>
      <c r="J3173" s="104" t="s">
        <v>4231</v>
      </c>
      <c r="K3173" s="111" t="s">
        <v>5278</v>
      </c>
      <c r="L3173" s="105" t="s">
        <v>5279</v>
      </c>
      <c r="M3173" s="107" t="s">
        <v>5273</v>
      </c>
    </row>
    <row r="3174" spans="1:13" ht="15.95" customHeight="1" x14ac:dyDescent="0.25">
      <c r="A3174" s="108" t="s">
        <v>271</v>
      </c>
      <c r="B3174" s="51" t="s">
        <v>267</v>
      </c>
      <c r="C3174" s="11" t="s">
        <v>5722</v>
      </c>
      <c r="D3174" s="52" t="s">
        <v>5723</v>
      </c>
      <c r="E3174" s="106" t="s">
        <v>342</v>
      </c>
      <c r="F3174" s="107" t="s">
        <v>354</v>
      </c>
      <c r="G3174" s="108" t="s">
        <v>5272</v>
      </c>
      <c r="H3174" s="99" t="s">
        <v>3711</v>
      </c>
      <c r="I3174" s="50" t="s">
        <v>1037</v>
      </c>
      <c r="J3174" s="99" t="s">
        <v>4231</v>
      </c>
      <c r="K3174" s="50" t="s">
        <v>5278</v>
      </c>
      <c r="L3174" s="100" t="s">
        <v>5279</v>
      </c>
      <c r="M3174" s="107" t="s">
        <v>5273</v>
      </c>
    </row>
    <row r="3175" spans="1:13" ht="15.95" customHeight="1" x14ac:dyDescent="0.25">
      <c r="A3175" s="101" t="s">
        <v>271</v>
      </c>
      <c r="B3175" s="24" t="s">
        <v>357</v>
      </c>
      <c r="C3175" s="12" t="s">
        <v>5722</v>
      </c>
      <c r="D3175" s="19" t="s">
        <v>5724</v>
      </c>
      <c r="E3175" s="109" t="s">
        <v>342</v>
      </c>
      <c r="F3175" s="107" t="s">
        <v>354</v>
      </c>
      <c r="G3175" s="110" t="s">
        <v>344</v>
      </c>
      <c r="H3175" s="104" t="s">
        <v>3711</v>
      </c>
      <c r="I3175" s="111" t="s">
        <v>1037</v>
      </c>
      <c r="J3175" s="104" t="s">
        <v>4231</v>
      </c>
      <c r="K3175" s="111" t="s">
        <v>5278</v>
      </c>
      <c r="L3175" s="105" t="s">
        <v>5279</v>
      </c>
      <c r="M3175" s="107" t="s">
        <v>5273</v>
      </c>
    </row>
    <row r="3176" spans="1:13" ht="15.95" customHeight="1" x14ac:dyDescent="0.25">
      <c r="A3176" s="84" t="s">
        <v>271</v>
      </c>
      <c r="B3176" s="85" t="s">
        <v>280</v>
      </c>
      <c r="C3176" s="129" t="s">
        <v>5725</v>
      </c>
      <c r="D3176" s="87" t="s">
        <v>5726</v>
      </c>
      <c r="E3176" s="88" t="s">
        <v>342</v>
      </c>
      <c r="F3176" s="89" t="s">
        <v>343</v>
      </c>
      <c r="G3176" s="90" t="s">
        <v>5272</v>
      </c>
      <c r="H3176" s="91" t="s">
        <v>3711</v>
      </c>
      <c r="I3176" s="92" t="s">
        <v>1037</v>
      </c>
      <c r="J3176" s="91" t="s">
        <v>4231</v>
      </c>
      <c r="K3176" s="92"/>
      <c r="L3176" s="93"/>
      <c r="M3176" s="94" t="s">
        <v>5273</v>
      </c>
    </row>
    <row r="3177" spans="1:13" ht="15.95" customHeight="1" x14ac:dyDescent="0.25">
      <c r="A3177" s="108" t="s">
        <v>271</v>
      </c>
      <c r="B3177" s="51" t="s">
        <v>267</v>
      </c>
      <c r="C3177" s="11" t="s">
        <v>5727</v>
      </c>
      <c r="D3177" s="52" t="s">
        <v>5728</v>
      </c>
      <c r="E3177" s="106" t="s">
        <v>342</v>
      </c>
      <c r="F3177" s="107" t="s">
        <v>354</v>
      </c>
      <c r="G3177" s="108" t="s">
        <v>5272</v>
      </c>
      <c r="H3177" s="99" t="s">
        <v>3711</v>
      </c>
      <c r="I3177" s="50" t="s">
        <v>1037</v>
      </c>
      <c r="J3177" s="99" t="s">
        <v>4231</v>
      </c>
      <c r="K3177" s="50" t="s">
        <v>5278</v>
      </c>
      <c r="L3177" s="100" t="s">
        <v>5279</v>
      </c>
      <c r="M3177" s="107" t="s">
        <v>5273</v>
      </c>
    </row>
    <row r="3178" spans="1:13" ht="15.95" customHeight="1" x14ac:dyDescent="0.25">
      <c r="A3178" s="101" t="s">
        <v>271</v>
      </c>
      <c r="B3178" s="24" t="s">
        <v>357</v>
      </c>
      <c r="C3178" s="12" t="s">
        <v>5729</v>
      </c>
      <c r="D3178" s="19" t="s">
        <v>5730</v>
      </c>
      <c r="E3178" s="109" t="s">
        <v>342</v>
      </c>
      <c r="F3178" s="107" t="s">
        <v>354</v>
      </c>
      <c r="G3178" s="110" t="s">
        <v>344</v>
      </c>
      <c r="H3178" s="104" t="s">
        <v>3711</v>
      </c>
      <c r="I3178" s="111" t="s">
        <v>1037</v>
      </c>
      <c r="J3178" s="104" t="s">
        <v>4231</v>
      </c>
      <c r="K3178" s="111" t="s">
        <v>5278</v>
      </c>
      <c r="L3178" s="105" t="s">
        <v>5279</v>
      </c>
      <c r="M3178" s="107" t="s">
        <v>5273</v>
      </c>
    </row>
    <row r="3179" spans="1:13" ht="15.95" customHeight="1" x14ac:dyDescent="0.25">
      <c r="A3179" s="101" t="s">
        <v>271</v>
      </c>
      <c r="B3179" s="24" t="s">
        <v>357</v>
      </c>
      <c r="C3179" s="12" t="s">
        <v>5731</v>
      </c>
      <c r="D3179" s="19" t="s">
        <v>5732</v>
      </c>
      <c r="E3179" s="109" t="s">
        <v>342</v>
      </c>
      <c r="F3179" s="107" t="s">
        <v>354</v>
      </c>
      <c r="G3179" s="110" t="s">
        <v>344</v>
      </c>
      <c r="H3179" s="104" t="s">
        <v>3711</v>
      </c>
      <c r="I3179" s="111" t="s">
        <v>1037</v>
      </c>
      <c r="J3179" s="104" t="s">
        <v>4231</v>
      </c>
      <c r="K3179" s="111" t="s">
        <v>5278</v>
      </c>
      <c r="L3179" s="105" t="s">
        <v>5279</v>
      </c>
      <c r="M3179" s="107" t="s">
        <v>5273</v>
      </c>
    </row>
    <row r="3180" spans="1:13" ht="24" x14ac:dyDescent="0.25">
      <c r="A3180" s="101" t="s">
        <v>271</v>
      </c>
      <c r="B3180" s="24" t="s">
        <v>357</v>
      </c>
      <c r="C3180" s="12" t="s">
        <v>5733</v>
      </c>
      <c r="D3180" s="19" t="s">
        <v>5734</v>
      </c>
      <c r="E3180" s="109" t="s">
        <v>342</v>
      </c>
      <c r="F3180" s="107" t="s">
        <v>354</v>
      </c>
      <c r="G3180" s="110" t="s">
        <v>344</v>
      </c>
      <c r="H3180" s="104" t="s">
        <v>3711</v>
      </c>
      <c r="I3180" s="111" t="s">
        <v>1037</v>
      </c>
      <c r="J3180" s="104" t="s">
        <v>4231</v>
      </c>
      <c r="K3180" s="111" t="s">
        <v>5278</v>
      </c>
      <c r="L3180" s="105" t="s">
        <v>5279</v>
      </c>
      <c r="M3180" s="107" t="s">
        <v>5273</v>
      </c>
    </row>
    <row r="3181" spans="1:13" ht="16.5" customHeight="1" x14ac:dyDescent="0.25">
      <c r="A3181" s="101" t="s">
        <v>271</v>
      </c>
      <c r="B3181" s="24" t="s">
        <v>357</v>
      </c>
      <c r="C3181" s="12" t="s">
        <v>5735</v>
      </c>
      <c r="D3181" s="19" t="s">
        <v>5736</v>
      </c>
      <c r="E3181" s="109" t="s">
        <v>342</v>
      </c>
      <c r="F3181" s="107" t="s">
        <v>354</v>
      </c>
      <c r="G3181" s="110" t="s">
        <v>344</v>
      </c>
      <c r="H3181" s="104" t="s">
        <v>3711</v>
      </c>
      <c r="I3181" s="111" t="s">
        <v>1037</v>
      </c>
      <c r="J3181" s="104" t="s">
        <v>4231</v>
      </c>
      <c r="K3181" s="111" t="s">
        <v>5278</v>
      </c>
      <c r="L3181" s="105" t="s">
        <v>5279</v>
      </c>
      <c r="M3181" s="107" t="s">
        <v>5273</v>
      </c>
    </row>
    <row r="3182" spans="1:13" ht="24" x14ac:dyDescent="0.25">
      <c r="A3182" s="101" t="s">
        <v>271</v>
      </c>
      <c r="B3182" s="24" t="s">
        <v>357</v>
      </c>
      <c r="C3182" s="12" t="s">
        <v>5737</v>
      </c>
      <c r="D3182" s="19" t="s">
        <v>5738</v>
      </c>
      <c r="E3182" s="109" t="s">
        <v>342</v>
      </c>
      <c r="F3182" s="107" t="s">
        <v>354</v>
      </c>
      <c r="G3182" s="110" t="s">
        <v>344</v>
      </c>
      <c r="H3182" s="104" t="s">
        <v>3711</v>
      </c>
      <c r="I3182" s="111" t="s">
        <v>1037</v>
      </c>
      <c r="J3182" s="104" t="s">
        <v>4231</v>
      </c>
      <c r="K3182" s="111" t="s">
        <v>5278</v>
      </c>
      <c r="L3182" s="105" t="s">
        <v>5279</v>
      </c>
      <c r="M3182" s="107" t="s">
        <v>5273</v>
      </c>
    </row>
    <row r="3183" spans="1:13" ht="15.75" customHeight="1" x14ac:dyDescent="0.25">
      <c r="A3183" s="101" t="s">
        <v>271</v>
      </c>
      <c r="B3183" s="24" t="s">
        <v>357</v>
      </c>
      <c r="C3183" s="12" t="s">
        <v>5739</v>
      </c>
      <c r="D3183" s="19" t="s">
        <v>5740</v>
      </c>
      <c r="E3183" s="109" t="s">
        <v>342</v>
      </c>
      <c r="F3183" s="107" t="s">
        <v>354</v>
      </c>
      <c r="G3183" s="110" t="s">
        <v>344</v>
      </c>
      <c r="H3183" s="104" t="s">
        <v>3711</v>
      </c>
      <c r="I3183" s="111" t="s">
        <v>1037</v>
      </c>
      <c r="J3183" s="104" t="s">
        <v>4231</v>
      </c>
      <c r="K3183" s="111" t="s">
        <v>5278</v>
      </c>
      <c r="L3183" s="105" t="s">
        <v>5279</v>
      </c>
      <c r="M3183" s="107" t="s">
        <v>5273</v>
      </c>
    </row>
    <row r="3184" spans="1:13" ht="15.75" customHeight="1" x14ac:dyDescent="0.25">
      <c r="A3184" s="101" t="s">
        <v>271</v>
      </c>
      <c r="B3184" s="24" t="s">
        <v>357</v>
      </c>
      <c r="C3184" s="12" t="s">
        <v>5741</v>
      </c>
      <c r="D3184" s="19" t="s">
        <v>5742</v>
      </c>
      <c r="E3184" s="109" t="s">
        <v>342</v>
      </c>
      <c r="F3184" s="107" t="s">
        <v>354</v>
      </c>
      <c r="G3184" s="110" t="s">
        <v>344</v>
      </c>
      <c r="H3184" s="104" t="s">
        <v>3711</v>
      </c>
      <c r="I3184" s="111" t="s">
        <v>1037</v>
      </c>
      <c r="J3184" s="104" t="s">
        <v>4231</v>
      </c>
      <c r="K3184" s="111" t="s">
        <v>5278</v>
      </c>
      <c r="L3184" s="105" t="s">
        <v>5279</v>
      </c>
      <c r="M3184" s="107" t="s">
        <v>5273</v>
      </c>
    </row>
    <row r="3185" spans="1:13" ht="24" x14ac:dyDescent="0.25">
      <c r="A3185" s="101" t="s">
        <v>271</v>
      </c>
      <c r="B3185" s="24" t="s">
        <v>357</v>
      </c>
      <c r="C3185" s="12" t="s">
        <v>5743</v>
      </c>
      <c r="D3185" s="19" t="s">
        <v>5744</v>
      </c>
      <c r="E3185" s="109" t="s">
        <v>342</v>
      </c>
      <c r="F3185" s="107" t="s">
        <v>354</v>
      </c>
      <c r="G3185" s="110" t="s">
        <v>344</v>
      </c>
      <c r="H3185" s="104" t="s">
        <v>3711</v>
      </c>
      <c r="I3185" s="111" t="s">
        <v>1037</v>
      </c>
      <c r="J3185" s="104" t="s">
        <v>4231</v>
      </c>
      <c r="K3185" s="111" t="s">
        <v>5278</v>
      </c>
      <c r="L3185" s="105" t="s">
        <v>5279</v>
      </c>
      <c r="M3185" s="107" t="s">
        <v>5273</v>
      </c>
    </row>
    <row r="3186" spans="1:13" ht="15.95" customHeight="1" x14ac:dyDescent="0.25">
      <c r="A3186" s="101" t="s">
        <v>271</v>
      </c>
      <c r="B3186" s="24" t="s">
        <v>357</v>
      </c>
      <c r="C3186" s="12" t="s">
        <v>5745</v>
      </c>
      <c r="D3186" s="19" t="s">
        <v>5746</v>
      </c>
      <c r="E3186" s="109" t="s">
        <v>342</v>
      </c>
      <c r="F3186" s="107" t="s">
        <v>354</v>
      </c>
      <c r="G3186" s="110" t="s">
        <v>344</v>
      </c>
      <c r="H3186" s="104" t="s">
        <v>3711</v>
      </c>
      <c r="I3186" s="111" t="s">
        <v>1037</v>
      </c>
      <c r="J3186" s="104" t="s">
        <v>4231</v>
      </c>
      <c r="K3186" s="111" t="s">
        <v>5278</v>
      </c>
      <c r="L3186" s="105" t="s">
        <v>5279</v>
      </c>
      <c r="M3186" s="107" t="s">
        <v>5273</v>
      </c>
    </row>
    <row r="3187" spans="1:13" ht="15.95" customHeight="1" x14ac:dyDescent="0.25">
      <c r="A3187" s="101" t="s">
        <v>271</v>
      </c>
      <c r="B3187" s="24" t="s">
        <v>357</v>
      </c>
      <c r="C3187" s="12" t="s">
        <v>5747</v>
      </c>
      <c r="D3187" s="19" t="s">
        <v>5748</v>
      </c>
      <c r="E3187" s="109" t="s">
        <v>342</v>
      </c>
      <c r="F3187" s="107" t="s">
        <v>354</v>
      </c>
      <c r="G3187" s="110" t="s">
        <v>344</v>
      </c>
      <c r="H3187" s="104" t="s">
        <v>3711</v>
      </c>
      <c r="I3187" s="111" t="s">
        <v>1037</v>
      </c>
      <c r="J3187" s="104" t="s">
        <v>4231</v>
      </c>
      <c r="K3187" s="111" t="s">
        <v>5278</v>
      </c>
      <c r="L3187" s="105" t="s">
        <v>5279</v>
      </c>
      <c r="M3187" s="107" t="s">
        <v>5273</v>
      </c>
    </row>
    <row r="3188" spans="1:13" ht="24" x14ac:dyDescent="0.25">
      <c r="A3188" s="101" t="s">
        <v>271</v>
      </c>
      <c r="B3188" s="24" t="s">
        <v>357</v>
      </c>
      <c r="C3188" s="12" t="s">
        <v>5749</v>
      </c>
      <c r="D3188" s="19" t="s">
        <v>5750</v>
      </c>
      <c r="E3188" s="109" t="s">
        <v>342</v>
      </c>
      <c r="F3188" s="107" t="s">
        <v>354</v>
      </c>
      <c r="G3188" s="110" t="s">
        <v>344</v>
      </c>
      <c r="H3188" s="104" t="s">
        <v>3711</v>
      </c>
      <c r="I3188" s="111" t="s">
        <v>1037</v>
      </c>
      <c r="J3188" s="104" t="s">
        <v>4231</v>
      </c>
      <c r="K3188" s="111" t="s">
        <v>5278</v>
      </c>
      <c r="L3188" s="105" t="s">
        <v>5279</v>
      </c>
      <c r="M3188" s="107" t="s">
        <v>5273</v>
      </c>
    </row>
    <row r="3189" spans="1:13" ht="24" x14ac:dyDescent="0.25">
      <c r="A3189" s="101" t="s">
        <v>271</v>
      </c>
      <c r="B3189" s="24" t="s">
        <v>357</v>
      </c>
      <c r="C3189" s="12" t="s">
        <v>5751</v>
      </c>
      <c r="D3189" s="19" t="s">
        <v>5752</v>
      </c>
      <c r="E3189" s="109" t="s">
        <v>342</v>
      </c>
      <c r="F3189" s="107" t="s">
        <v>354</v>
      </c>
      <c r="G3189" s="110" t="s">
        <v>344</v>
      </c>
      <c r="H3189" s="104" t="s">
        <v>3711</v>
      </c>
      <c r="I3189" s="111" t="s">
        <v>1037</v>
      </c>
      <c r="J3189" s="104" t="s">
        <v>4231</v>
      </c>
      <c r="K3189" s="111" t="s">
        <v>5278</v>
      </c>
      <c r="L3189" s="105" t="s">
        <v>5279</v>
      </c>
      <c r="M3189" s="107" t="s">
        <v>5273</v>
      </c>
    </row>
    <row r="3190" spans="1:13" ht="15.95" customHeight="1" x14ac:dyDescent="0.25">
      <c r="A3190" s="101" t="s">
        <v>271</v>
      </c>
      <c r="B3190" s="24" t="s">
        <v>357</v>
      </c>
      <c r="C3190" s="12" t="s">
        <v>5753</v>
      </c>
      <c r="D3190" s="19" t="s">
        <v>5754</v>
      </c>
      <c r="E3190" s="109" t="s">
        <v>342</v>
      </c>
      <c r="F3190" s="107" t="s">
        <v>354</v>
      </c>
      <c r="G3190" s="110" t="s">
        <v>344</v>
      </c>
      <c r="H3190" s="104" t="s">
        <v>3711</v>
      </c>
      <c r="I3190" s="111" t="s">
        <v>1037</v>
      </c>
      <c r="J3190" s="104" t="s">
        <v>4231</v>
      </c>
      <c r="K3190" s="111" t="s">
        <v>5278</v>
      </c>
      <c r="L3190" s="105" t="s">
        <v>5279</v>
      </c>
      <c r="M3190" s="107" t="s">
        <v>5273</v>
      </c>
    </row>
    <row r="3191" spans="1:13" ht="15.95" customHeight="1" x14ac:dyDescent="0.25">
      <c r="A3191" s="108" t="s">
        <v>271</v>
      </c>
      <c r="B3191" s="51" t="s">
        <v>267</v>
      </c>
      <c r="C3191" s="11" t="s">
        <v>5755</v>
      </c>
      <c r="D3191" s="52" t="s">
        <v>5756</v>
      </c>
      <c r="E3191" s="106" t="s">
        <v>342</v>
      </c>
      <c r="F3191" s="107" t="s">
        <v>354</v>
      </c>
      <c r="G3191" s="108" t="s">
        <v>5272</v>
      </c>
      <c r="H3191" s="99" t="s">
        <v>3711</v>
      </c>
      <c r="I3191" s="50" t="s">
        <v>1037</v>
      </c>
      <c r="J3191" s="99" t="s">
        <v>4231</v>
      </c>
      <c r="K3191" s="50" t="s">
        <v>5278</v>
      </c>
      <c r="L3191" s="100" t="s">
        <v>5279</v>
      </c>
      <c r="M3191" s="107" t="s">
        <v>5273</v>
      </c>
    </row>
    <row r="3192" spans="1:13" ht="15.95" customHeight="1" x14ac:dyDescent="0.25">
      <c r="A3192" s="101" t="s">
        <v>271</v>
      </c>
      <c r="B3192" s="24" t="s">
        <v>357</v>
      </c>
      <c r="C3192" s="12" t="s">
        <v>5757</v>
      </c>
      <c r="D3192" s="19" t="s">
        <v>5758</v>
      </c>
      <c r="E3192" s="109" t="s">
        <v>342</v>
      </c>
      <c r="F3192" s="107" t="s">
        <v>354</v>
      </c>
      <c r="G3192" s="110" t="s">
        <v>344</v>
      </c>
      <c r="H3192" s="104" t="s">
        <v>3711</v>
      </c>
      <c r="I3192" s="111" t="s">
        <v>1037</v>
      </c>
      <c r="J3192" s="104" t="s">
        <v>4231</v>
      </c>
      <c r="K3192" s="111" t="s">
        <v>5278</v>
      </c>
      <c r="L3192" s="105" t="s">
        <v>5279</v>
      </c>
      <c r="M3192" s="107" t="s">
        <v>5273</v>
      </c>
    </row>
    <row r="3193" spans="1:13" ht="15.95" customHeight="1" x14ac:dyDescent="0.25">
      <c r="A3193" s="101" t="s">
        <v>271</v>
      </c>
      <c r="B3193" s="24" t="s">
        <v>357</v>
      </c>
      <c r="C3193" s="12" t="s">
        <v>5759</v>
      </c>
      <c r="D3193" s="19" t="s">
        <v>5760</v>
      </c>
      <c r="E3193" s="109" t="s">
        <v>342</v>
      </c>
      <c r="F3193" s="107" t="s">
        <v>354</v>
      </c>
      <c r="G3193" s="110" t="s">
        <v>344</v>
      </c>
      <c r="H3193" s="104" t="s">
        <v>3711</v>
      </c>
      <c r="I3193" s="111" t="s">
        <v>1037</v>
      </c>
      <c r="J3193" s="104" t="s">
        <v>4231</v>
      </c>
      <c r="K3193" s="111" t="s">
        <v>5278</v>
      </c>
      <c r="L3193" s="105" t="s">
        <v>5279</v>
      </c>
      <c r="M3193" s="107" t="s">
        <v>5273</v>
      </c>
    </row>
    <row r="3194" spans="1:13" ht="15.95" customHeight="1" x14ac:dyDescent="0.25">
      <c r="A3194" s="101" t="s">
        <v>271</v>
      </c>
      <c r="B3194" s="24" t="s">
        <v>357</v>
      </c>
      <c r="C3194" s="12" t="s">
        <v>5761</v>
      </c>
      <c r="D3194" s="19" t="s">
        <v>5762</v>
      </c>
      <c r="E3194" s="109" t="s">
        <v>342</v>
      </c>
      <c r="F3194" s="107" t="s">
        <v>354</v>
      </c>
      <c r="G3194" s="110" t="s">
        <v>344</v>
      </c>
      <c r="H3194" s="104" t="s">
        <v>3711</v>
      </c>
      <c r="I3194" s="111" t="s">
        <v>1037</v>
      </c>
      <c r="J3194" s="104" t="s">
        <v>4231</v>
      </c>
      <c r="K3194" s="111" t="s">
        <v>5278</v>
      </c>
      <c r="L3194" s="105" t="s">
        <v>5279</v>
      </c>
      <c r="M3194" s="107" t="s">
        <v>5273</v>
      </c>
    </row>
    <row r="3195" spans="1:13" ht="15.95" customHeight="1" x14ac:dyDescent="0.25">
      <c r="A3195" s="101" t="s">
        <v>271</v>
      </c>
      <c r="B3195" s="24" t="s">
        <v>357</v>
      </c>
      <c r="C3195" s="12" t="s">
        <v>5763</v>
      </c>
      <c r="D3195" s="19" t="s">
        <v>5764</v>
      </c>
      <c r="E3195" s="109" t="s">
        <v>342</v>
      </c>
      <c r="F3195" s="107" t="s">
        <v>354</v>
      </c>
      <c r="G3195" s="110" t="s">
        <v>344</v>
      </c>
      <c r="H3195" s="104" t="s">
        <v>3711</v>
      </c>
      <c r="I3195" s="111" t="s">
        <v>1037</v>
      </c>
      <c r="J3195" s="104" t="s">
        <v>4231</v>
      </c>
      <c r="K3195" s="111" t="s">
        <v>5278</v>
      </c>
      <c r="L3195" s="105" t="s">
        <v>5279</v>
      </c>
      <c r="M3195" s="107" t="s">
        <v>5273</v>
      </c>
    </row>
    <row r="3196" spans="1:13" ht="15.95" customHeight="1" x14ac:dyDescent="0.25">
      <c r="A3196" s="101" t="s">
        <v>271</v>
      </c>
      <c r="B3196" s="24" t="s">
        <v>357</v>
      </c>
      <c r="C3196" s="12" t="s">
        <v>5765</v>
      </c>
      <c r="D3196" s="19" t="s">
        <v>5766</v>
      </c>
      <c r="E3196" s="109" t="s">
        <v>342</v>
      </c>
      <c r="F3196" s="107" t="s">
        <v>354</v>
      </c>
      <c r="G3196" s="110" t="s">
        <v>344</v>
      </c>
      <c r="H3196" s="104" t="s">
        <v>3711</v>
      </c>
      <c r="I3196" s="111" t="s">
        <v>1037</v>
      </c>
      <c r="J3196" s="104" t="s">
        <v>4231</v>
      </c>
      <c r="K3196" s="111" t="s">
        <v>5278</v>
      </c>
      <c r="L3196" s="105" t="s">
        <v>5279</v>
      </c>
      <c r="M3196" s="107" t="s">
        <v>5273</v>
      </c>
    </row>
    <row r="3197" spans="1:13" ht="15.95" customHeight="1" x14ac:dyDescent="0.25">
      <c r="A3197" s="101" t="s">
        <v>271</v>
      </c>
      <c r="B3197" s="24" t="s">
        <v>357</v>
      </c>
      <c r="C3197" s="12" t="s">
        <v>5767</v>
      </c>
      <c r="D3197" s="19" t="s">
        <v>5768</v>
      </c>
      <c r="E3197" s="109" t="s">
        <v>342</v>
      </c>
      <c r="F3197" s="107" t="s">
        <v>354</v>
      </c>
      <c r="G3197" s="110" t="s">
        <v>344</v>
      </c>
      <c r="H3197" s="104" t="s">
        <v>3711</v>
      </c>
      <c r="I3197" s="111" t="s">
        <v>1037</v>
      </c>
      <c r="J3197" s="104" t="s">
        <v>4231</v>
      </c>
      <c r="K3197" s="111" t="s">
        <v>5278</v>
      </c>
      <c r="L3197" s="105" t="s">
        <v>5279</v>
      </c>
      <c r="M3197" s="107" t="s">
        <v>5273</v>
      </c>
    </row>
    <row r="3198" spans="1:13" ht="15.95" customHeight="1" x14ac:dyDescent="0.25">
      <c r="A3198" s="101" t="s">
        <v>271</v>
      </c>
      <c r="B3198" s="24" t="s">
        <v>357</v>
      </c>
      <c r="C3198" s="12" t="s">
        <v>5769</v>
      </c>
      <c r="D3198" s="19" t="s">
        <v>5770</v>
      </c>
      <c r="E3198" s="109" t="s">
        <v>342</v>
      </c>
      <c r="F3198" s="107" t="s">
        <v>354</v>
      </c>
      <c r="G3198" s="110" t="s">
        <v>344</v>
      </c>
      <c r="H3198" s="104" t="s">
        <v>3711</v>
      </c>
      <c r="I3198" s="111" t="s">
        <v>1037</v>
      </c>
      <c r="J3198" s="104" t="s">
        <v>4231</v>
      </c>
      <c r="K3198" s="111" t="s">
        <v>5278</v>
      </c>
      <c r="L3198" s="105" t="s">
        <v>5279</v>
      </c>
      <c r="M3198" s="107" t="s">
        <v>5273</v>
      </c>
    </row>
    <row r="3199" spans="1:13" ht="15.95" customHeight="1" x14ac:dyDescent="0.25">
      <c r="A3199" s="101" t="s">
        <v>271</v>
      </c>
      <c r="B3199" s="24" t="s">
        <v>357</v>
      </c>
      <c r="C3199" s="12" t="s">
        <v>5771</v>
      </c>
      <c r="D3199" s="19" t="s">
        <v>5772</v>
      </c>
      <c r="E3199" s="109" t="s">
        <v>342</v>
      </c>
      <c r="F3199" s="107" t="s">
        <v>354</v>
      </c>
      <c r="G3199" s="110" t="s">
        <v>344</v>
      </c>
      <c r="H3199" s="104" t="s">
        <v>3711</v>
      </c>
      <c r="I3199" s="111" t="s">
        <v>1037</v>
      </c>
      <c r="J3199" s="104" t="s">
        <v>4231</v>
      </c>
      <c r="K3199" s="111" t="s">
        <v>5278</v>
      </c>
      <c r="L3199" s="105" t="s">
        <v>5279</v>
      </c>
      <c r="M3199" s="107" t="s">
        <v>5273</v>
      </c>
    </row>
    <row r="3200" spans="1:13" ht="24" x14ac:dyDescent="0.25">
      <c r="A3200" s="101" t="s">
        <v>271</v>
      </c>
      <c r="B3200" s="24" t="s">
        <v>357</v>
      </c>
      <c r="C3200" s="12" t="s">
        <v>5773</v>
      </c>
      <c r="D3200" s="19" t="s">
        <v>5774</v>
      </c>
      <c r="E3200" s="109" t="s">
        <v>342</v>
      </c>
      <c r="F3200" s="107" t="s">
        <v>354</v>
      </c>
      <c r="G3200" s="110" t="s">
        <v>344</v>
      </c>
      <c r="H3200" s="104" t="s">
        <v>3711</v>
      </c>
      <c r="I3200" s="111" t="s">
        <v>1037</v>
      </c>
      <c r="J3200" s="104" t="s">
        <v>4231</v>
      </c>
      <c r="K3200" s="111" t="s">
        <v>5278</v>
      </c>
      <c r="L3200" s="105" t="s">
        <v>5279</v>
      </c>
      <c r="M3200" s="107" t="s">
        <v>5273</v>
      </c>
    </row>
    <row r="3201" spans="1:13" ht="15.95" customHeight="1" x14ac:dyDescent="0.25">
      <c r="A3201" s="101" t="s">
        <v>271</v>
      </c>
      <c r="B3201" s="24" t="s">
        <v>357</v>
      </c>
      <c r="C3201" s="12" t="s">
        <v>5775</v>
      </c>
      <c r="D3201" s="19" t="s">
        <v>5776</v>
      </c>
      <c r="E3201" s="109" t="s">
        <v>342</v>
      </c>
      <c r="F3201" s="107" t="s">
        <v>354</v>
      </c>
      <c r="G3201" s="110" t="s">
        <v>344</v>
      </c>
      <c r="H3201" s="104" t="s">
        <v>3711</v>
      </c>
      <c r="I3201" s="111" t="s">
        <v>1037</v>
      </c>
      <c r="J3201" s="104" t="s">
        <v>4231</v>
      </c>
      <c r="K3201" s="111" t="s">
        <v>5278</v>
      </c>
      <c r="L3201" s="105" t="s">
        <v>5279</v>
      </c>
      <c r="M3201" s="107" t="s">
        <v>5273</v>
      </c>
    </row>
    <row r="3202" spans="1:13" ht="15.95" customHeight="1" x14ac:dyDescent="0.25">
      <c r="A3202" s="101" t="s">
        <v>271</v>
      </c>
      <c r="B3202" s="24" t="s">
        <v>357</v>
      </c>
      <c r="C3202" s="12" t="s">
        <v>5777</v>
      </c>
      <c r="D3202" s="19" t="s">
        <v>5778</v>
      </c>
      <c r="E3202" s="109" t="s">
        <v>342</v>
      </c>
      <c r="F3202" s="107" t="s">
        <v>354</v>
      </c>
      <c r="G3202" s="110" t="s">
        <v>344</v>
      </c>
      <c r="H3202" s="104" t="s">
        <v>3711</v>
      </c>
      <c r="I3202" s="111" t="s">
        <v>1037</v>
      </c>
      <c r="J3202" s="104" t="s">
        <v>4231</v>
      </c>
      <c r="K3202" s="111" t="s">
        <v>5278</v>
      </c>
      <c r="L3202" s="105" t="s">
        <v>5279</v>
      </c>
      <c r="M3202" s="107" t="s">
        <v>5273</v>
      </c>
    </row>
    <row r="3203" spans="1:13" ht="24" x14ac:dyDescent="0.25">
      <c r="A3203" s="101" t="s">
        <v>271</v>
      </c>
      <c r="B3203" s="24" t="s">
        <v>357</v>
      </c>
      <c r="C3203" s="12" t="s">
        <v>5779</v>
      </c>
      <c r="D3203" s="19" t="s">
        <v>5780</v>
      </c>
      <c r="E3203" s="109" t="s">
        <v>342</v>
      </c>
      <c r="F3203" s="107" t="s">
        <v>354</v>
      </c>
      <c r="G3203" s="110" t="s">
        <v>344</v>
      </c>
      <c r="H3203" s="104" t="s">
        <v>3711</v>
      </c>
      <c r="I3203" s="111" t="s">
        <v>1037</v>
      </c>
      <c r="J3203" s="104" t="s">
        <v>4231</v>
      </c>
      <c r="K3203" s="111" t="s">
        <v>5278</v>
      </c>
      <c r="L3203" s="105" t="s">
        <v>5279</v>
      </c>
      <c r="M3203" s="107" t="s">
        <v>5273</v>
      </c>
    </row>
    <row r="3204" spans="1:13" ht="15.95" customHeight="1" x14ac:dyDescent="0.25">
      <c r="A3204" s="101" t="s">
        <v>271</v>
      </c>
      <c r="B3204" s="24" t="s">
        <v>357</v>
      </c>
      <c r="C3204" s="12" t="s">
        <v>5781</v>
      </c>
      <c r="D3204" s="19" t="s">
        <v>5782</v>
      </c>
      <c r="E3204" s="109" t="s">
        <v>342</v>
      </c>
      <c r="F3204" s="107" t="s">
        <v>354</v>
      </c>
      <c r="G3204" s="110" t="s">
        <v>344</v>
      </c>
      <c r="H3204" s="104" t="s">
        <v>3711</v>
      </c>
      <c r="I3204" s="111" t="s">
        <v>1037</v>
      </c>
      <c r="J3204" s="104" t="s">
        <v>4231</v>
      </c>
      <c r="K3204" s="111" t="s">
        <v>5278</v>
      </c>
      <c r="L3204" s="105" t="s">
        <v>5279</v>
      </c>
      <c r="M3204" s="107" t="s">
        <v>5273</v>
      </c>
    </row>
    <row r="3205" spans="1:13" ht="24" x14ac:dyDescent="0.25">
      <c r="A3205" s="101" t="s">
        <v>271</v>
      </c>
      <c r="B3205" s="24" t="s">
        <v>357</v>
      </c>
      <c r="C3205" s="12" t="s">
        <v>5783</v>
      </c>
      <c r="D3205" s="19" t="s">
        <v>5784</v>
      </c>
      <c r="E3205" s="109" t="s">
        <v>342</v>
      </c>
      <c r="F3205" s="107" t="s">
        <v>354</v>
      </c>
      <c r="G3205" s="110" t="s">
        <v>344</v>
      </c>
      <c r="H3205" s="104" t="s">
        <v>3711</v>
      </c>
      <c r="I3205" s="111" t="s">
        <v>1037</v>
      </c>
      <c r="J3205" s="104" t="s">
        <v>4231</v>
      </c>
      <c r="K3205" s="111" t="s">
        <v>5278</v>
      </c>
      <c r="L3205" s="105" t="s">
        <v>5279</v>
      </c>
      <c r="M3205" s="107" t="s">
        <v>5273</v>
      </c>
    </row>
    <row r="3206" spans="1:13" ht="24" x14ac:dyDescent="0.25">
      <c r="A3206" s="101" t="s">
        <v>271</v>
      </c>
      <c r="B3206" s="24" t="s">
        <v>357</v>
      </c>
      <c r="C3206" s="12" t="s">
        <v>5785</v>
      </c>
      <c r="D3206" s="19" t="s">
        <v>5786</v>
      </c>
      <c r="E3206" s="109" t="s">
        <v>342</v>
      </c>
      <c r="F3206" s="107" t="s">
        <v>354</v>
      </c>
      <c r="G3206" s="110" t="s">
        <v>344</v>
      </c>
      <c r="H3206" s="104" t="s">
        <v>3711</v>
      </c>
      <c r="I3206" s="111" t="s">
        <v>1037</v>
      </c>
      <c r="J3206" s="104" t="s">
        <v>4231</v>
      </c>
      <c r="K3206" s="111" t="s">
        <v>5278</v>
      </c>
      <c r="L3206" s="105" t="s">
        <v>5279</v>
      </c>
      <c r="M3206" s="107" t="s">
        <v>5273</v>
      </c>
    </row>
    <row r="3207" spans="1:13" ht="24" x14ac:dyDescent="0.25">
      <c r="A3207" s="101" t="s">
        <v>271</v>
      </c>
      <c r="B3207" s="24" t="s">
        <v>357</v>
      </c>
      <c r="C3207" s="12" t="s">
        <v>5787</v>
      </c>
      <c r="D3207" s="19" t="s">
        <v>5788</v>
      </c>
      <c r="E3207" s="109" t="s">
        <v>342</v>
      </c>
      <c r="F3207" s="107" t="s">
        <v>354</v>
      </c>
      <c r="G3207" s="110" t="s">
        <v>344</v>
      </c>
      <c r="H3207" s="104" t="s">
        <v>3711</v>
      </c>
      <c r="I3207" s="111" t="s">
        <v>1037</v>
      </c>
      <c r="J3207" s="104" t="s">
        <v>4231</v>
      </c>
      <c r="K3207" s="111" t="s">
        <v>5278</v>
      </c>
      <c r="L3207" s="105" t="s">
        <v>5279</v>
      </c>
      <c r="M3207" s="107" t="s">
        <v>5273</v>
      </c>
    </row>
    <row r="3208" spans="1:13" ht="24" x14ac:dyDescent="0.25">
      <c r="A3208" s="101" t="s">
        <v>271</v>
      </c>
      <c r="B3208" s="24" t="s">
        <v>357</v>
      </c>
      <c r="C3208" s="12" t="s">
        <v>5789</v>
      </c>
      <c r="D3208" s="19" t="s">
        <v>5790</v>
      </c>
      <c r="E3208" s="109" t="s">
        <v>342</v>
      </c>
      <c r="F3208" s="107" t="s">
        <v>354</v>
      </c>
      <c r="G3208" s="110" t="s">
        <v>344</v>
      </c>
      <c r="H3208" s="104" t="s">
        <v>3711</v>
      </c>
      <c r="I3208" s="111" t="s">
        <v>1037</v>
      </c>
      <c r="J3208" s="104" t="s">
        <v>4231</v>
      </c>
      <c r="K3208" s="111" t="s">
        <v>5278</v>
      </c>
      <c r="L3208" s="105" t="s">
        <v>5279</v>
      </c>
      <c r="M3208" s="107" t="s">
        <v>5273</v>
      </c>
    </row>
    <row r="3209" spans="1:13" ht="15.95" customHeight="1" x14ac:dyDescent="0.25">
      <c r="A3209" s="101" t="s">
        <v>271</v>
      </c>
      <c r="B3209" s="24" t="s">
        <v>357</v>
      </c>
      <c r="C3209" s="12" t="s">
        <v>5791</v>
      </c>
      <c r="D3209" s="19" t="s">
        <v>5792</v>
      </c>
      <c r="E3209" s="109" t="s">
        <v>342</v>
      </c>
      <c r="F3209" s="107" t="s">
        <v>354</v>
      </c>
      <c r="G3209" s="110" t="s">
        <v>344</v>
      </c>
      <c r="H3209" s="104" t="s">
        <v>3711</v>
      </c>
      <c r="I3209" s="111" t="s">
        <v>1037</v>
      </c>
      <c r="J3209" s="104" t="s">
        <v>4231</v>
      </c>
      <c r="K3209" s="111" t="s">
        <v>5278</v>
      </c>
      <c r="L3209" s="105" t="s">
        <v>5279</v>
      </c>
      <c r="M3209" s="107" t="s">
        <v>5273</v>
      </c>
    </row>
    <row r="3210" spans="1:13" ht="24" x14ac:dyDescent="0.25">
      <c r="A3210" s="101" t="s">
        <v>271</v>
      </c>
      <c r="B3210" s="24" t="s">
        <v>357</v>
      </c>
      <c r="C3210" s="12" t="s">
        <v>5793</v>
      </c>
      <c r="D3210" s="19" t="s">
        <v>5794</v>
      </c>
      <c r="E3210" s="109" t="s">
        <v>342</v>
      </c>
      <c r="F3210" s="107" t="s">
        <v>354</v>
      </c>
      <c r="G3210" s="110" t="s">
        <v>344</v>
      </c>
      <c r="H3210" s="104" t="s">
        <v>3711</v>
      </c>
      <c r="I3210" s="111" t="s">
        <v>1037</v>
      </c>
      <c r="J3210" s="104" t="s">
        <v>4231</v>
      </c>
      <c r="K3210" s="111" t="s">
        <v>5278</v>
      </c>
      <c r="L3210" s="105" t="s">
        <v>5279</v>
      </c>
      <c r="M3210" s="107" t="s">
        <v>5273</v>
      </c>
    </row>
    <row r="3211" spans="1:13" ht="15.95" customHeight="1" x14ac:dyDescent="0.25">
      <c r="A3211" s="101" t="s">
        <v>271</v>
      </c>
      <c r="B3211" s="24" t="s">
        <v>357</v>
      </c>
      <c r="C3211" s="12" t="s">
        <v>5795</v>
      </c>
      <c r="D3211" s="19" t="s">
        <v>5796</v>
      </c>
      <c r="E3211" s="109" t="s">
        <v>342</v>
      </c>
      <c r="F3211" s="107" t="s">
        <v>354</v>
      </c>
      <c r="G3211" s="110" t="s">
        <v>344</v>
      </c>
      <c r="H3211" s="104" t="s">
        <v>3711</v>
      </c>
      <c r="I3211" s="111" t="s">
        <v>1037</v>
      </c>
      <c r="J3211" s="104" t="s">
        <v>4231</v>
      </c>
      <c r="K3211" s="111" t="s">
        <v>5278</v>
      </c>
      <c r="L3211" s="105" t="s">
        <v>5279</v>
      </c>
      <c r="M3211" s="107" t="s">
        <v>5273</v>
      </c>
    </row>
    <row r="3212" spans="1:13" ht="15.95" customHeight="1" x14ac:dyDescent="0.25">
      <c r="A3212" s="108" t="s">
        <v>271</v>
      </c>
      <c r="B3212" s="51" t="s">
        <v>267</v>
      </c>
      <c r="C3212" s="11" t="s">
        <v>5797</v>
      </c>
      <c r="D3212" s="52" t="s">
        <v>5798</v>
      </c>
      <c r="E3212" s="106" t="s">
        <v>342</v>
      </c>
      <c r="F3212" s="107" t="s">
        <v>354</v>
      </c>
      <c r="G3212" s="108" t="s">
        <v>5272</v>
      </c>
      <c r="H3212" s="99" t="s">
        <v>3711</v>
      </c>
      <c r="I3212" s="50" t="s">
        <v>1037</v>
      </c>
      <c r="J3212" s="99" t="s">
        <v>4231</v>
      </c>
      <c r="K3212" s="50" t="s">
        <v>5278</v>
      </c>
      <c r="L3212" s="100" t="s">
        <v>5279</v>
      </c>
      <c r="M3212" s="107" t="s">
        <v>5273</v>
      </c>
    </row>
    <row r="3213" spans="1:13" ht="15.95" customHeight="1" x14ac:dyDescent="0.25">
      <c r="A3213" s="101" t="s">
        <v>271</v>
      </c>
      <c r="B3213" s="24" t="s">
        <v>357</v>
      </c>
      <c r="C3213" s="12" t="s">
        <v>5799</v>
      </c>
      <c r="D3213" s="19" t="s">
        <v>5800</v>
      </c>
      <c r="E3213" s="109" t="s">
        <v>342</v>
      </c>
      <c r="F3213" s="107" t="s">
        <v>354</v>
      </c>
      <c r="G3213" s="110" t="s">
        <v>344</v>
      </c>
      <c r="H3213" s="104" t="s">
        <v>3711</v>
      </c>
      <c r="I3213" s="111" t="s">
        <v>1037</v>
      </c>
      <c r="J3213" s="104" t="s">
        <v>4231</v>
      </c>
      <c r="K3213" s="111" t="s">
        <v>5278</v>
      </c>
      <c r="L3213" s="105" t="s">
        <v>5279</v>
      </c>
      <c r="M3213" s="107" t="s">
        <v>5273</v>
      </c>
    </row>
    <row r="3214" spans="1:13" ht="15.95" customHeight="1" x14ac:dyDescent="0.25">
      <c r="A3214" s="101" t="s">
        <v>271</v>
      </c>
      <c r="B3214" s="24" t="s">
        <v>357</v>
      </c>
      <c r="C3214" s="12" t="s">
        <v>5801</v>
      </c>
      <c r="D3214" s="19" t="s">
        <v>5802</v>
      </c>
      <c r="E3214" s="109" t="s">
        <v>342</v>
      </c>
      <c r="F3214" s="107" t="s">
        <v>354</v>
      </c>
      <c r="G3214" s="110" t="s">
        <v>344</v>
      </c>
      <c r="H3214" s="104" t="s">
        <v>3711</v>
      </c>
      <c r="I3214" s="111" t="s">
        <v>1037</v>
      </c>
      <c r="J3214" s="104" t="s">
        <v>4231</v>
      </c>
      <c r="K3214" s="111" t="s">
        <v>5278</v>
      </c>
      <c r="L3214" s="105" t="s">
        <v>5279</v>
      </c>
      <c r="M3214" s="107" t="s">
        <v>5273</v>
      </c>
    </row>
    <row r="3215" spans="1:13" ht="15.95" customHeight="1" x14ac:dyDescent="0.25">
      <c r="A3215" s="101" t="s">
        <v>271</v>
      </c>
      <c r="B3215" s="24" t="s">
        <v>357</v>
      </c>
      <c r="C3215" s="12" t="s">
        <v>5803</v>
      </c>
      <c r="D3215" s="19" t="s">
        <v>5804</v>
      </c>
      <c r="E3215" s="109" t="s">
        <v>342</v>
      </c>
      <c r="F3215" s="107" t="s">
        <v>354</v>
      </c>
      <c r="G3215" s="110" t="s">
        <v>344</v>
      </c>
      <c r="H3215" s="104" t="s">
        <v>3711</v>
      </c>
      <c r="I3215" s="111" t="s">
        <v>1037</v>
      </c>
      <c r="J3215" s="104" t="s">
        <v>4231</v>
      </c>
      <c r="K3215" s="111" t="s">
        <v>5278</v>
      </c>
      <c r="L3215" s="105" t="s">
        <v>5279</v>
      </c>
      <c r="M3215" s="107" t="s">
        <v>5273</v>
      </c>
    </row>
    <row r="3216" spans="1:13" ht="15.95" customHeight="1" x14ac:dyDescent="0.25">
      <c r="A3216" s="108" t="s">
        <v>271</v>
      </c>
      <c r="B3216" s="51" t="s">
        <v>267</v>
      </c>
      <c r="C3216" s="11" t="s">
        <v>5805</v>
      </c>
      <c r="D3216" s="52" t="s">
        <v>5806</v>
      </c>
      <c r="E3216" s="106" t="s">
        <v>342</v>
      </c>
      <c r="F3216" s="107" t="s">
        <v>354</v>
      </c>
      <c r="G3216" s="108" t="s">
        <v>5272</v>
      </c>
      <c r="H3216" s="99" t="s">
        <v>3711</v>
      </c>
      <c r="I3216" s="50" t="s">
        <v>1037</v>
      </c>
      <c r="J3216" s="99" t="s">
        <v>4231</v>
      </c>
      <c r="K3216" s="50" t="s">
        <v>5278</v>
      </c>
      <c r="L3216" s="100" t="s">
        <v>5279</v>
      </c>
      <c r="M3216" s="107" t="s">
        <v>5273</v>
      </c>
    </row>
    <row r="3217" spans="1:13" ht="24" x14ac:dyDescent="0.25">
      <c r="A3217" s="101" t="s">
        <v>271</v>
      </c>
      <c r="B3217" s="24" t="s">
        <v>357</v>
      </c>
      <c r="C3217" s="12" t="s">
        <v>5805</v>
      </c>
      <c r="D3217" s="19" t="s">
        <v>5807</v>
      </c>
      <c r="E3217" s="109" t="s">
        <v>342</v>
      </c>
      <c r="F3217" s="107" t="s">
        <v>354</v>
      </c>
      <c r="G3217" s="110" t="s">
        <v>344</v>
      </c>
      <c r="H3217" s="104" t="s">
        <v>3711</v>
      </c>
      <c r="I3217" s="111" t="s">
        <v>1037</v>
      </c>
      <c r="J3217" s="104" t="s">
        <v>4231</v>
      </c>
      <c r="K3217" s="111" t="s">
        <v>5278</v>
      </c>
      <c r="L3217" s="105" t="s">
        <v>5279</v>
      </c>
      <c r="M3217" s="107" t="s">
        <v>5273</v>
      </c>
    </row>
    <row r="3218" spans="1:13" x14ac:dyDescent="0.25">
      <c r="A3218" s="84" t="s">
        <v>271</v>
      </c>
      <c r="B3218" s="85" t="s">
        <v>280</v>
      </c>
      <c r="C3218" s="129" t="s">
        <v>5808</v>
      </c>
      <c r="D3218" s="87" t="s">
        <v>5809</v>
      </c>
      <c r="E3218" s="88" t="s">
        <v>342</v>
      </c>
      <c r="F3218" s="89" t="s">
        <v>343</v>
      </c>
      <c r="G3218" s="90" t="s">
        <v>5272</v>
      </c>
      <c r="H3218" s="91" t="s">
        <v>3711</v>
      </c>
      <c r="I3218" s="92" t="s">
        <v>1037</v>
      </c>
      <c r="J3218" s="91" t="s">
        <v>4231</v>
      </c>
      <c r="K3218" s="92"/>
      <c r="L3218" s="93"/>
      <c r="M3218" s="94" t="s">
        <v>5273</v>
      </c>
    </row>
    <row r="3219" spans="1:13" ht="15.95" customHeight="1" x14ac:dyDescent="0.25">
      <c r="A3219" s="108" t="s">
        <v>271</v>
      </c>
      <c r="B3219" s="51" t="s">
        <v>267</v>
      </c>
      <c r="C3219" s="11" t="s">
        <v>5808</v>
      </c>
      <c r="D3219" s="52" t="s">
        <v>5810</v>
      </c>
      <c r="E3219" s="106" t="s">
        <v>342</v>
      </c>
      <c r="F3219" s="107" t="s">
        <v>354</v>
      </c>
      <c r="G3219" s="108" t="s">
        <v>5272</v>
      </c>
      <c r="H3219" s="99" t="s">
        <v>3711</v>
      </c>
      <c r="I3219" s="50" t="s">
        <v>1037</v>
      </c>
      <c r="J3219" s="99" t="s">
        <v>4231</v>
      </c>
      <c r="K3219" s="50" t="s">
        <v>5278</v>
      </c>
      <c r="L3219" s="100" t="s">
        <v>5279</v>
      </c>
      <c r="M3219" s="107" t="s">
        <v>5273</v>
      </c>
    </row>
    <row r="3220" spans="1:13" ht="15.95" customHeight="1" x14ac:dyDescent="0.25">
      <c r="A3220" s="101" t="s">
        <v>271</v>
      </c>
      <c r="B3220" s="24" t="s">
        <v>357</v>
      </c>
      <c r="C3220" s="12" t="s">
        <v>5808</v>
      </c>
      <c r="D3220" s="19" t="s">
        <v>5811</v>
      </c>
      <c r="E3220" s="109" t="s">
        <v>342</v>
      </c>
      <c r="F3220" s="107" t="s">
        <v>354</v>
      </c>
      <c r="G3220" s="110" t="s">
        <v>344</v>
      </c>
      <c r="H3220" s="104" t="s">
        <v>3711</v>
      </c>
      <c r="I3220" s="111" t="s">
        <v>1037</v>
      </c>
      <c r="J3220" s="104" t="s">
        <v>4231</v>
      </c>
      <c r="K3220" s="111" t="s">
        <v>5278</v>
      </c>
      <c r="L3220" s="105" t="s">
        <v>5279</v>
      </c>
      <c r="M3220" s="107" t="s">
        <v>5273</v>
      </c>
    </row>
    <row r="3221" spans="1:13" x14ac:dyDescent="0.25">
      <c r="A3221" s="84" t="s">
        <v>271</v>
      </c>
      <c r="B3221" s="85" t="s">
        <v>280</v>
      </c>
      <c r="C3221" s="129" t="s">
        <v>5812</v>
      </c>
      <c r="D3221" s="87" t="s">
        <v>5813</v>
      </c>
      <c r="E3221" s="88" t="s">
        <v>342</v>
      </c>
      <c r="F3221" s="89" t="s">
        <v>343</v>
      </c>
      <c r="G3221" s="90" t="s">
        <v>5272</v>
      </c>
      <c r="H3221" s="91" t="s">
        <v>3711</v>
      </c>
      <c r="I3221" s="92" t="s">
        <v>1037</v>
      </c>
      <c r="J3221" s="91" t="s">
        <v>4231</v>
      </c>
      <c r="K3221" s="92"/>
      <c r="L3221" s="93"/>
      <c r="M3221" s="94" t="s">
        <v>5273</v>
      </c>
    </row>
    <row r="3222" spans="1:13" ht="15.95" customHeight="1" x14ac:dyDescent="0.25">
      <c r="A3222" s="108" t="s">
        <v>271</v>
      </c>
      <c r="B3222" s="51" t="s">
        <v>267</v>
      </c>
      <c r="C3222" s="11" t="s">
        <v>5814</v>
      </c>
      <c r="D3222" s="52" t="s">
        <v>5815</v>
      </c>
      <c r="E3222" s="106" t="s">
        <v>342</v>
      </c>
      <c r="F3222" s="107" t="s">
        <v>354</v>
      </c>
      <c r="G3222" s="108" t="s">
        <v>5272</v>
      </c>
      <c r="H3222" s="99" t="s">
        <v>3711</v>
      </c>
      <c r="I3222" s="50" t="s">
        <v>1037</v>
      </c>
      <c r="J3222" s="99" t="s">
        <v>4231</v>
      </c>
      <c r="K3222" s="50" t="s">
        <v>5278</v>
      </c>
      <c r="L3222" s="100" t="s">
        <v>5279</v>
      </c>
      <c r="M3222" s="107" t="s">
        <v>5273</v>
      </c>
    </row>
    <row r="3223" spans="1:13" ht="15.95" customHeight="1" x14ac:dyDescent="0.25">
      <c r="A3223" s="101" t="s">
        <v>271</v>
      </c>
      <c r="B3223" s="24" t="s">
        <v>357</v>
      </c>
      <c r="C3223" s="12" t="s">
        <v>5814</v>
      </c>
      <c r="D3223" s="19" t="s">
        <v>5816</v>
      </c>
      <c r="E3223" s="109" t="s">
        <v>342</v>
      </c>
      <c r="F3223" s="107" t="s">
        <v>354</v>
      </c>
      <c r="G3223" s="110" t="s">
        <v>344</v>
      </c>
      <c r="H3223" s="104" t="s">
        <v>3711</v>
      </c>
      <c r="I3223" s="111" t="s">
        <v>1037</v>
      </c>
      <c r="J3223" s="104" t="s">
        <v>4231</v>
      </c>
      <c r="K3223" s="111" t="s">
        <v>5278</v>
      </c>
      <c r="L3223" s="105" t="s">
        <v>5279</v>
      </c>
      <c r="M3223" s="107" t="s">
        <v>5273</v>
      </c>
    </row>
    <row r="3224" spans="1:13" ht="15.95" customHeight="1" x14ac:dyDescent="0.25">
      <c r="A3224" s="108" t="s">
        <v>271</v>
      </c>
      <c r="B3224" s="51" t="s">
        <v>267</v>
      </c>
      <c r="C3224" s="11" t="s">
        <v>5817</v>
      </c>
      <c r="D3224" s="52" t="s">
        <v>5818</v>
      </c>
      <c r="E3224" s="106" t="s">
        <v>342</v>
      </c>
      <c r="F3224" s="107" t="s">
        <v>354</v>
      </c>
      <c r="G3224" s="108" t="s">
        <v>5272</v>
      </c>
      <c r="H3224" s="99" t="s">
        <v>3711</v>
      </c>
      <c r="I3224" s="50" t="s">
        <v>1037</v>
      </c>
      <c r="J3224" s="99" t="s">
        <v>4231</v>
      </c>
      <c r="K3224" s="50" t="s">
        <v>5278</v>
      </c>
      <c r="L3224" s="100" t="s">
        <v>5279</v>
      </c>
      <c r="M3224" s="107" t="s">
        <v>5273</v>
      </c>
    </row>
    <row r="3225" spans="1:13" ht="15.95" customHeight="1" x14ac:dyDescent="0.25">
      <c r="A3225" s="101" t="s">
        <v>271</v>
      </c>
      <c r="B3225" s="24" t="s">
        <v>357</v>
      </c>
      <c r="C3225" s="12" t="s">
        <v>5817</v>
      </c>
      <c r="D3225" s="19" t="s">
        <v>5819</v>
      </c>
      <c r="E3225" s="109" t="s">
        <v>342</v>
      </c>
      <c r="F3225" s="107" t="s">
        <v>354</v>
      </c>
      <c r="G3225" s="110" t="s">
        <v>344</v>
      </c>
      <c r="H3225" s="104" t="s">
        <v>3711</v>
      </c>
      <c r="I3225" s="111" t="s">
        <v>1037</v>
      </c>
      <c r="J3225" s="104" t="s">
        <v>4231</v>
      </c>
      <c r="K3225" s="111" t="s">
        <v>5278</v>
      </c>
      <c r="L3225" s="105" t="s">
        <v>5279</v>
      </c>
      <c r="M3225" s="107" t="s">
        <v>5273</v>
      </c>
    </row>
    <row r="3226" spans="1:13" ht="15.95" customHeight="1" x14ac:dyDescent="0.25">
      <c r="A3226" s="108" t="s">
        <v>271</v>
      </c>
      <c r="B3226" s="51" t="s">
        <v>267</v>
      </c>
      <c r="C3226" s="11" t="s">
        <v>5820</v>
      </c>
      <c r="D3226" s="52" t="s">
        <v>5821</v>
      </c>
      <c r="E3226" s="106" t="s">
        <v>342</v>
      </c>
      <c r="F3226" s="107" t="s">
        <v>354</v>
      </c>
      <c r="G3226" s="108" t="s">
        <v>5272</v>
      </c>
      <c r="H3226" s="99" t="s">
        <v>3711</v>
      </c>
      <c r="I3226" s="50" t="s">
        <v>1037</v>
      </c>
      <c r="J3226" s="99" t="s">
        <v>4231</v>
      </c>
      <c r="K3226" s="50" t="s">
        <v>5278</v>
      </c>
      <c r="L3226" s="100" t="s">
        <v>5279</v>
      </c>
      <c r="M3226" s="107" t="s">
        <v>5273</v>
      </c>
    </row>
    <row r="3227" spans="1:13" ht="15.95" customHeight="1" x14ac:dyDescent="0.25">
      <c r="A3227" s="101" t="s">
        <v>271</v>
      </c>
      <c r="B3227" s="24" t="s">
        <v>357</v>
      </c>
      <c r="C3227" s="12" t="s">
        <v>5820</v>
      </c>
      <c r="D3227" s="19" t="s">
        <v>5822</v>
      </c>
      <c r="E3227" s="109" t="s">
        <v>342</v>
      </c>
      <c r="F3227" s="107" t="s">
        <v>354</v>
      </c>
      <c r="G3227" s="110" t="s">
        <v>344</v>
      </c>
      <c r="H3227" s="104" t="s">
        <v>3711</v>
      </c>
      <c r="I3227" s="111" t="s">
        <v>1037</v>
      </c>
      <c r="J3227" s="104" t="s">
        <v>4231</v>
      </c>
      <c r="K3227" s="111" t="s">
        <v>5278</v>
      </c>
      <c r="L3227" s="105" t="s">
        <v>5279</v>
      </c>
      <c r="M3227" s="107" t="s">
        <v>5273</v>
      </c>
    </row>
    <row r="3228" spans="1:13" x14ac:dyDescent="0.25">
      <c r="A3228" s="84" t="s">
        <v>271</v>
      </c>
      <c r="B3228" s="85" t="s">
        <v>280</v>
      </c>
      <c r="C3228" s="129" t="s">
        <v>5823</v>
      </c>
      <c r="D3228" s="87" t="s">
        <v>5824</v>
      </c>
      <c r="E3228" s="88" t="s">
        <v>342</v>
      </c>
      <c r="F3228" s="89" t="s">
        <v>343</v>
      </c>
      <c r="G3228" s="108" t="s">
        <v>5272</v>
      </c>
      <c r="H3228" s="99" t="s">
        <v>3711</v>
      </c>
      <c r="I3228" s="50" t="s">
        <v>1037</v>
      </c>
      <c r="J3228" s="99" t="s">
        <v>4231</v>
      </c>
      <c r="K3228" s="50" t="s">
        <v>5278</v>
      </c>
      <c r="L3228" s="100" t="s">
        <v>5279</v>
      </c>
      <c r="M3228" s="94" t="s">
        <v>5273</v>
      </c>
    </row>
    <row r="3229" spans="1:13" ht="15.95" customHeight="1" x14ac:dyDescent="0.25">
      <c r="A3229" s="108" t="s">
        <v>271</v>
      </c>
      <c r="B3229" s="51" t="s">
        <v>267</v>
      </c>
      <c r="C3229" s="11" t="s">
        <v>5823</v>
      </c>
      <c r="D3229" s="52" t="s">
        <v>5825</v>
      </c>
      <c r="E3229" s="106" t="s">
        <v>342</v>
      </c>
      <c r="F3229" s="107" t="s">
        <v>354</v>
      </c>
      <c r="G3229" s="108" t="s">
        <v>5272</v>
      </c>
      <c r="H3229" s="99" t="s">
        <v>3711</v>
      </c>
      <c r="I3229" s="50" t="s">
        <v>1037</v>
      </c>
      <c r="J3229" s="99" t="s">
        <v>4231</v>
      </c>
      <c r="K3229" s="50" t="s">
        <v>5278</v>
      </c>
      <c r="L3229" s="100" t="s">
        <v>5279</v>
      </c>
      <c r="M3229" s="107" t="s">
        <v>5273</v>
      </c>
    </row>
    <row r="3230" spans="1:13" ht="15.95" customHeight="1" x14ac:dyDescent="0.25">
      <c r="A3230" s="101" t="s">
        <v>271</v>
      </c>
      <c r="B3230" s="24" t="s">
        <v>357</v>
      </c>
      <c r="C3230" s="12" t="s">
        <v>5823</v>
      </c>
      <c r="D3230" s="19" t="s">
        <v>5826</v>
      </c>
      <c r="E3230" s="109" t="s">
        <v>342</v>
      </c>
      <c r="F3230" s="107" t="s">
        <v>354</v>
      </c>
      <c r="G3230" s="110" t="s">
        <v>344</v>
      </c>
      <c r="H3230" s="104" t="s">
        <v>3711</v>
      </c>
      <c r="I3230" s="111" t="s">
        <v>1037</v>
      </c>
      <c r="J3230" s="104" t="s">
        <v>4231</v>
      </c>
      <c r="K3230" s="111" t="s">
        <v>5278</v>
      </c>
      <c r="L3230" s="105" t="s">
        <v>5279</v>
      </c>
      <c r="M3230" s="107" t="s">
        <v>5273</v>
      </c>
    </row>
    <row r="3231" spans="1:13" ht="18" customHeight="1" x14ac:dyDescent="0.25">
      <c r="A3231" s="84" t="s">
        <v>271</v>
      </c>
      <c r="B3231" s="85" t="s">
        <v>280</v>
      </c>
      <c r="C3231" s="129" t="s">
        <v>5827</v>
      </c>
      <c r="D3231" s="87" t="s">
        <v>5828</v>
      </c>
      <c r="E3231" s="88" t="s">
        <v>342</v>
      </c>
      <c r="F3231" s="89" t="s">
        <v>343</v>
      </c>
      <c r="G3231" s="90" t="s">
        <v>5272</v>
      </c>
      <c r="H3231" s="91" t="s">
        <v>3711</v>
      </c>
      <c r="I3231" s="92" t="s">
        <v>1037</v>
      </c>
      <c r="J3231" s="91" t="s">
        <v>4231</v>
      </c>
      <c r="K3231" s="92"/>
      <c r="L3231" s="93"/>
      <c r="M3231" s="94" t="s">
        <v>5273</v>
      </c>
    </row>
    <row r="3232" spans="1:13" ht="15.95" customHeight="1" x14ac:dyDescent="0.25">
      <c r="A3232" s="108" t="s">
        <v>271</v>
      </c>
      <c r="B3232" s="51" t="s">
        <v>267</v>
      </c>
      <c r="C3232" s="11" t="s">
        <v>5829</v>
      </c>
      <c r="D3232" s="52" t="s">
        <v>5830</v>
      </c>
      <c r="E3232" s="106" t="s">
        <v>342</v>
      </c>
      <c r="F3232" s="107" t="s">
        <v>354</v>
      </c>
      <c r="G3232" s="108" t="s">
        <v>5272</v>
      </c>
      <c r="H3232" s="99" t="s">
        <v>3711</v>
      </c>
      <c r="I3232" s="50" t="s">
        <v>1037</v>
      </c>
      <c r="J3232" s="99" t="s">
        <v>4231</v>
      </c>
      <c r="K3232" s="50" t="s">
        <v>5278</v>
      </c>
      <c r="L3232" s="100" t="s">
        <v>5279</v>
      </c>
      <c r="M3232" s="107" t="s">
        <v>5273</v>
      </c>
    </row>
    <row r="3233" spans="1:13" ht="15.95" customHeight="1" x14ac:dyDescent="0.25">
      <c r="A3233" s="101" t="s">
        <v>271</v>
      </c>
      <c r="B3233" s="24" t="s">
        <v>357</v>
      </c>
      <c r="C3233" s="12" t="s">
        <v>5829</v>
      </c>
      <c r="D3233" s="19" t="s">
        <v>5831</v>
      </c>
      <c r="E3233" s="109" t="s">
        <v>342</v>
      </c>
      <c r="F3233" s="107" t="s">
        <v>354</v>
      </c>
      <c r="G3233" s="110" t="s">
        <v>344</v>
      </c>
      <c r="H3233" s="104" t="s">
        <v>3711</v>
      </c>
      <c r="I3233" s="111" t="s">
        <v>1037</v>
      </c>
      <c r="J3233" s="104" t="s">
        <v>4231</v>
      </c>
      <c r="K3233" s="111" t="s">
        <v>5278</v>
      </c>
      <c r="L3233" s="105" t="s">
        <v>5279</v>
      </c>
      <c r="M3233" s="107" t="s">
        <v>5273</v>
      </c>
    </row>
    <row r="3234" spans="1:13" ht="15.95" customHeight="1" x14ac:dyDescent="0.25">
      <c r="A3234" s="108" t="s">
        <v>271</v>
      </c>
      <c r="B3234" s="51" t="s">
        <v>267</v>
      </c>
      <c r="C3234" s="11" t="s">
        <v>5832</v>
      </c>
      <c r="D3234" s="52" t="s">
        <v>5833</v>
      </c>
      <c r="E3234" s="106" t="s">
        <v>342</v>
      </c>
      <c r="F3234" s="107" t="s">
        <v>354</v>
      </c>
      <c r="G3234" s="108" t="s">
        <v>5272</v>
      </c>
      <c r="H3234" s="99" t="s">
        <v>3711</v>
      </c>
      <c r="I3234" s="50" t="s">
        <v>2207</v>
      </c>
      <c r="J3234" s="99" t="s">
        <v>4231</v>
      </c>
      <c r="K3234" s="50" t="s">
        <v>5278</v>
      </c>
      <c r="L3234" s="100" t="s">
        <v>5279</v>
      </c>
      <c r="M3234" s="107" t="s">
        <v>5273</v>
      </c>
    </row>
    <row r="3235" spans="1:13" ht="15.95" customHeight="1" x14ac:dyDescent="0.25">
      <c r="A3235" s="101" t="s">
        <v>271</v>
      </c>
      <c r="B3235" s="24" t="s">
        <v>357</v>
      </c>
      <c r="C3235" s="12" t="s">
        <v>5832</v>
      </c>
      <c r="D3235" s="19" t="s">
        <v>5834</v>
      </c>
      <c r="E3235" s="109" t="s">
        <v>342</v>
      </c>
      <c r="F3235" s="107" t="s">
        <v>354</v>
      </c>
      <c r="G3235" s="110" t="s">
        <v>344</v>
      </c>
      <c r="H3235" s="104" t="s">
        <v>3711</v>
      </c>
      <c r="I3235" s="111" t="s">
        <v>1037</v>
      </c>
      <c r="J3235" s="104" t="s">
        <v>4231</v>
      </c>
      <c r="K3235" s="111" t="s">
        <v>5278</v>
      </c>
      <c r="L3235" s="105" t="s">
        <v>5279</v>
      </c>
      <c r="M3235" s="107" t="s">
        <v>5273</v>
      </c>
    </row>
    <row r="3236" spans="1:13" x14ac:dyDescent="0.25">
      <c r="A3236" s="84" t="s">
        <v>271</v>
      </c>
      <c r="B3236" s="85" t="s">
        <v>280</v>
      </c>
      <c r="C3236" s="129" t="s">
        <v>5835</v>
      </c>
      <c r="D3236" s="87" t="s">
        <v>5836</v>
      </c>
      <c r="E3236" s="88" t="s">
        <v>342</v>
      </c>
      <c r="F3236" s="89" t="s">
        <v>343</v>
      </c>
      <c r="G3236" s="90" t="s">
        <v>5272</v>
      </c>
      <c r="H3236" s="91" t="s">
        <v>3711</v>
      </c>
      <c r="I3236" s="92" t="s">
        <v>1037</v>
      </c>
      <c r="J3236" s="91" t="s">
        <v>4231</v>
      </c>
      <c r="K3236" s="92"/>
      <c r="L3236" s="93"/>
      <c r="M3236" s="94" t="s">
        <v>5273</v>
      </c>
    </row>
    <row r="3237" spans="1:13" ht="15.95" customHeight="1" x14ac:dyDescent="0.25">
      <c r="A3237" s="108" t="s">
        <v>271</v>
      </c>
      <c r="B3237" s="51" t="s">
        <v>267</v>
      </c>
      <c r="C3237" s="11" t="s">
        <v>5837</v>
      </c>
      <c r="D3237" s="52" t="s">
        <v>5838</v>
      </c>
      <c r="E3237" s="106" t="s">
        <v>342</v>
      </c>
      <c r="F3237" s="107" t="s">
        <v>354</v>
      </c>
      <c r="G3237" s="108" t="s">
        <v>5272</v>
      </c>
      <c r="H3237" s="99" t="s">
        <v>3711</v>
      </c>
      <c r="I3237" s="50" t="s">
        <v>1037</v>
      </c>
      <c r="J3237" s="99" t="s">
        <v>4231</v>
      </c>
      <c r="K3237" s="50" t="s">
        <v>5278</v>
      </c>
      <c r="L3237" s="100" t="s">
        <v>5279</v>
      </c>
      <c r="M3237" s="107" t="s">
        <v>5273</v>
      </c>
    </row>
    <row r="3238" spans="1:13" ht="15.95" customHeight="1" x14ac:dyDescent="0.25">
      <c r="A3238" s="101" t="s">
        <v>271</v>
      </c>
      <c r="B3238" s="24" t="s">
        <v>357</v>
      </c>
      <c r="C3238" s="12" t="s">
        <v>5839</v>
      </c>
      <c r="D3238" s="19" t="s">
        <v>5840</v>
      </c>
      <c r="E3238" s="109" t="s">
        <v>342</v>
      </c>
      <c r="F3238" s="107" t="s">
        <v>354</v>
      </c>
      <c r="G3238" s="110" t="s">
        <v>344</v>
      </c>
      <c r="H3238" s="104" t="s">
        <v>3711</v>
      </c>
      <c r="I3238" s="111" t="s">
        <v>1037</v>
      </c>
      <c r="J3238" s="104" t="s">
        <v>4231</v>
      </c>
      <c r="K3238" s="111" t="s">
        <v>5278</v>
      </c>
      <c r="L3238" s="105" t="s">
        <v>5279</v>
      </c>
      <c r="M3238" s="107" t="s">
        <v>5273</v>
      </c>
    </row>
    <row r="3239" spans="1:13" ht="15.95" customHeight="1" x14ac:dyDescent="0.25">
      <c r="A3239" s="101" t="s">
        <v>271</v>
      </c>
      <c r="B3239" s="24" t="s">
        <v>357</v>
      </c>
      <c r="C3239" s="12" t="s">
        <v>5841</v>
      </c>
      <c r="D3239" s="19" t="s">
        <v>5842</v>
      </c>
      <c r="E3239" s="109" t="s">
        <v>342</v>
      </c>
      <c r="F3239" s="107" t="s">
        <v>354</v>
      </c>
      <c r="G3239" s="110" t="s">
        <v>344</v>
      </c>
      <c r="H3239" s="104" t="s">
        <v>3711</v>
      </c>
      <c r="I3239" s="111" t="s">
        <v>1037</v>
      </c>
      <c r="J3239" s="104" t="s">
        <v>4231</v>
      </c>
      <c r="K3239" s="111" t="s">
        <v>5278</v>
      </c>
      <c r="L3239" s="105" t="s">
        <v>5279</v>
      </c>
      <c r="M3239" s="107" t="s">
        <v>5273</v>
      </c>
    </row>
    <row r="3240" spans="1:13" ht="15.95" customHeight="1" x14ac:dyDescent="0.25">
      <c r="A3240" s="101" t="s">
        <v>271</v>
      </c>
      <c r="B3240" s="24" t="s">
        <v>357</v>
      </c>
      <c r="C3240" s="12" t="s">
        <v>5843</v>
      </c>
      <c r="D3240" s="19" t="s">
        <v>5844</v>
      </c>
      <c r="E3240" s="109" t="s">
        <v>342</v>
      </c>
      <c r="F3240" s="107" t="s">
        <v>354</v>
      </c>
      <c r="G3240" s="110" t="s">
        <v>344</v>
      </c>
      <c r="H3240" s="104" t="s">
        <v>3711</v>
      </c>
      <c r="I3240" s="111" t="s">
        <v>1037</v>
      </c>
      <c r="J3240" s="104" t="s">
        <v>4231</v>
      </c>
      <c r="K3240" s="111" t="s">
        <v>5278</v>
      </c>
      <c r="L3240" s="105" t="s">
        <v>5279</v>
      </c>
      <c r="M3240" s="107" t="s">
        <v>5273</v>
      </c>
    </row>
    <row r="3241" spans="1:13" ht="15.95" customHeight="1" x14ac:dyDescent="0.25">
      <c r="A3241" s="101" t="s">
        <v>271</v>
      </c>
      <c r="B3241" s="24" t="s">
        <v>357</v>
      </c>
      <c r="C3241" s="12" t="s">
        <v>5845</v>
      </c>
      <c r="D3241" s="19" t="s">
        <v>5846</v>
      </c>
      <c r="E3241" s="109" t="s">
        <v>342</v>
      </c>
      <c r="F3241" s="107" t="s">
        <v>354</v>
      </c>
      <c r="G3241" s="110" t="s">
        <v>344</v>
      </c>
      <c r="H3241" s="104" t="s">
        <v>3711</v>
      </c>
      <c r="I3241" s="111" t="s">
        <v>1037</v>
      </c>
      <c r="J3241" s="104" t="s">
        <v>4231</v>
      </c>
      <c r="K3241" s="111" t="s">
        <v>5278</v>
      </c>
      <c r="L3241" s="105" t="s">
        <v>5279</v>
      </c>
      <c r="M3241" s="107" t="s">
        <v>5273</v>
      </c>
    </row>
    <row r="3242" spans="1:13" ht="15.95" customHeight="1" x14ac:dyDescent="0.25">
      <c r="A3242" s="101" t="s">
        <v>271</v>
      </c>
      <c r="B3242" s="24" t="s">
        <v>357</v>
      </c>
      <c r="C3242" s="12" t="s">
        <v>5847</v>
      </c>
      <c r="D3242" s="19" t="s">
        <v>5848</v>
      </c>
      <c r="E3242" s="109" t="s">
        <v>342</v>
      </c>
      <c r="F3242" s="107" t="s">
        <v>354</v>
      </c>
      <c r="G3242" s="110" t="s">
        <v>344</v>
      </c>
      <c r="H3242" s="104" t="s">
        <v>3711</v>
      </c>
      <c r="I3242" s="111" t="s">
        <v>1037</v>
      </c>
      <c r="J3242" s="104" t="s">
        <v>4231</v>
      </c>
      <c r="K3242" s="111" t="s">
        <v>5278</v>
      </c>
      <c r="L3242" s="105" t="s">
        <v>5279</v>
      </c>
      <c r="M3242" s="107" t="s">
        <v>5273</v>
      </c>
    </row>
    <row r="3243" spans="1:13" ht="15.95" customHeight="1" x14ac:dyDescent="0.25">
      <c r="A3243" s="101" t="s">
        <v>271</v>
      </c>
      <c r="B3243" s="24" t="s">
        <v>357</v>
      </c>
      <c r="C3243" s="12" t="s">
        <v>5849</v>
      </c>
      <c r="D3243" s="19" t="s">
        <v>5850</v>
      </c>
      <c r="E3243" s="109" t="s">
        <v>342</v>
      </c>
      <c r="F3243" s="107" t="s">
        <v>354</v>
      </c>
      <c r="G3243" s="110" t="s">
        <v>344</v>
      </c>
      <c r="H3243" s="104" t="s">
        <v>3711</v>
      </c>
      <c r="I3243" s="111" t="s">
        <v>1037</v>
      </c>
      <c r="J3243" s="104" t="s">
        <v>4231</v>
      </c>
      <c r="K3243" s="111" t="s">
        <v>5278</v>
      </c>
      <c r="L3243" s="105" t="s">
        <v>5279</v>
      </c>
      <c r="M3243" s="107" t="s">
        <v>5273</v>
      </c>
    </row>
    <row r="3244" spans="1:13" ht="15.95" customHeight="1" x14ac:dyDescent="0.25">
      <c r="A3244" s="101" t="s">
        <v>271</v>
      </c>
      <c r="B3244" s="24" t="s">
        <v>357</v>
      </c>
      <c r="C3244" s="12" t="s">
        <v>5851</v>
      </c>
      <c r="D3244" s="19" t="s">
        <v>5852</v>
      </c>
      <c r="E3244" s="109" t="s">
        <v>342</v>
      </c>
      <c r="F3244" s="107" t="s">
        <v>354</v>
      </c>
      <c r="G3244" s="110" t="s">
        <v>344</v>
      </c>
      <c r="H3244" s="104" t="s">
        <v>3711</v>
      </c>
      <c r="I3244" s="111" t="s">
        <v>1037</v>
      </c>
      <c r="J3244" s="104" t="s">
        <v>4231</v>
      </c>
      <c r="K3244" s="111" t="s">
        <v>5278</v>
      </c>
      <c r="L3244" s="105" t="s">
        <v>5279</v>
      </c>
      <c r="M3244" s="107" t="s">
        <v>5273</v>
      </c>
    </row>
    <row r="3245" spans="1:13" ht="15.95" customHeight="1" x14ac:dyDescent="0.25">
      <c r="A3245" s="101" t="s">
        <v>271</v>
      </c>
      <c r="B3245" s="24" t="s">
        <v>357</v>
      </c>
      <c r="C3245" s="12" t="s">
        <v>5853</v>
      </c>
      <c r="D3245" s="19" t="s">
        <v>5854</v>
      </c>
      <c r="E3245" s="109" t="s">
        <v>342</v>
      </c>
      <c r="F3245" s="107" t="s">
        <v>354</v>
      </c>
      <c r="G3245" s="110" t="s">
        <v>344</v>
      </c>
      <c r="H3245" s="104" t="s">
        <v>3711</v>
      </c>
      <c r="I3245" s="111" t="s">
        <v>1037</v>
      </c>
      <c r="J3245" s="104" t="s">
        <v>4231</v>
      </c>
      <c r="K3245" s="111" t="s">
        <v>5278</v>
      </c>
      <c r="L3245" s="105" t="s">
        <v>5279</v>
      </c>
      <c r="M3245" s="107" t="s">
        <v>5273</v>
      </c>
    </row>
    <row r="3246" spans="1:13" ht="15.95" customHeight="1" x14ac:dyDescent="0.25">
      <c r="A3246" s="101" t="s">
        <v>271</v>
      </c>
      <c r="B3246" s="24" t="s">
        <v>357</v>
      </c>
      <c r="C3246" s="12" t="s">
        <v>5855</v>
      </c>
      <c r="D3246" s="19" t="s">
        <v>5856</v>
      </c>
      <c r="E3246" s="109" t="s">
        <v>342</v>
      </c>
      <c r="F3246" s="107" t="s">
        <v>354</v>
      </c>
      <c r="G3246" s="110" t="s">
        <v>344</v>
      </c>
      <c r="H3246" s="104" t="s">
        <v>3711</v>
      </c>
      <c r="I3246" s="111" t="s">
        <v>1037</v>
      </c>
      <c r="J3246" s="104" t="s">
        <v>4231</v>
      </c>
      <c r="K3246" s="111" t="s">
        <v>5278</v>
      </c>
      <c r="L3246" s="105" t="s">
        <v>5279</v>
      </c>
      <c r="M3246" s="107" t="s">
        <v>5273</v>
      </c>
    </row>
    <row r="3247" spans="1:13" ht="15.95" customHeight="1" x14ac:dyDescent="0.25">
      <c r="A3247" s="101" t="s">
        <v>271</v>
      </c>
      <c r="B3247" s="24" t="s">
        <v>357</v>
      </c>
      <c r="C3247" s="12" t="s">
        <v>5857</v>
      </c>
      <c r="D3247" s="19" t="s">
        <v>5858</v>
      </c>
      <c r="E3247" s="109" t="s">
        <v>342</v>
      </c>
      <c r="F3247" s="107" t="s">
        <v>354</v>
      </c>
      <c r="G3247" s="110" t="s">
        <v>344</v>
      </c>
      <c r="H3247" s="104" t="s">
        <v>3711</v>
      </c>
      <c r="I3247" s="111" t="s">
        <v>1037</v>
      </c>
      <c r="J3247" s="104" t="s">
        <v>4231</v>
      </c>
      <c r="K3247" s="111" t="s">
        <v>5278</v>
      </c>
      <c r="L3247" s="105" t="s">
        <v>5279</v>
      </c>
      <c r="M3247" s="107" t="s">
        <v>5273</v>
      </c>
    </row>
    <row r="3248" spans="1:13" ht="15.95" customHeight="1" x14ac:dyDescent="0.25">
      <c r="A3248" s="101" t="s">
        <v>271</v>
      </c>
      <c r="B3248" s="24" t="s">
        <v>357</v>
      </c>
      <c r="C3248" s="12" t="s">
        <v>5859</v>
      </c>
      <c r="D3248" s="19" t="s">
        <v>5860</v>
      </c>
      <c r="E3248" s="109" t="s">
        <v>342</v>
      </c>
      <c r="F3248" s="107" t="s">
        <v>354</v>
      </c>
      <c r="G3248" s="110" t="s">
        <v>344</v>
      </c>
      <c r="H3248" s="104" t="s">
        <v>3711</v>
      </c>
      <c r="I3248" s="111" t="s">
        <v>1037</v>
      </c>
      <c r="J3248" s="104" t="s">
        <v>4231</v>
      </c>
      <c r="K3248" s="111" t="s">
        <v>5278</v>
      </c>
      <c r="L3248" s="105" t="s">
        <v>5279</v>
      </c>
      <c r="M3248" s="107" t="s">
        <v>5273</v>
      </c>
    </row>
    <row r="3249" spans="1:13" ht="24" x14ac:dyDescent="0.25">
      <c r="A3249" s="101" t="s">
        <v>271</v>
      </c>
      <c r="B3249" s="24" t="s">
        <v>357</v>
      </c>
      <c r="C3249" s="12" t="s">
        <v>5861</v>
      </c>
      <c r="D3249" s="19" t="s">
        <v>5862</v>
      </c>
      <c r="E3249" s="109" t="s">
        <v>342</v>
      </c>
      <c r="F3249" s="107" t="s">
        <v>354</v>
      </c>
      <c r="G3249" s="110" t="s">
        <v>344</v>
      </c>
      <c r="H3249" s="104" t="s">
        <v>3711</v>
      </c>
      <c r="I3249" s="111" t="s">
        <v>1037</v>
      </c>
      <c r="J3249" s="104" t="s">
        <v>4231</v>
      </c>
      <c r="K3249" s="111" t="s">
        <v>5278</v>
      </c>
      <c r="L3249" s="105" t="s">
        <v>5279</v>
      </c>
      <c r="M3249" s="107" t="s">
        <v>5273</v>
      </c>
    </row>
    <row r="3250" spans="1:13" ht="15.95" customHeight="1" x14ac:dyDescent="0.25">
      <c r="A3250" s="101" t="s">
        <v>271</v>
      </c>
      <c r="B3250" s="24" t="s">
        <v>357</v>
      </c>
      <c r="C3250" s="12" t="s">
        <v>5863</v>
      </c>
      <c r="D3250" s="19" t="s">
        <v>5864</v>
      </c>
      <c r="E3250" s="109" t="s">
        <v>342</v>
      </c>
      <c r="F3250" s="107" t="s">
        <v>354</v>
      </c>
      <c r="G3250" s="110" t="s">
        <v>344</v>
      </c>
      <c r="H3250" s="104" t="s">
        <v>3711</v>
      </c>
      <c r="I3250" s="111" t="s">
        <v>1037</v>
      </c>
      <c r="J3250" s="104" t="s">
        <v>4231</v>
      </c>
      <c r="K3250" s="111" t="s">
        <v>5278</v>
      </c>
      <c r="L3250" s="105" t="s">
        <v>5279</v>
      </c>
      <c r="M3250" s="107" t="s">
        <v>5273</v>
      </c>
    </row>
    <row r="3251" spans="1:13" ht="15.95" customHeight="1" x14ac:dyDescent="0.25">
      <c r="A3251" s="108" t="s">
        <v>271</v>
      </c>
      <c r="B3251" s="51" t="s">
        <v>267</v>
      </c>
      <c r="C3251" s="11" t="s">
        <v>5865</v>
      </c>
      <c r="D3251" s="52" t="s">
        <v>5866</v>
      </c>
      <c r="E3251" s="106" t="s">
        <v>342</v>
      </c>
      <c r="F3251" s="107" t="s">
        <v>354</v>
      </c>
      <c r="G3251" s="108" t="s">
        <v>5272</v>
      </c>
      <c r="H3251" s="99" t="s">
        <v>3711</v>
      </c>
      <c r="I3251" s="50" t="s">
        <v>1037</v>
      </c>
      <c r="J3251" s="99" t="s">
        <v>4231</v>
      </c>
      <c r="K3251" s="50" t="s">
        <v>5278</v>
      </c>
      <c r="L3251" s="100" t="s">
        <v>5279</v>
      </c>
      <c r="M3251" s="107" t="s">
        <v>5273</v>
      </c>
    </row>
    <row r="3252" spans="1:13" ht="15.95" customHeight="1" x14ac:dyDescent="0.25">
      <c r="A3252" s="101" t="s">
        <v>271</v>
      </c>
      <c r="B3252" s="24" t="s">
        <v>357</v>
      </c>
      <c r="C3252" s="12" t="s">
        <v>5867</v>
      </c>
      <c r="D3252" s="19" t="s">
        <v>5868</v>
      </c>
      <c r="E3252" s="109" t="s">
        <v>342</v>
      </c>
      <c r="F3252" s="107" t="s">
        <v>354</v>
      </c>
      <c r="G3252" s="110" t="s">
        <v>344</v>
      </c>
      <c r="H3252" s="104" t="s">
        <v>3711</v>
      </c>
      <c r="I3252" s="111" t="s">
        <v>1037</v>
      </c>
      <c r="J3252" s="104" t="s">
        <v>4231</v>
      </c>
      <c r="K3252" s="111" t="s">
        <v>5278</v>
      </c>
      <c r="L3252" s="105" t="s">
        <v>5279</v>
      </c>
      <c r="M3252" s="107" t="s">
        <v>5273</v>
      </c>
    </row>
    <row r="3253" spans="1:13" ht="15.95" customHeight="1" x14ac:dyDescent="0.25">
      <c r="A3253" s="101" t="s">
        <v>271</v>
      </c>
      <c r="B3253" s="24" t="s">
        <v>357</v>
      </c>
      <c r="C3253" s="12" t="s">
        <v>5869</v>
      </c>
      <c r="D3253" s="19" t="s">
        <v>5870</v>
      </c>
      <c r="E3253" s="109" t="s">
        <v>342</v>
      </c>
      <c r="F3253" s="107" t="s">
        <v>354</v>
      </c>
      <c r="G3253" s="110" t="s">
        <v>344</v>
      </c>
      <c r="H3253" s="104" t="s">
        <v>3711</v>
      </c>
      <c r="I3253" s="111" t="s">
        <v>1037</v>
      </c>
      <c r="J3253" s="104" t="s">
        <v>4231</v>
      </c>
      <c r="K3253" s="111" t="s">
        <v>5278</v>
      </c>
      <c r="L3253" s="105" t="s">
        <v>5279</v>
      </c>
      <c r="M3253" s="107" t="s">
        <v>5273</v>
      </c>
    </row>
    <row r="3254" spans="1:13" ht="15.95" customHeight="1" x14ac:dyDescent="0.25">
      <c r="A3254" s="101" t="s">
        <v>271</v>
      </c>
      <c r="B3254" s="24" t="s">
        <v>357</v>
      </c>
      <c r="C3254" s="12" t="s">
        <v>5871</v>
      </c>
      <c r="D3254" s="19" t="s">
        <v>5872</v>
      </c>
      <c r="E3254" s="109" t="s">
        <v>342</v>
      </c>
      <c r="F3254" s="107" t="s">
        <v>354</v>
      </c>
      <c r="G3254" s="110" t="s">
        <v>344</v>
      </c>
      <c r="H3254" s="104" t="s">
        <v>3711</v>
      </c>
      <c r="I3254" s="111" t="s">
        <v>1037</v>
      </c>
      <c r="J3254" s="104" t="s">
        <v>4231</v>
      </c>
      <c r="K3254" s="111" t="s">
        <v>5278</v>
      </c>
      <c r="L3254" s="105" t="s">
        <v>5279</v>
      </c>
      <c r="M3254" s="107" t="s">
        <v>5273</v>
      </c>
    </row>
    <row r="3255" spans="1:13" ht="15.95" customHeight="1" x14ac:dyDescent="0.25">
      <c r="A3255" s="101" t="s">
        <v>271</v>
      </c>
      <c r="B3255" s="24" t="s">
        <v>357</v>
      </c>
      <c r="C3255" s="12" t="s">
        <v>5873</v>
      </c>
      <c r="D3255" s="19" t="s">
        <v>5874</v>
      </c>
      <c r="E3255" s="109" t="s">
        <v>342</v>
      </c>
      <c r="F3255" s="107" t="s">
        <v>354</v>
      </c>
      <c r="G3255" s="110" t="s">
        <v>344</v>
      </c>
      <c r="H3255" s="104" t="s">
        <v>3711</v>
      </c>
      <c r="I3255" s="111" t="s">
        <v>1037</v>
      </c>
      <c r="J3255" s="104" t="s">
        <v>4231</v>
      </c>
      <c r="K3255" s="111" t="s">
        <v>5278</v>
      </c>
      <c r="L3255" s="105" t="s">
        <v>5279</v>
      </c>
      <c r="M3255" s="107" t="s">
        <v>5273</v>
      </c>
    </row>
    <row r="3256" spans="1:13" ht="15.95" customHeight="1" x14ac:dyDescent="0.25">
      <c r="A3256" s="101" t="s">
        <v>271</v>
      </c>
      <c r="B3256" s="24" t="s">
        <v>357</v>
      </c>
      <c r="C3256" s="12" t="s">
        <v>5875</v>
      </c>
      <c r="D3256" s="19" t="s">
        <v>5876</v>
      </c>
      <c r="E3256" s="109" t="s">
        <v>342</v>
      </c>
      <c r="F3256" s="107" t="s">
        <v>354</v>
      </c>
      <c r="G3256" s="110" t="s">
        <v>344</v>
      </c>
      <c r="H3256" s="104" t="s">
        <v>3711</v>
      </c>
      <c r="I3256" s="111" t="s">
        <v>1037</v>
      </c>
      <c r="J3256" s="104" t="s">
        <v>4231</v>
      </c>
      <c r="K3256" s="111" t="s">
        <v>5278</v>
      </c>
      <c r="L3256" s="105" t="s">
        <v>5279</v>
      </c>
      <c r="M3256" s="107" t="s">
        <v>5273</v>
      </c>
    </row>
    <row r="3257" spans="1:13" ht="15.95" customHeight="1" x14ac:dyDescent="0.25">
      <c r="A3257" s="101" t="s">
        <v>271</v>
      </c>
      <c r="B3257" s="24" t="s">
        <v>357</v>
      </c>
      <c r="C3257" s="12" t="s">
        <v>5877</v>
      </c>
      <c r="D3257" s="19" t="s">
        <v>5878</v>
      </c>
      <c r="E3257" s="109" t="s">
        <v>342</v>
      </c>
      <c r="F3257" s="107" t="s">
        <v>354</v>
      </c>
      <c r="G3257" s="110" t="s">
        <v>344</v>
      </c>
      <c r="H3257" s="104" t="s">
        <v>3711</v>
      </c>
      <c r="I3257" s="111" t="s">
        <v>1037</v>
      </c>
      <c r="J3257" s="104" t="s">
        <v>4231</v>
      </c>
      <c r="K3257" s="111" t="s">
        <v>5278</v>
      </c>
      <c r="L3257" s="105" t="s">
        <v>5279</v>
      </c>
      <c r="M3257" s="107" t="s">
        <v>5273</v>
      </c>
    </row>
    <row r="3258" spans="1:13" ht="15.95" customHeight="1" x14ac:dyDescent="0.25">
      <c r="A3258" s="101" t="s">
        <v>271</v>
      </c>
      <c r="B3258" s="24" t="s">
        <v>357</v>
      </c>
      <c r="C3258" s="12" t="s">
        <v>5879</v>
      </c>
      <c r="D3258" s="19" t="s">
        <v>5880</v>
      </c>
      <c r="E3258" s="109" t="s">
        <v>342</v>
      </c>
      <c r="F3258" s="107" t="s">
        <v>354</v>
      </c>
      <c r="G3258" s="110" t="s">
        <v>344</v>
      </c>
      <c r="H3258" s="104" t="s">
        <v>3711</v>
      </c>
      <c r="I3258" s="111" t="s">
        <v>1037</v>
      </c>
      <c r="J3258" s="104" t="s">
        <v>4231</v>
      </c>
      <c r="K3258" s="111" t="s">
        <v>5278</v>
      </c>
      <c r="L3258" s="105" t="s">
        <v>5279</v>
      </c>
      <c r="M3258" s="107" t="s">
        <v>5273</v>
      </c>
    </row>
    <row r="3259" spans="1:13" ht="15.95" customHeight="1" x14ac:dyDescent="0.25">
      <c r="A3259" s="101" t="s">
        <v>271</v>
      </c>
      <c r="B3259" s="24" t="s">
        <v>357</v>
      </c>
      <c r="C3259" s="12" t="s">
        <v>5881</v>
      </c>
      <c r="D3259" s="19" t="s">
        <v>5882</v>
      </c>
      <c r="E3259" s="109" t="s">
        <v>342</v>
      </c>
      <c r="F3259" s="107" t="s">
        <v>354</v>
      </c>
      <c r="G3259" s="110" t="s">
        <v>344</v>
      </c>
      <c r="H3259" s="104" t="s">
        <v>3711</v>
      </c>
      <c r="I3259" s="111" t="s">
        <v>1037</v>
      </c>
      <c r="J3259" s="104" t="s">
        <v>4231</v>
      </c>
      <c r="K3259" s="111" t="s">
        <v>5278</v>
      </c>
      <c r="L3259" s="105" t="s">
        <v>5279</v>
      </c>
      <c r="M3259" s="107" t="s">
        <v>5273</v>
      </c>
    </row>
    <row r="3260" spans="1:13" ht="24" x14ac:dyDescent="0.25">
      <c r="A3260" s="101" t="s">
        <v>271</v>
      </c>
      <c r="B3260" s="24" t="s">
        <v>357</v>
      </c>
      <c r="C3260" s="12" t="s">
        <v>5883</v>
      </c>
      <c r="D3260" s="19" t="s">
        <v>5884</v>
      </c>
      <c r="E3260" s="109" t="s">
        <v>342</v>
      </c>
      <c r="F3260" s="107" t="s">
        <v>354</v>
      </c>
      <c r="G3260" s="110" t="s">
        <v>344</v>
      </c>
      <c r="H3260" s="104" t="s">
        <v>3711</v>
      </c>
      <c r="I3260" s="111" t="s">
        <v>1037</v>
      </c>
      <c r="J3260" s="104" t="s">
        <v>4231</v>
      </c>
      <c r="K3260" s="111" t="s">
        <v>5278</v>
      </c>
      <c r="L3260" s="105" t="s">
        <v>5279</v>
      </c>
      <c r="M3260" s="107" t="s">
        <v>5273</v>
      </c>
    </row>
    <row r="3261" spans="1:13" ht="15.95" customHeight="1" x14ac:dyDescent="0.25">
      <c r="A3261" s="101" t="s">
        <v>271</v>
      </c>
      <c r="B3261" s="24" t="s">
        <v>357</v>
      </c>
      <c r="C3261" s="12" t="s">
        <v>5885</v>
      </c>
      <c r="D3261" s="19" t="s">
        <v>5886</v>
      </c>
      <c r="E3261" s="109" t="s">
        <v>342</v>
      </c>
      <c r="F3261" s="107" t="s">
        <v>354</v>
      </c>
      <c r="G3261" s="110" t="s">
        <v>344</v>
      </c>
      <c r="H3261" s="104" t="s">
        <v>3711</v>
      </c>
      <c r="I3261" s="111" t="s">
        <v>1037</v>
      </c>
      <c r="J3261" s="104" t="s">
        <v>4231</v>
      </c>
      <c r="K3261" s="111" t="s">
        <v>5278</v>
      </c>
      <c r="L3261" s="105" t="s">
        <v>5279</v>
      </c>
      <c r="M3261" s="107" t="s">
        <v>5273</v>
      </c>
    </row>
    <row r="3262" spans="1:13" ht="15.95" customHeight="1" x14ac:dyDescent="0.25">
      <c r="A3262" s="101" t="s">
        <v>271</v>
      </c>
      <c r="B3262" s="24" t="s">
        <v>357</v>
      </c>
      <c r="C3262" s="12" t="s">
        <v>5887</v>
      </c>
      <c r="D3262" s="19" t="s">
        <v>5888</v>
      </c>
      <c r="E3262" s="109" t="s">
        <v>342</v>
      </c>
      <c r="F3262" s="107" t="s">
        <v>354</v>
      </c>
      <c r="G3262" s="110" t="s">
        <v>344</v>
      </c>
      <c r="H3262" s="104" t="s">
        <v>3711</v>
      </c>
      <c r="I3262" s="111" t="s">
        <v>1037</v>
      </c>
      <c r="J3262" s="104" t="s">
        <v>4231</v>
      </c>
      <c r="K3262" s="111" t="s">
        <v>5278</v>
      </c>
      <c r="L3262" s="105" t="s">
        <v>5279</v>
      </c>
      <c r="M3262" s="107" t="s">
        <v>5273</v>
      </c>
    </row>
    <row r="3263" spans="1:13" ht="15.95" customHeight="1" x14ac:dyDescent="0.25">
      <c r="A3263" s="101" t="s">
        <v>271</v>
      </c>
      <c r="B3263" s="24" t="s">
        <v>357</v>
      </c>
      <c r="C3263" s="12" t="s">
        <v>5889</v>
      </c>
      <c r="D3263" s="19" t="s">
        <v>5890</v>
      </c>
      <c r="E3263" s="109" t="s">
        <v>342</v>
      </c>
      <c r="F3263" s="107" t="s">
        <v>354</v>
      </c>
      <c r="G3263" s="110" t="s">
        <v>344</v>
      </c>
      <c r="H3263" s="104" t="s">
        <v>3711</v>
      </c>
      <c r="I3263" s="111" t="s">
        <v>1037</v>
      </c>
      <c r="J3263" s="104" t="s">
        <v>4231</v>
      </c>
      <c r="K3263" s="111" t="s">
        <v>5278</v>
      </c>
      <c r="L3263" s="105" t="s">
        <v>5279</v>
      </c>
      <c r="M3263" s="107" t="s">
        <v>5273</v>
      </c>
    </row>
    <row r="3264" spans="1:13" ht="24" x14ac:dyDescent="0.25">
      <c r="A3264" s="101" t="s">
        <v>271</v>
      </c>
      <c r="B3264" s="24" t="s">
        <v>357</v>
      </c>
      <c r="C3264" s="12" t="s">
        <v>5891</v>
      </c>
      <c r="D3264" s="19" t="s">
        <v>5892</v>
      </c>
      <c r="E3264" s="109" t="s">
        <v>342</v>
      </c>
      <c r="F3264" s="107" t="s">
        <v>354</v>
      </c>
      <c r="G3264" s="110" t="s">
        <v>344</v>
      </c>
      <c r="H3264" s="104" t="s">
        <v>3711</v>
      </c>
      <c r="I3264" s="111" t="s">
        <v>1037</v>
      </c>
      <c r="J3264" s="104" t="s">
        <v>4231</v>
      </c>
      <c r="K3264" s="111" t="s">
        <v>5278</v>
      </c>
      <c r="L3264" s="105" t="s">
        <v>5279</v>
      </c>
      <c r="M3264" s="107" t="s">
        <v>5273</v>
      </c>
    </row>
    <row r="3265" spans="1:13" ht="24" x14ac:dyDescent="0.25">
      <c r="A3265" s="101" t="s">
        <v>271</v>
      </c>
      <c r="B3265" s="24" t="s">
        <v>357</v>
      </c>
      <c r="C3265" s="12" t="s">
        <v>5893</v>
      </c>
      <c r="D3265" s="19" t="s">
        <v>5894</v>
      </c>
      <c r="E3265" s="109" t="s">
        <v>342</v>
      </c>
      <c r="F3265" s="107" t="s">
        <v>354</v>
      </c>
      <c r="G3265" s="110" t="s">
        <v>344</v>
      </c>
      <c r="H3265" s="104" t="s">
        <v>3711</v>
      </c>
      <c r="I3265" s="111" t="s">
        <v>1037</v>
      </c>
      <c r="J3265" s="104" t="s">
        <v>4231</v>
      </c>
      <c r="K3265" s="111" t="s">
        <v>5278</v>
      </c>
      <c r="L3265" s="105" t="s">
        <v>5279</v>
      </c>
      <c r="M3265" s="107" t="s">
        <v>5273</v>
      </c>
    </row>
    <row r="3266" spans="1:13" ht="15.95" customHeight="1" x14ac:dyDescent="0.25">
      <c r="A3266" s="101" t="s">
        <v>271</v>
      </c>
      <c r="B3266" s="24" t="s">
        <v>357</v>
      </c>
      <c r="C3266" s="12" t="s">
        <v>5895</v>
      </c>
      <c r="D3266" s="19" t="s">
        <v>5896</v>
      </c>
      <c r="E3266" s="109" t="s">
        <v>342</v>
      </c>
      <c r="F3266" s="107" t="s">
        <v>354</v>
      </c>
      <c r="G3266" s="110" t="s">
        <v>344</v>
      </c>
      <c r="H3266" s="104" t="s">
        <v>3711</v>
      </c>
      <c r="I3266" s="111" t="s">
        <v>1037</v>
      </c>
      <c r="J3266" s="104" t="s">
        <v>4231</v>
      </c>
      <c r="K3266" s="111" t="s">
        <v>5278</v>
      </c>
      <c r="L3266" s="105" t="s">
        <v>5279</v>
      </c>
      <c r="M3266" s="107" t="s">
        <v>5273</v>
      </c>
    </row>
    <row r="3267" spans="1:13" ht="15.95" customHeight="1" x14ac:dyDescent="0.25">
      <c r="A3267" s="101" t="s">
        <v>271</v>
      </c>
      <c r="B3267" s="24" t="s">
        <v>357</v>
      </c>
      <c r="C3267" s="12" t="s">
        <v>5897</v>
      </c>
      <c r="D3267" s="19" t="s">
        <v>5898</v>
      </c>
      <c r="E3267" s="109" t="s">
        <v>342</v>
      </c>
      <c r="F3267" s="107" t="s">
        <v>354</v>
      </c>
      <c r="G3267" s="110" t="s">
        <v>344</v>
      </c>
      <c r="H3267" s="104" t="s">
        <v>3711</v>
      </c>
      <c r="I3267" s="111" t="s">
        <v>1037</v>
      </c>
      <c r="J3267" s="104" t="s">
        <v>4231</v>
      </c>
      <c r="K3267" s="111" t="s">
        <v>5278</v>
      </c>
      <c r="L3267" s="105" t="s">
        <v>5279</v>
      </c>
      <c r="M3267" s="107" t="s">
        <v>5273</v>
      </c>
    </row>
    <row r="3268" spans="1:13" ht="24" x14ac:dyDescent="0.25">
      <c r="A3268" s="101" t="s">
        <v>271</v>
      </c>
      <c r="B3268" s="24" t="s">
        <v>357</v>
      </c>
      <c r="C3268" s="12" t="s">
        <v>5899</v>
      </c>
      <c r="D3268" s="19" t="s">
        <v>5900</v>
      </c>
      <c r="E3268" s="109" t="s">
        <v>342</v>
      </c>
      <c r="F3268" s="107" t="s">
        <v>354</v>
      </c>
      <c r="G3268" s="110" t="s">
        <v>344</v>
      </c>
      <c r="H3268" s="104" t="s">
        <v>3711</v>
      </c>
      <c r="I3268" s="111" t="s">
        <v>1037</v>
      </c>
      <c r="J3268" s="104" t="s">
        <v>4231</v>
      </c>
      <c r="K3268" s="111" t="s">
        <v>5278</v>
      </c>
      <c r="L3268" s="105" t="s">
        <v>5279</v>
      </c>
      <c r="M3268" s="107" t="s">
        <v>5273</v>
      </c>
    </row>
    <row r="3269" spans="1:13" ht="15.95" customHeight="1" x14ac:dyDescent="0.25">
      <c r="A3269" s="101" t="s">
        <v>271</v>
      </c>
      <c r="B3269" s="24" t="s">
        <v>357</v>
      </c>
      <c r="C3269" s="12" t="s">
        <v>5901</v>
      </c>
      <c r="D3269" s="19" t="s">
        <v>5902</v>
      </c>
      <c r="E3269" s="109" t="s">
        <v>342</v>
      </c>
      <c r="F3269" s="107" t="s">
        <v>354</v>
      </c>
      <c r="G3269" s="110" t="s">
        <v>344</v>
      </c>
      <c r="H3269" s="104" t="s">
        <v>3711</v>
      </c>
      <c r="I3269" s="111" t="s">
        <v>1037</v>
      </c>
      <c r="J3269" s="104" t="s">
        <v>4231</v>
      </c>
      <c r="K3269" s="111" t="s">
        <v>5278</v>
      </c>
      <c r="L3269" s="105" t="s">
        <v>5279</v>
      </c>
      <c r="M3269" s="107" t="s">
        <v>5273</v>
      </c>
    </row>
    <row r="3270" spans="1:13" ht="15.95" customHeight="1" x14ac:dyDescent="0.25">
      <c r="A3270" s="101" t="s">
        <v>271</v>
      </c>
      <c r="B3270" s="24" t="s">
        <v>357</v>
      </c>
      <c r="C3270" s="12" t="s">
        <v>5903</v>
      </c>
      <c r="D3270" s="19" t="s">
        <v>5904</v>
      </c>
      <c r="E3270" s="109" t="s">
        <v>342</v>
      </c>
      <c r="F3270" s="107" t="s">
        <v>354</v>
      </c>
      <c r="G3270" s="110" t="s">
        <v>344</v>
      </c>
      <c r="H3270" s="104" t="s">
        <v>3711</v>
      </c>
      <c r="I3270" s="111" t="s">
        <v>1037</v>
      </c>
      <c r="J3270" s="104" t="s">
        <v>4231</v>
      </c>
      <c r="K3270" s="111" t="s">
        <v>5278</v>
      </c>
      <c r="L3270" s="105" t="s">
        <v>5279</v>
      </c>
      <c r="M3270" s="107" t="s">
        <v>5273</v>
      </c>
    </row>
    <row r="3271" spans="1:13" ht="15.95" customHeight="1" x14ac:dyDescent="0.25">
      <c r="A3271" s="101" t="s">
        <v>271</v>
      </c>
      <c r="B3271" s="24" t="s">
        <v>357</v>
      </c>
      <c r="C3271" s="12" t="s">
        <v>5905</v>
      </c>
      <c r="D3271" s="19" t="s">
        <v>5906</v>
      </c>
      <c r="E3271" s="109" t="s">
        <v>342</v>
      </c>
      <c r="F3271" s="107" t="s">
        <v>354</v>
      </c>
      <c r="G3271" s="110" t="s">
        <v>344</v>
      </c>
      <c r="H3271" s="104" t="s">
        <v>3711</v>
      </c>
      <c r="I3271" s="111" t="s">
        <v>1037</v>
      </c>
      <c r="J3271" s="104" t="s">
        <v>4231</v>
      </c>
      <c r="K3271" s="111" t="s">
        <v>5278</v>
      </c>
      <c r="L3271" s="105" t="s">
        <v>5279</v>
      </c>
      <c r="M3271" s="107" t="s">
        <v>5273</v>
      </c>
    </row>
    <row r="3272" spans="1:13" ht="15.95" customHeight="1" x14ac:dyDescent="0.25">
      <c r="A3272" s="101" t="s">
        <v>271</v>
      </c>
      <c r="B3272" s="24" t="s">
        <v>357</v>
      </c>
      <c r="C3272" s="12" t="s">
        <v>5907</v>
      </c>
      <c r="D3272" s="19" t="s">
        <v>5908</v>
      </c>
      <c r="E3272" s="109" t="s">
        <v>342</v>
      </c>
      <c r="F3272" s="107" t="s">
        <v>354</v>
      </c>
      <c r="G3272" s="110" t="s">
        <v>344</v>
      </c>
      <c r="H3272" s="104" t="s">
        <v>3711</v>
      </c>
      <c r="I3272" s="111" t="s">
        <v>1037</v>
      </c>
      <c r="J3272" s="104" t="s">
        <v>4231</v>
      </c>
      <c r="K3272" s="111" t="s">
        <v>5278</v>
      </c>
      <c r="L3272" s="105" t="s">
        <v>5279</v>
      </c>
      <c r="M3272" s="107" t="s">
        <v>5273</v>
      </c>
    </row>
    <row r="3273" spans="1:13" ht="15.95" customHeight="1" x14ac:dyDescent="0.25">
      <c r="A3273" s="101" t="s">
        <v>271</v>
      </c>
      <c r="B3273" s="24" t="s">
        <v>357</v>
      </c>
      <c r="C3273" s="12" t="s">
        <v>5909</v>
      </c>
      <c r="D3273" s="19" t="s">
        <v>5910</v>
      </c>
      <c r="E3273" s="109" t="s">
        <v>342</v>
      </c>
      <c r="F3273" s="107" t="s">
        <v>354</v>
      </c>
      <c r="G3273" s="110" t="s">
        <v>344</v>
      </c>
      <c r="H3273" s="104" t="s">
        <v>3711</v>
      </c>
      <c r="I3273" s="111" t="s">
        <v>1037</v>
      </c>
      <c r="J3273" s="104" t="s">
        <v>4231</v>
      </c>
      <c r="K3273" s="111" t="s">
        <v>5278</v>
      </c>
      <c r="L3273" s="105" t="s">
        <v>5279</v>
      </c>
      <c r="M3273" s="107" t="s">
        <v>5273</v>
      </c>
    </row>
    <row r="3274" spans="1:13" ht="15.95" customHeight="1" x14ac:dyDescent="0.25">
      <c r="A3274" s="101" t="s">
        <v>271</v>
      </c>
      <c r="B3274" s="24" t="s">
        <v>357</v>
      </c>
      <c r="C3274" s="12" t="s">
        <v>5911</v>
      </c>
      <c r="D3274" s="19" t="s">
        <v>5912</v>
      </c>
      <c r="E3274" s="109" t="s">
        <v>342</v>
      </c>
      <c r="F3274" s="107" t="s">
        <v>354</v>
      </c>
      <c r="G3274" s="110" t="s">
        <v>344</v>
      </c>
      <c r="H3274" s="104" t="s">
        <v>3711</v>
      </c>
      <c r="I3274" s="111" t="s">
        <v>1037</v>
      </c>
      <c r="J3274" s="104" t="s">
        <v>4231</v>
      </c>
      <c r="K3274" s="111" t="s">
        <v>5278</v>
      </c>
      <c r="L3274" s="105" t="s">
        <v>5279</v>
      </c>
      <c r="M3274" s="107" t="s">
        <v>5273</v>
      </c>
    </row>
    <row r="3275" spans="1:13" ht="15.95" customHeight="1" x14ac:dyDescent="0.25">
      <c r="A3275" s="108" t="s">
        <v>271</v>
      </c>
      <c r="B3275" s="51" t="s">
        <v>267</v>
      </c>
      <c r="C3275" s="11" t="s">
        <v>5913</v>
      </c>
      <c r="D3275" s="52" t="s">
        <v>5914</v>
      </c>
      <c r="E3275" s="106" t="s">
        <v>342</v>
      </c>
      <c r="F3275" s="107" t="s">
        <v>354</v>
      </c>
      <c r="G3275" s="108" t="s">
        <v>5272</v>
      </c>
      <c r="H3275" s="99" t="s">
        <v>3711</v>
      </c>
      <c r="I3275" s="50" t="s">
        <v>1037</v>
      </c>
      <c r="J3275" s="99" t="s">
        <v>4231</v>
      </c>
      <c r="K3275" s="50" t="s">
        <v>5278</v>
      </c>
      <c r="L3275" s="100" t="s">
        <v>5279</v>
      </c>
      <c r="M3275" s="107" t="s">
        <v>5273</v>
      </c>
    </row>
    <row r="3276" spans="1:13" ht="15.95" customHeight="1" x14ac:dyDescent="0.25">
      <c r="A3276" s="101" t="s">
        <v>271</v>
      </c>
      <c r="B3276" s="24" t="s">
        <v>357</v>
      </c>
      <c r="C3276" s="12" t="s">
        <v>5915</v>
      </c>
      <c r="D3276" s="19" t="s">
        <v>5916</v>
      </c>
      <c r="E3276" s="109" t="s">
        <v>342</v>
      </c>
      <c r="F3276" s="107" t="s">
        <v>354</v>
      </c>
      <c r="G3276" s="110" t="s">
        <v>344</v>
      </c>
      <c r="H3276" s="104" t="s">
        <v>3711</v>
      </c>
      <c r="I3276" s="111" t="s">
        <v>1037</v>
      </c>
      <c r="J3276" s="104" t="s">
        <v>4231</v>
      </c>
      <c r="K3276" s="111" t="s">
        <v>5278</v>
      </c>
      <c r="L3276" s="105" t="s">
        <v>5279</v>
      </c>
      <c r="M3276" s="107" t="s">
        <v>5273</v>
      </c>
    </row>
    <row r="3277" spans="1:13" ht="15.95" customHeight="1" x14ac:dyDescent="0.25">
      <c r="A3277" s="101" t="s">
        <v>271</v>
      </c>
      <c r="B3277" s="24" t="s">
        <v>357</v>
      </c>
      <c r="C3277" s="12" t="s">
        <v>5917</v>
      </c>
      <c r="D3277" s="19" t="s">
        <v>5918</v>
      </c>
      <c r="E3277" s="109" t="s">
        <v>342</v>
      </c>
      <c r="F3277" s="107" t="s">
        <v>354</v>
      </c>
      <c r="G3277" s="110" t="s">
        <v>344</v>
      </c>
      <c r="H3277" s="104" t="s">
        <v>3711</v>
      </c>
      <c r="I3277" s="111" t="s">
        <v>1037</v>
      </c>
      <c r="J3277" s="104" t="s">
        <v>4231</v>
      </c>
      <c r="K3277" s="111" t="s">
        <v>5278</v>
      </c>
      <c r="L3277" s="105" t="s">
        <v>5279</v>
      </c>
      <c r="M3277" s="107" t="s">
        <v>5273</v>
      </c>
    </row>
    <row r="3278" spans="1:13" ht="15.95" customHeight="1" x14ac:dyDescent="0.25">
      <c r="A3278" s="101" t="s">
        <v>271</v>
      </c>
      <c r="B3278" s="24" t="s">
        <v>357</v>
      </c>
      <c r="C3278" s="12" t="s">
        <v>5919</v>
      </c>
      <c r="D3278" s="19" t="s">
        <v>5920</v>
      </c>
      <c r="E3278" s="109" t="s">
        <v>342</v>
      </c>
      <c r="F3278" s="107" t="s">
        <v>354</v>
      </c>
      <c r="G3278" s="110" t="s">
        <v>344</v>
      </c>
      <c r="H3278" s="104" t="s">
        <v>3711</v>
      </c>
      <c r="I3278" s="111" t="s">
        <v>1037</v>
      </c>
      <c r="J3278" s="104" t="s">
        <v>4231</v>
      </c>
      <c r="K3278" s="111" t="s">
        <v>5278</v>
      </c>
      <c r="L3278" s="105" t="s">
        <v>5279</v>
      </c>
      <c r="M3278" s="107" t="s">
        <v>5273</v>
      </c>
    </row>
    <row r="3279" spans="1:13" ht="15.95" customHeight="1" x14ac:dyDescent="0.25">
      <c r="A3279" s="108" t="s">
        <v>271</v>
      </c>
      <c r="B3279" s="51" t="s">
        <v>267</v>
      </c>
      <c r="C3279" s="11" t="s">
        <v>5921</v>
      </c>
      <c r="D3279" s="52" t="s">
        <v>5922</v>
      </c>
      <c r="E3279" s="106" t="s">
        <v>342</v>
      </c>
      <c r="F3279" s="107" t="s">
        <v>354</v>
      </c>
      <c r="G3279" s="108" t="s">
        <v>5272</v>
      </c>
      <c r="H3279" s="99" t="s">
        <v>3711</v>
      </c>
      <c r="I3279" s="50" t="s">
        <v>1037</v>
      </c>
      <c r="J3279" s="99" t="s">
        <v>4231</v>
      </c>
      <c r="K3279" s="50" t="s">
        <v>5278</v>
      </c>
      <c r="L3279" s="100" t="s">
        <v>5279</v>
      </c>
      <c r="M3279" s="107" t="s">
        <v>5273</v>
      </c>
    </row>
    <row r="3280" spans="1:13" ht="15.95" customHeight="1" x14ac:dyDescent="0.25">
      <c r="A3280" s="101" t="s">
        <v>271</v>
      </c>
      <c r="B3280" s="24" t="s">
        <v>357</v>
      </c>
      <c r="C3280" s="12" t="s">
        <v>5921</v>
      </c>
      <c r="D3280" s="19" t="s">
        <v>5923</v>
      </c>
      <c r="E3280" s="109" t="s">
        <v>342</v>
      </c>
      <c r="F3280" s="107" t="s">
        <v>354</v>
      </c>
      <c r="G3280" s="110" t="s">
        <v>344</v>
      </c>
      <c r="H3280" s="104" t="s">
        <v>3711</v>
      </c>
      <c r="I3280" s="111" t="s">
        <v>1037</v>
      </c>
      <c r="J3280" s="104" t="s">
        <v>4231</v>
      </c>
      <c r="K3280" s="111" t="s">
        <v>5278</v>
      </c>
      <c r="L3280" s="105" t="s">
        <v>5279</v>
      </c>
      <c r="M3280" s="107" t="s">
        <v>5273</v>
      </c>
    </row>
    <row r="3281" spans="1:13" ht="15.95" customHeight="1" x14ac:dyDescent="0.25">
      <c r="A3281" s="84" t="s">
        <v>271</v>
      </c>
      <c r="B3281" s="85" t="s">
        <v>280</v>
      </c>
      <c r="C3281" s="129" t="s">
        <v>5924</v>
      </c>
      <c r="D3281" s="87" t="s">
        <v>5925</v>
      </c>
      <c r="E3281" s="88" t="s">
        <v>342</v>
      </c>
      <c r="F3281" s="89" t="s">
        <v>343</v>
      </c>
      <c r="G3281" s="90" t="s">
        <v>5272</v>
      </c>
      <c r="H3281" s="91" t="s">
        <v>3711</v>
      </c>
      <c r="I3281" s="92" t="s">
        <v>1037</v>
      </c>
      <c r="J3281" s="91" t="s">
        <v>4231</v>
      </c>
      <c r="K3281" s="92"/>
      <c r="L3281" s="93"/>
      <c r="M3281" s="94" t="s">
        <v>5273</v>
      </c>
    </row>
    <row r="3282" spans="1:13" ht="15.95" customHeight="1" x14ac:dyDescent="0.25">
      <c r="A3282" s="108" t="s">
        <v>271</v>
      </c>
      <c r="B3282" s="51" t="s">
        <v>267</v>
      </c>
      <c r="C3282" s="11" t="s">
        <v>5924</v>
      </c>
      <c r="D3282" s="52" t="s">
        <v>5926</v>
      </c>
      <c r="E3282" s="106" t="s">
        <v>342</v>
      </c>
      <c r="F3282" s="107" t="s">
        <v>354</v>
      </c>
      <c r="G3282" s="108" t="s">
        <v>5272</v>
      </c>
      <c r="H3282" s="99" t="s">
        <v>3711</v>
      </c>
      <c r="I3282" s="50" t="s">
        <v>1037</v>
      </c>
      <c r="J3282" s="99" t="s">
        <v>4231</v>
      </c>
      <c r="K3282" s="50" t="s">
        <v>5278</v>
      </c>
      <c r="L3282" s="100" t="s">
        <v>5279</v>
      </c>
      <c r="M3282" s="107" t="s">
        <v>5273</v>
      </c>
    </row>
    <row r="3283" spans="1:13" ht="15.95" customHeight="1" x14ac:dyDescent="0.25">
      <c r="A3283" s="101" t="s">
        <v>271</v>
      </c>
      <c r="B3283" s="24" t="s">
        <v>357</v>
      </c>
      <c r="C3283" s="12" t="s">
        <v>5924</v>
      </c>
      <c r="D3283" s="19" t="s">
        <v>5927</v>
      </c>
      <c r="E3283" s="109" t="s">
        <v>342</v>
      </c>
      <c r="F3283" s="107" t="s">
        <v>354</v>
      </c>
      <c r="G3283" s="110" t="s">
        <v>344</v>
      </c>
      <c r="H3283" s="104" t="s">
        <v>3711</v>
      </c>
      <c r="I3283" s="111" t="s">
        <v>1037</v>
      </c>
      <c r="J3283" s="104" t="s">
        <v>4231</v>
      </c>
      <c r="K3283" s="111" t="s">
        <v>5278</v>
      </c>
      <c r="L3283" s="105" t="s">
        <v>5279</v>
      </c>
      <c r="M3283" s="107" t="s">
        <v>5273</v>
      </c>
    </row>
    <row r="3284" spans="1:13" ht="15.95" customHeight="1" x14ac:dyDescent="0.25">
      <c r="A3284" s="84" t="s">
        <v>271</v>
      </c>
      <c r="B3284" s="85" t="s">
        <v>280</v>
      </c>
      <c r="C3284" s="86" t="s">
        <v>5928</v>
      </c>
      <c r="D3284" s="87" t="s">
        <v>5929</v>
      </c>
      <c r="E3284" s="88" t="s">
        <v>342</v>
      </c>
      <c r="F3284" s="89" t="s">
        <v>343</v>
      </c>
      <c r="G3284" s="90" t="s">
        <v>5272</v>
      </c>
      <c r="H3284" s="91" t="s">
        <v>3711</v>
      </c>
      <c r="I3284" s="92" t="s">
        <v>1037</v>
      </c>
      <c r="J3284" s="91" t="s">
        <v>4231</v>
      </c>
      <c r="K3284" s="92"/>
      <c r="L3284" s="93"/>
      <c r="M3284" s="94" t="s">
        <v>5273</v>
      </c>
    </row>
    <row r="3285" spans="1:13" ht="15.95" customHeight="1" x14ac:dyDescent="0.25">
      <c r="A3285" s="108" t="s">
        <v>271</v>
      </c>
      <c r="B3285" s="51" t="s">
        <v>267</v>
      </c>
      <c r="C3285" s="11" t="s">
        <v>5930</v>
      </c>
      <c r="D3285" s="52" t="s">
        <v>5931</v>
      </c>
      <c r="E3285" s="106" t="s">
        <v>342</v>
      </c>
      <c r="F3285" s="107" t="s">
        <v>354</v>
      </c>
      <c r="G3285" s="108" t="s">
        <v>5272</v>
      </c>
      <c r="H3285" s="99" t="s">
        <v>3711</v>
      </c>
      <c r="I3285" s="50" t="s">
        <v>1037</v>
      </c>
      <c r="J3285" s="99" t="s">
        <v>4231</v>
      </c>
      <c r="K3285" s="50" t="s">
        <v>5278</v>
      </c>
      <c r="L3285" s="100" t="s">
        <v>5279</v>
      </c>
      <c r="M3285" s="107" t="s">
        <v>5273</v>
      </c>
    </row>
    <row r="3286" spans="1:13" ht="15.95" customHeight="1" x14ac:dyDescent="0.25">
      <c r="A3286" s="101" t="s">
        <v>271</v>
      </c>
      <c r="B3286" s="24" t="s">
        <v>357</v>
      </c>
      <c r="C3286" s="12" t="s">
        <v>5930</v>
      </c>
      <c r="D3286" s="19" t="s">
        <v>5932</v>
      </c>
      <c r="E3286" s="109" t="s">
        <v>342</v>
      </c>
      <c r="F3286" s="107" t="s">
        <v>354</v>
      </c>
      <c r="G3286" s="110" t="s">
        <v>344</v>
      </c>
      <c r="H3286" s="104" t="s">
        <v>3711</v>
      </c>
      <c r="I3286" s="111" t="s">
        <v>1037</v>
      </c>
      <c r="J3286" s="104" t="s">
        <v>4231</v>
      </c>
      <c r="K3286" s="111" t="s">
        <v>5278</v>
      </c>
      <c r="L3286" s="105" t="s">
        <v>5279</v>
      </c>
      <c r="M3286" s="107" t="s">
        <v>5273</v>
      </c>
    </row>
    <row r="3287" spans="1:13" ht="15.95" customHeight="1" x14ac:dyDescent="0.25">
      <c r="A3287" s="108" t="s">
        <v>271</v>
      </c>
      <c r="B3287" s="51" t="s">
        <v>267</v>
      </c>
      <c r="C3287" s="11" t="s">
        <v>5933</v>
      </c>
      <c r="D3287" s="52" t="s">
        <v>5934</v>
      </c>
      <c r="E3287" s="106" t="s">
        <v>342</v>
      </c>
      <c r="F3287" s="107" t="s">
        <v>354</v>
      </c>
      <c r="G3287" s="108" t="s">
        <v>5272</v>
      </c>
      <c r="H3287" s="99" t="s">
        <v>3711</v>
      </c>
      <c r="I3287" s="50" t="s">
        <v>1037</v>
      </c>
      <c r="J3287" s="99" t="s">
        <v>4231</v>
      </c>
      <c r="K3287" s="50" t="s">
        <v>5278</v>
      </c>
      <c r="L3287" s="100" t="s">
        <v>5279</v>
      </c>
      <c r="M3287" s="107" t="s">
        <v>5273</v>
      </c>
    </row>
    <row r="3288" spans="1:13" ht="15.95" customHeight="1" x14ac:dyDescent="0.25">
      <c r="A3288" s="101" t="s">
        <v>271</v>
      </c>
      <c r="B3288" s="24" t="s">
        <v>357</v>
      </c>
      <c r="C3288" s="12" t="s">
        <v>5933</v>
      </c>
      <c r="D3288" s="19" t="s">
        <v>5935</v>
      </c>
      <c r="E3288" s="109" t="s">
        <v>342</v>
      </c>
      <c r="F3288" s="107" t="s">
        <v>354</v>
      </c>
      <c r="G3288" s="110" t="s">
        <v>344</v>
      </c>
      <c r="H3288" s="104" t="s">
        <v>3711</v>
      </c>
      <c r="I3288" s="111" t="s">
        <v>1037</v>
      </c>
      <c r="J3288" s="104" t="s">
        <v>4231</v>
      </c>
      <c r="K3288" s="111" t="s">
        <v>5278</v>
      </c>
      <c r="L3288" s="105" t="s">
        <v>5279</v>
      </c>
      <c r="M3288" s="107" t="s">
        <v>5273</v>
      </c>
    </row>
    <row r="3289" spans="1:13" ht="15.95" customHeight="1" x14ac:dyDescent="0.25">
      <c r="A3289" s="108" t="s">
        <v>271</v>
      </c>
      <c r="B3289" s="51" t="s">
        <v>267</v>
      </c>
      <c r="C3289" s="11" t="s">
        <v>5936</v>
      </c>
      <c r="D3289" s="52" t="s">
        <v>5937</v>
      </c>
      <c r="E3289" s="106" t="s">
        <v>342</v>
      </c>
      <c r="F3289" s="107" t="s">
        <v>354</v>
      </c>
      <c r="G3289" s="108" t="s">
        <v>5272</v>
      </c>
      <c r="H3289" s="99" t="s">
        <v>3711</v>
      </c>
      <c r="I3289" s="50" t="s">
        <v>1037</v>
      </c>
      <c r="J3289" s="99" t="s">
        <v>4231</v>
      </c>
      <c r="K3289" s="50" t="s">
        <v>5278</v>
      </c>
      <c r="L3289" s="100" t="s">
        <v>5279</v>
      </c>
      <c r="M3289" s="107" t="s">
        <v>5273</v>
      </c>
    </row>
    <row r="3290" spans="1:13" ht="15.95" customHeight="1" x14ac:dyDescent="0.25">
      <c r="A3290" s="101" t="s">
        <v>271</v>
      </c>
      <c r="B3290" s="24" t="s">
        <v>357</v>
      </c>
      <c r="C3290" s="12" t="s">
        <v>5936</v>
      </c>
      <c r="D3290" s="19" t="s">
        <v>5938</v>
      </c>
      <c r="E3290" s="109" t="s">
        <v>342</v>
      </c>
      <c r="F3290" s="107" t="s">
        <v>354</v>
      </c>
      <c r="G3290" s="110" t="s">
        <v>344</v>
      </c>
      <c r="H3290" s="104" t="s">
        <v>3711</v>
      </c>
      <c r="I3290" s="111" t="s">
        <v>1037</v>
      </c>
      <c r="J3290" s="104" t="s">
        <v>4231</v>
      </c>
      <c r="K3290" s="111" t="s">
        <v>5278</v>
      </c>
      <c r="L3290" s="105" t="s">
        <v>5279</v>
      </c>
      <c r="M3290" s="107" t="s">
        <v>5273</v>
      </c>
    </row>
    <row r="3291" spans="1:13" ht="15.95" customHeight="1" x14ac:dyDescent="0.25">
      <c r="A3291" s="84" t="s">
        <v>271</v>
      </c>
      <c r="B3291" s="85" t="s">
        <v>280</v>
      </c>
      <c r="C3291" s="129" t="s">
        <v>5939</v>
      </c>
      <c r="D3291" s="87" t="s">
        <v>5940</v>
      </c>
      <c r="E3291" s="88" t="s">
        <v>342</v>
      </c>
      <c r="F3291" s="89" t="s">
        <v>343</v>
      </c>
      <c r="G3291" s="90" t="s">
        <v>5272</v>
      </c>
      <c r="H3291" s="91" t="s">
        <v>3711</v>
      </c>
      <c r="I3291" s="92" t="s">
        <v>1037</v>
      </c>
      <c r="J3291" s="91" t="s">
        <v>4231</v>
      </c>
      <c r="K3291" s="92"/>
      <c r="L3291" s="93"/>
      <c r="M3291" s="94" t="s">
        <v>5273</v>
      </c>
    </row>
    <row r="3292" spans="1:13" ht="15.95" customHeight="1" x14ac:dyDescent="0.25">
      <c r="A3292" s="108" t="s">
        <v>271</v>
      </c>
      <c r="B3292" s="51" t="s">
        <v>267</v>
      </c>
      <c r="C3292" s="11" t="s">
        <v>5939</v>
      </c>
      <c r="D3292" s="52" t="s">
        <v>5941</v>
      </c>
      <c r="E3292" s="106" t="s">
        <v>342</v>
      </c>
      <c r="F3292" s="107" t="s">
        <v>354</v>
      </c>
      <c r="G3292" s="108" t="s">
        <v>5272</v>
      </c>
      <c r="H3292" s="99" t="s">
        <v>3711</v>
      </c>
      <c r="I3292" s="50" t="s">
        <v>1037</v>
      </c>
      <c r="J3292" s="99" t="s">
        <v>4231</v>
      </c>
      <c r="K3292" s="50" t="s">
        <v>5278</v>
      </c>
      <c r="L3292" s="100" t="s">
        <v>5279</v>
      </c>
      <c r="M3292" s="107" t="s">
        <v>5273</v>
      </c>
    </row>
    <row r="3293" spans="1:13" ht="15.95" customHeight="1" x14ac:dyDescent="0.25">
      <c r="A3293" s="101" t="s">
        <v>271</v>
      </c>
      <c r="B3293" s="24" t="s">
        <v>357</v>
      </c>
      <c r="C3293" s="12" t="s">
        <v>5939</v>
      </c>
      <c r="D3293" s="19" t="s">
        <v>5942</v>
      </c>
      <c r="E3293" s="109" t="s">
        <v>342</v>
      </c>
      <c r="F3293" s="107" t="s">
        <v>354</v>
      </c>
      <c r="G3293" s="110" t="s">
        <v>344</v>
      </c>
      <c r="H3293" s="104" t="s">
        <v>3711</v>
      </c>
      <c r="I3293" s="111" t="s">
        <v>1037</v>
      </c>
      <c r="J3293" s="104" t="s">
        <v>4231</v>
      </c>
      <c r="K3293" s="111" t="s">
        <v>5278</v>
      </c>
      <c r="L3293" s="105" t="s">
        <v>5279</v>
      </c>
      <c r="M3293" s="107" t="s">
        <v>5273</v>
      </c>
    </row>
    <row r="3294" spans="1:13" ht="15.95" customHeight="1" x14ac:dyDescent="0.25">
      <c r="A3294" s="84" t="s">
        <v>271</v>
      </c>
      <c r="B3294" s="85" t="s">
        <v>280</v>
      </c>
      <c r="C3294" s="129" t="s">
        <v>5943</v>
      </c>
      <c r="D3294" s="87" t="s">
        <v>5944</v>
      </c>
      <c r="E3294" s="88" t="s">
        <v>342</v>
      </c>
      <c r="F3294" s="89" t="s">
        <v>343</v>
      </c>
      <c r="G3294" s="90" t="s">
        <v>5272</v>
      </c>
      <c r="H3294" s="91" t="s">
        <v>3711</v>
      </c>
      <c r="I3294" s="92" t="s">
        <v>1037</v>
      </c>
      <c r="J3294" s="91" t="s">
        <v>4231</v>
      </c>
      <c r="K3294" s="92"/>
      <c r="L3294" s="93"/>
      <c r="M3294" s="94" t="s">
        <v>5273</v>
      </c>
    </row>
    <row r="3295" spans="1:13" ht="15.95" customHeight="1" x14ac:dyDescent="0.25">
      <c r="A3295" s="108" t="s">
        <v>271</v>
      </c>
      <c r="B3295" s="51" t="s">
        <v>267</v>
      </c>
      <c r="C3295" s="11" t="s">
        <v>5945</v>
      </c>
      <c r="D3295" s="52" t="s">
        <v>5946</v>
      </c>
      <c r="E3295" s="106" t="s">
        <v>342</v>
      </c>
      <c r="F3295" s="107" t="s">
        <v>354</v>
      </c>
      <c r="G3295" s="108" t="s">
        <v>5272</v>
      </c>
      <c r="H3295" s="99" t="s">
        <v>3711</v>
      </c>
      <c r="I3295" s="50" t="s">
        <v>1037</v>
      </c>
      <c r="J3295" s="99" t="s">
        <v>4231</v>
      </c>
      <c r="K3295" s="50" t="s">
        <v>5278</v>
      </c>
      <c r="L3295" s="100" t="s">
        <v>5279</v>
      </c>
      <c r="M3295" s="107" t="s">
        <v>5273</v>
      </c>
    </row>
    <row r="3296" spans="1:13" ht="15.95" customHeight="1" x14ac:dyDescent="0.25">
      <c r="A3296" s="101" t="s">
        <v>271</v>
      </c>
      <c r="B3296" s="24" t="s">
        <v>357</v>
      </c>
      <c r="C3296" s="12" t="s">
        <v>5945</v>
      </c>
      <c r="D3296" s="19" t="s">
        <v>5947</v>
      </c>
      <c r="E3296" s="109" t="s">
        <v>342</v>
      </c>
      <c r="F3296" s="107" t="s">
        <v>354</v>
      </c>
      <c r="G3296" s="110" t="s">
        <v>344</v>
      </c>
      <c r="H3296" s="104" t="s">
        <v>3711</v>
      </c>
      <c r="I3296" s="111" t="s">
        <v>1037</v>
      </c>
      <c r="J3296" s="104" t="s">
        <v>4231</v>
      </c>
      <c r="K3296" s="111" t="s">
        <v>5278</v>
      </c>
      <c r="L3296" s="105" t="s">
        <v>5279</v>
      </c>
      <c r="M3296" s="107" t="s">
        <v>5273</v>
      </c>
    </row>
    <row r="3297" spans="1:13" ht="15.95" customHeight="1" x14ac:dyDescent="0.25">
      <c r="A3297" s="108" t="s">
        <v>271</v>
      </c>
      <c r="B3297" s="51" t="s">
        <v>267</v>
      </c>
      <c r="C3297" s="11" t="s">
        <v>5948</v>
      </c>
      <c r="D3297" s="52" t="s">
        <v>5949</v>
      </c>
      <c r="E3297" s="106" t="s">
        <v>342</v>
      </c>
      <c r="F3297" s="107" t="s">
        <v>354</v>
      </c>
      <c r="G3297" s="108" t="s">
        <v>5272</v>
      </c>
      <c r="H3297" s="99" t="s">
        <v>3711</v>
      </c>
      <c r="I3297" s="50" t="s">
        <v>1037</v>
      </c>
      <c r="J3297" s="99" t="s">
        <v>4231</v>
      </c>
      <c r="K3297" s="50" t="s">
        <v>5278</v>
      </c>
      <c r="L3297" s="100" t="s">
        <v>5279</v>
      </c>
      <c r="M3297" s="107" t="s">
        <v>5273</v>
      </c>
    </row>
    <row r="3298" spans="1:13" ht="15.95" customHeight="1" x14ac:dyDescent="0.25">
      <c r="A3298" s="101" t="s">
        <v>271</v>
      </c>
      <c r="B3298" s="24" t="s">
        <v>357</v>
      </c>
      <c r="C3298" s="12" t="s">
        <v>5948</v>
      </c>
      <c r="D3298" s="19" t="s">
        <v>5950</v>
      </c>
      <c r="E3298" s="109" t="s">
        <v>342</v>
      </c>
      <c r="F3298" s="107" t="s">
        <v>354</v>
      </c>
      <c r="G3298" s="110" t="s">
        <v>344</v>
      </c>
      <c r="H3298" s="104" t="s">
        <v>3711</v>
      </c>
      <c r="I3298" s="111" t="s">
        <v>1037</v>
      </c>
      <c r="J3298" s="104" t="s">
        <v>4231</v>
      </c>
      <c r="K3298" s="111" t="s">
        <v>5278</v>
      </c>
      <c r="L3298" s="105" t="s">
        <v>5279</v>
      </c>
      <c r="M3298" s="107" t="s">
        <v>5273</v>
      </c>
    </row>
    <row r="3299" spans="1:13" ht="15.95" customHeight="1" x14ac:dyDescent="0.25">
      <c r="A3299" s="73" t="s">
        <v>271</v>
      </c>
      <c r="B3299" s="74" t="s">
        <v>346</v>
      </c>
      <c r="C3299" s="75" t="s">
        <v>93</v>
      </c>
      <c r="D3299" s="76" t="s">
        <v>92</v>
      </c>
      <c r="E3299" s="77" t="s">
        <v>342</v>
      </c>
      <c r="F3299" s="78" t="s">
        <v>343</v>
      </c>
      <c r="G3299" s="79"/>
      <c r="H3299" s="80"/>
      <c r="I3299" s="81"/>
      <c r="J3299" s="80"/>
      <c r="K3299" s="81"/>
      <c r="L3299" s="82"/>
      <c r="M3299" s="83"/>
    </row>
    <row r="3300" spans="1:13" ht="15.95" customHeight="1" x14ac:dyDescent="0.25">
      <c r="A3300" s="84" t="s">
        <v>271</v>
      </c>
      <c r="B3300" s="85" t="s">
        <v>280</v>
      </c>
      <c r="C3300" s="86" t="s">
        <v>5951</v>
      </c>
      <c r="D3300" s="87" t="s">
        <v>5952</v>
      </c>
      <c r="E3300" s="88" t="s">
        <v>342</v>
      </c>
      <c r="F3300" s="89" t="s">
        <v>343</v>
      </c>
      <c r="G3300" s="90" t="s">
        <v>1520</v>
      </c>
      <c r="H3300" s="91" t="s">
        <v>3764</v>
      </c>
      <c r="I3300" s="92" t="s">
        <v>3126</v>
      </c>
      <c r="J3300" s="91" t="s">
        <v>5953</v>
      </c>
      <c r="K3300" s="92"/>
      <c r="L3300" s="93"/>
      <c r="M3300" s="94"/>
    </row>
    <row r="3301" spans="1:13" ht="15.95" customHeight="1" x14ac:dyDescent="0.25">
      <c r="A3301" s="95" t="s">
        <v>271</v>
      </c>
      <c r="B3301" s="23" t="s">
        <v>267</v>
      </c>
      <c r="C3301" s="11" t="s">
        <v>5954</v>
      </c>
      <c r="D3301" s="26" t="s">
        <v>5955</v>
      </c>
      <c r="E3301" s="106" t="s">
        <v>342</v>
      </c>
      <c r="F3301" s="107" t="s">
        <v>354</v>
      </c>
      <c r="G3301" s="108" t="s">
        <v>1520</v>
      </c>
      <c r="H3301" s="99" t="s">
        <v>3764</v>
      </c>
      <c r="I3301" s="50" t="s">
        <v>3126</v>
      </c>
      <c r="J3301" s="99" t="s">
        <v>5953</v>
      </c>
      <c r="K3301" s="50" t="s">
        <v>3126</v>
      </c>
      <c r="L3301" s="100" t="s">
        <v>5956</v>
      </c>
      <c r="M3301" s="107"/>
    </row>
    <row r="3302" spans="1:13" ht="15.95" customHeight="1" x14ac:dyDescent="0.25">
      <c r="A3302" s="101" t="s">
        <v>271</v>
      </c>
      <c r="B3302" s="24" t="s">
        <v>357</v>
      </c>
      <c r="C3302" s="12" t="s">
        <v>5954</v>
      </c>
      <c r="D3302" s="19" t="s">
        <v>5957</v>
      </c>
      <c r="E3302" s="109" t="s">
        <v>342</v>
      </c>
      <c r="F3302" s="107" t="s">
        <v>354</v>
      </c>
      <c r="G3302" s="110" t="s">
        <v>1520</v>
      </c>
      <c r="H3302" s="104" t="s">
        <v>3764</v>
      </c>
      <c r="I3302" s="111" t="s">
        <v>3126</v>
      </c>
      <c r="J3302" s="104" t="s">
        <v>5953</v>
      </c>
      <c r="K3302" s="50" t="s">
        <v>3279</v>
      </c>
      <c r="L3302" s="105" t="s">
        <v>5958</v>
      </c>
      <c r="M3302" s="107"/>
    </row>
    <row r="3303" spans="1:13" ht="15.95" customHeight="1" x14ac:dyDescent="0.25">
      <c r="A3303" s="95" t="s">
        <v>271</v>
      </c>
      <c r="B3303" s="23" t="s">
        <v>267</v>
      </c>
      <c r="C3303" s="11" t="s">
        <v>5959</v>
      </c>
      <c r="D3303" s="26" t="s">
        <v>5960</v>
      </c>
      <c r="E3303" s="106" t="s">
        <v>342</v>
      </c>
      <c r="F3303" s="107" t="s">
        <v>354</v>
      </c>
      <c r="G3303" s="108" t="s">
        <v>1520</v>
      </c>
      <c r="H3303" s="99" t="s">
        <v>3764</v>
      </c>
      <c r="I3303" s="50" t="s">
        <v>3126</v>
      </c>
      <c r="J3303" s="99" t="s">
        <v>5953</v>
      </c>
      <c r="K3303" s="50"/>
      <c r="L3303" s="105" t="s">
        <v>5961</v>
      </c>
      <c r="M3303" s="107"/>
    </row>
    <row r="3304" spans="1:13" ht="15.95" customHeight="1" x14ac:dyDescent="0.25">
      <c r="A3304" s="101" t="s">
        <v>271</v>
      </c>
      <c r="B3304" s="24" t="s">
        <v>357</v>
      </c>
      <c r="C3304" s="12" t="s">
        <v>5959</v>
      </c>
      <c r="D3304" s="19" t="s">
        <v>5962</v>
      </c>
      <c r="E3304" s="109" t="s">
        <v>342</v>
      </c>
      <c r="F3304" s="107" t="s">
        <v>354</v>
      </c>
      <c r="G3304" s="110" t="s">
        <v>1520</v>
      </c>
      <c r="H3304" s="104" t="s">
        <v>3764</v>
      </c>
      <c r="I3304" s="111" t="s">
        <v>3126</v>
      </c>
      <c r="J3304" s="104" t="s">
        <v>5953</v>
      </c>
      <c r="K3304" s="111"/>
      <c r="L3304" s="105" t="s">
        <v>981</v>
      </c>
      <c r="M3304" s="107"/>
    </row>
    <row r="3305" spans="1:13" ht="15.95" customHeight="1" x14ac:dyDescent="0.25">
      <c r="A3305" s="95" t="s">
        <v>271</v>
      </c>
      <c r="B3305" s="23" t="s">
        <v>267</v>
      </c>
      <c r="C3305" s="11" t="s">
        <v>5963</v>
      </c>
      <c r="D3305" s="26" t="s">
        <v>5964</v>
      </c>
      <c r="E3305" s="106" t="s">
        <v>342</v>
      </c>
      <c r="F3305" s="107" t="s">
        <v>354</v>
      </c>
      <c r="G3305" s="108" t="s">
        <v>1520</v>
      </c>
      <c r="H3305" s="99" t="s">
        <v>3764</v>
      </c>
      <c r="I3305" s="50" t="s">
        <v>3126</v>
      </c>
      <c r="J3305" s="99" t="s">
        <v>5953</v>
      </c>
      <c r="K3305" s="50" t="s">
        <v>3126</v>
      </c>
      <c r="L3305" s="100" t="s">
        <v>5956</v>
      </c>
      <c r="M3305" s="107"/>
    </row>
    <row r="3306" spans="1:13" ht="15.95" customHeight="1" x14ac:dyDescent="0.25">
      <c r="A3306" s="101" t="s">
        <v>271</v>
      </c>
      <c r="B3306" s="24" t="s">
        <v>357</v>
      </c>
      <c r="C3306" s="12" t="s">
        <v>5963</v>
      </c>
      <c r="D3306" s="19" t="s">
        <v>5965</v>
      </c>
      <c r="E3306" s="109" t="s">
        <v>342</v>
      </c>
      <c r="F3306" s="107" t="s">
        <v>354</v>
      </c>
      <c r="G3306" s="110" t="s">
        <v>1520</v>
      </c>
      <c r="H3306" s="104" t="s">
        <v>3764</v>
      </c>
      <c r="I3306" s="111" t="s">
        <v>3126</v>
      </c>
      <c r="J3306" s="104" t="s">
        <v>5953</v>
      </c>
      <c r="K3306" s="50" t="s">
        <v>3166</v>
      </c>
      <c r="L3306" s="105" t="s">
        <v>5958</v>
      </c>
      <c r="M3306" s="107"/>
    </row>
    <row r="3307" spans="1:13" ht="18.75" customHeight="1" x14ac:dyDescent="0.25">
      <c r="A3307" s="84" t="s">
        <v>271</v>
      </c>
      <c r="B3307" s="85" t="s">
        <v>280</v>
      </c>
      <c r="C3307" s="86" t="s">
        <v>5966</v>
      </c>
      <c r="D3307" s="87" t="s">
        <v>5967</v>
      </c>
      <c r="E3307" s="88" t="s">
        <v>342</v>
      </c>
      <c r="F3307" s="89" t="s">
        <v>343</v>
      </c>
      <c r="G3307" s="90"/>
      <c r="H3307" s="91"/>
      <c r="I3307" s="92"/>
      <c r="J3307" s="91"/>
      <c r="K3307" s="92"/>
      <c r="L3307" s="122" t="s">
        <v>819</v>
      </c>
      <c r="M3307" s="94"/>
    </row>
    <row r="3308" spans="1:13" ht="15.95" customHeight="1" x14ac:dyDescent="0.25">
      <c r="A3308" s="95" t="s">
        <v>271</v>
      </c>
      <c r="B3308" s="23" t="s">
        <v>267</v>
      </c>
      <c r="C3308" s="11" t="s">
        <v>5966</v>
      </c>
      <c r="D3308" s="26" t="s">
        <v>5968</v>
      </c>
      <c r="E3308" s="106" t="s">
        <v>342</v>
      </c>
      <c r="F3308" s="107" t="s">
        <v>354</v>
      </c>
      <c r="G3308" s="108"/>
      <c r="H3308" s="99"/>
      <c r="I3308" s="50"/>
      <c r="J3308" s="99"/>
      <c r="K3308" s="50"/>
      <c r="L3308" s="105" t="s">
        <v>819</v>
      </c>
      <c r="M3308" s="107"/>
    </row>
    <row r="3309" spans="1:13" ht="15.95" customHeight="1" x14ac:dyDescent="0.25">
      <c r="A3309" s="101" t="s">
        <v>271</v>
      </c>
      <c r="B3309" s="24" t="s">
        <v>357</v>
      </c>
      <c r="C3309" s="12" t="s">
        <v>5966</v>
      </c>
      <c r="D3309" s="19" t="s">
        <v>5969</v>
      </c>
      <c r="E3309" s="109" t="s">
        <v>342</v>
      </c>
      <c r="F3309" s="107" t="s">
        <v>354</v>
      </c>
      <c r="G3309" s="110"/>
      <c r="H3309" s="104"/>
      <c r="I3309" s="111"/>
      <c r="J3309" s="104"/>
      <c r="K3309" s="111"/>
      <c r="L3309" s="105" t="s">
        <v>819</v>
      </c>
      <c r="M3309" s="107"/>
    </row>
    <row r="3310" spans="1:13" ht="20.25" customHeight="1" x14ac:dyDescent="0.25">
      <c r="A3310" s="84" t="s">
        <v>271</v>
      </c>
      <c r="B3310" s="85" t="s">
        <v>280</v>
      </c>
      <c r="C3310" s="129" t="s">
        <v>5970</v>
      </c>
      <c r="D3310" s="87" t="s">
        <v>5971</v>
      </c>
      <c r="E3310" s="88" t="s">
        <v>342</v>
      </c>
      <c r="F3310" s="89" t="s">
        <v>343</v>
      </c>
      <c r="G3310" s="90"/>
      <c r="H3310" s="91"/>
      <c r="I3310" s="92"/>
      <c r="J3310" s="91"/>
      <c r="K3310" s="92"/>
      <c r="L3310" s="122" t="s">
        <v>819</v>
      </c>
      <c r="M3310" s="94"/>
    </row>
    <row r="3311" spans="1:13" ht="15.95" customHeight="1" x14ac:dyDescent="0.25">
      <c r="A3311" s="95" t="s">
        <v>271</v>
      </c>
      <c r="B3311" s="23" t="s">
        <v>267</v>
      </c>
      <c r="C3311" s="11" t="s">
        <v>5970</v>
      </c>
      <c r="D3311" s="26" t="s">
        <v>5972</v>
      </c>
      <c r="E3311" s="106" t="s">
        <v>342</v>
      </c>
      <c r="F3311" s="107" t="s">
        <v>354</v>
      </c>
      <c r="G3311" s="108"/>
      <c r="H3311" s="99"/>
      <c r="I3311" s="50"/>
      <c r="J3311" s="99"/>
      <c r="K3311" s="50"/>
      <c r="L3311" s="105" t="s">
        <v>819</v>
      </c>
      <c r="M3311" s="107"/>
    </row>
    <row r="3312" spans="1:13" ht="15.95" customHeight="1" x14ac:dyDescent="0.25">
      <c r="A3312" s="101" t="s">
        <v>271</v>
      </c>
      <c r="B3312" s="24" t="s">
        <v>357</v>
      </c>
      <c r="C3312" s="12" t="s">
        <v>5970</v>
      </c>
      <c r="D3312" s="19" t="s">
        <v>5973</v>
      </c>
      <c r="E3312" s="109" t="s">
        <v>342</v>
      </c>
      <c r="F3312" s="107" t="s">
        <v>354</v>
      </c>
      <c r="G3312" s="110"/>
      <c r="H3312" s="104"/>
      <c r="I3312" s="111"/>
      <c r="J3312" s="104"/>
      <c r="K3312" s="111"/>
      <c r="L3312" s="105" t="s">
        <v>819</v>
      </c>
      <c r="M3312" s="107"/>
    </row>
    <row r="3313" spans="1:13" ht="16.5" customHeight="1" x14ac:dyDescent="0.25">
      <c r="A3313" s="84" t="s">
        <v>271</v>
      </c>
      <c r="B3313" s="85" t="s">
        <v>280</v>
      </c>
      <c r="C3313" s="129" t="s">
        <v>5974</v>
      </c>
      <c r="D3313" s="87" t="s">
        <v>5975</v>
      </c>
      <c r="E3313" s="88" t="s">
        <v>342</v>
      </c>
      <c r="F3313" s="89" t="s">
        <v>343</v>
      </c>
      <c r="G3313" s="90" t="s">
        <v>344</v>
      </c>
      <c r="H3313" s="91" t="s">
        <v>3711</v>
      </c>
      <c r="I3313" s="92" t="s">
        <v>994</v>
      </c>
      <c r="J3313" s="91" t="s">
        <v>3779</v>
      </c>
      <c r="K3313" s="92"/>
      <c r="L3313" s="93"/>
      <c r="M3313" s="94" t="s">
        <v>1522</v>
      </c>
    </row>
    <row r="3314" spans="1:13" ht="15.95" customHeight="1" x14ac:dyDescent="0.25">
      <c r="A3314" s="95" t="s">
        <v>271</v>
      </c>
      <c r="B3314" s="23" t="s">
        <v>267</v>
      </c>
      <c r="C3314" s="11" t="s">
        <v>5976</v>
      </c>
      <c r="D3314" s="26" t="s">
        <v>5977</v>
      </c>
      <c r="E3314" s="106" t="s">
        <v>342</v>
      </c>
      <c r="F3314" s="107" t="s">
        <v>354</v>
      </c>
      <c r="G3314" s="108" t="s">
        <v>344</v>
      </c>
      <c r="H3314" s="99" t="s">
        <v>3711</v>
      </c>
      <c r="I3314" s="50" t="s">
        <v>994</v>
      </c>
      <c r="J3314" s="99" t="s">
        <v>3779</v>
      </c>
      <c r="K3314" s="50" t="s">
        <v>4766</v>
      </c>
      <c r="L3314" s="100" t="s">
        <v>4767</v>
      </c>
      <c r="M3314" s="107" t="s">
        <v>1522</v>
      </c>
    </row>
    <row r="3315" spans="1:13" ht="15.95" customHeight="1" x14ac:dyDescent="0.25">
      <c r="A3315" s="101" t="s">
        <v>271</v>
      </c>
      <c r="B3315" s="24" t="s">
        <v>357</v>
      </c>
      <c r="C3315" s="12" t="s">
        <v>5976</v>
      </c>
      <c r="D3315" s="19" t="s">
        <v>5978</v>
      </c>
      <c r="E3315" s="109" t="s">
        <v>342</v>
      </c>
      <c r="F3315" s="107" t="s">
        <v>354</v>
      </c>
      <c r="G3315" s="110" t="s">
        <v>344</v>
      </c>
      <c r="H3315" s="104" t="s">
        <v>3711</v>
      </c>
      <c r="I3315" s="111" t="s">
        <v>994</v>
      </c>
      <c r="J3315" s="104" t="s">
        <v>3779</v>
      </c>
      <c r="K3315" s="111" t="s">
        <v>4766</v>
      </c>
      <c r="L3315" s="105" t="s">
        <v>4767</v>
      </c>
      <c r="M3315" s="107" t="s">
        <v>1522</v>
      </c>
    </row>
    <row r="3316" spans="1:13" ht="15.95" customHeight="1" x14ac:dyDescent="0.25">
      <c r="A3316" s="95" t="s">
        <v>271</v>
      </c>
      <c r="B3316" s="23" t="s">
        <v>267</v>
      </c>
      <c r="C3316" s="11" t="s">
        <v>5979</v>
      </c>
      <c r="D3316" s="26" t="s">
        <v>5980</v>
      </c>
      <c r="E3316" s="106" t="s">
        <v>342</v>
      </c>
      <c r="F3316" s="107" t="s">
        <v>354</v>
      </c>
      <c r="G3316" s="108" t="s">
        <v>344</v>
      </c>
      <c r="H3316" s="99" t="s">
        <v>3711</v>
      </c>
      <c r="I3316" s="50" t="s">
        <v>994</v>
      </c>
      <c r="J3316" s="99" t="s">
        <v>3779</v>
      </c>
      <c r="K3316" s="50" t="s">
        <v>4766</v>
      </c>
      <c r="L3316" s="100" t="s">
        <v>4767</v>
      </c>
      <c r="M3316" s="107" t="s">
        <v>1522</v>
      </c>
    </row>
    <row r="3317" spans="1:13" ht="15.95" customHeight="1" x14ac:dyDescent="0.25">
      <c r="A3317" s="101" t="s">
        <v>271</v>
      </c>
      <c r="B3317" s="24" t="s">
        <v>357</v>
      </c>
      <c r="C3317" s="12" t="s">
        <v>5979</v>
      </c>
      <c r="D3317" s="19" t="s">
        <v>5981</v>
      </c>
      <c r="E3317" s="109" t="s">
        <v>342</v>
      </c>
      <c r="F3317" s="107" t="s">
        <v>354</v>
      </c>
      <c r="G3317" s="110" t="s">
        <v>344</v>
      </c>
      <c r="H3317" s="104" t="s">
        <v>3711</v>
      </c>
      <c r="I3317" s="111" t="s">
        <v>994</v>
      </c>
      <c r="J3317" s="104" t="s">
        <v>3779</v>
      </c>
      <c r="K3317" s="111" t="s">
        <v>4766</v>
      </c>
      <c r="L3317" s="105" t="s">
        <v>4767</v>
      </c>
      <c r="M3317" s="107" t="s">
        <v>1522</v>
      </c>
    </row>
    <row r="3318" spans="1:13" ht="15.95" customHeight="1" x14ac:dyDescent="0.25">
      <c r="A3318" s="95" t="s">
        <v>271</v>
      </c>
      <c r="B3318" s="23" t="s">
        <v>267</v>
      </c>
      <c r="C3318" s="11" t="s">
        <v>5982</v>
      </c>
      <c r="D3318" s="26" t="s">
        <v>5983</v>
      </c>
      <c r="E3318" s="106" t="s">
        <v>342</v>
      </c>
      <c r="F3318" s="107" t="s">
        <v>354</v>
      </c>
      <c r="G3318" s="108" t="s">
        <v>344</v>
      </c>
      <c r="H3318" s="99" t="s">
        <v>3711</v>
      </c>
      <c r="I3318" s="50" t="s">
        <v>994</v>
      </c>
      <c r="J3318" s="99" t="s">
        <v>3779</v>
      </c>
      <c r="K3318" s="50" t="s">
        <v>4766</v>
      </c>
      <c r="L3318" s="100" t="s">
        <v>4767</v>
      </c>
      <c r="M3318" s="107" t="s">
        <v>1522</v>
      </c>
    </row>
    <row r="3319" spans="1:13" ht="15.95" customHeight="1" x14ac:dyDescent="0.25">
      <c r="A3319" s="101" t="s">
        <v>271</v>
      </c>
      <c r="B3319" s="24" t="s">
        <v>357</v>
      </c>
      <c r="C3319" s="12" t="s">
        <v>5982</v>
      </c>
      <c r="D3319" s="19" t="s">
        <v>5984</v>
      </c>
      <c r="E3319" s="109" t="s">
        <v>342</v>
      </c>
      <c r="F3319" s="107" t="s">
        <v>354</v>
      </c>
      <c r="G3319" s="110" t="s">
        <v>344</v>
      </c>
      <c r="H3319" s="104" t="s">
        <v>3711</v>
      </c>
      <c r="I3319" s="111" t="s">
        <v>994</v>
      </c>
      <c r="J3319" s="104" t="s">
        <v>3779</v>
      </c>
      <c r="K3319" s="111" t="s">
        <v>4766</v>
      </c>
      <c r="L3319" s="105" t="s">
        <v>4767</v>
      </c>
      <c r="M3319" s="107" t="s">
        <v>1522</v>
      </c>
    </row>
    <row r="3320" spans="1:13" ht="15.95" customHeight="1" x14ac:dyDescent="0.25">
      <c r="A3320" s="95" t="s">
        <v>271</v>
      </c>
      <c r="B3320" s="23" t="s">
        <v>267</v>
      </c>
      <c r="C3320" s="11" t="s">
        <v>5985</v>
      </c>
      <c r="D3320" s="26" t="s">
        <v>5986</v>
      </c>
      <c r="E3320" s="106" t="s">
        <v>342</v>
      </c>
      <c r="F3320" s="107" t="s">
        <v>354</v>
      </c>
      <c r="G3320" s="108" t="s">
        <v>344</v>
      </c>
      <c r="H3320" s="99" t="s">
        <v>3711</v>
      </c>
      <c r="I3320" s="50" t="s">
        <v>994</v>
      </c>
      <c r="J3320" s="99" t="s">
        <v>3779</v>
      </c>
      <c r="K3320" s="50" t="s">
        <v>4766</v>
      </c>
      <c r="L3320" s="100" t="s">
        <v>4767</v>
      </c>
      <c r="M3320" s="107" t="s">
        <v>1522</v>
      </c>
    </row>
    <row r="3321" spans="1:13" ht="15.95" customHeight="1" x14ac:dyDescent="0.25">
      <c r="A3321" s="101" t="s">
        <v>271</v>
      </c>
      <c r="B3321" s="24" t="s">
        <v>357</v>
      </c>
      <c r="C3321" s="12" t="s">
        <v>5985</v>
      </c>
      <c r="D3321" s="19" t="s">
        <v>5987</v>
      </c>
      <c r="E3321" s="109" t="s">
        <v>342</v>
      </c>
      <c r="F3321" s="107" t="s">
        <v>354</v>
      </c>
      <c r="G3321" s="110" t="s">
        <v>344</v>
      </c>
      <c r="H3321" s="104" t="s">
        <v>3711</v>
      </c>
      <c r="I3321" s="111" t="s">
        <v>994</v>
      </c>
      <c r="J3321" s="104" t="s">
        <v>3779</v>
      </c>
      <c r="K3321" s="111" t="s">
        <v>4766</v>
      </c>
      <c r="L3321" s="105" t="s">
        <v>4767</v>
      </c>
      <c r="M3321" s="107" t="s">
        <v>1522</v>
      </c>
    </row>
    <row r="3322" spans="1:13" ht="15.95" customHeight="1" x14ac:dyDescent="0.25">
      <c r="A3322" s="95" t="s">
        <v>271</v>
      </c>
      <c r="B3322" s="23" t="s">
        <v>267</v>
      </c>
      <c r="C3322" s="11" t="s">
        <v>5988</v>
      </c>
      <c r="D3322" s="26" t="s">
        <v>5989</v>
      </c>
      <c r="E3322" s="106" t="s">
        <v>342</v>
      </c>
      <c r="F3322" s="107" t="s">
        <v>354</v>
      </c>
      <c r="G3322" s="108" t="s">
        <v>344</v>
      </c>
      <c r="H3322" s="99" t="s">
        <v>3711</v>
      </c>
      <c r="I3322" s="50" t="s">
        <v>994</v>
      </c>
      <c r="J3322" s="99" t="s">
        <v>3779</v>
      </c>
      <c r="K3322" s="50" t="s">
        <v>4766</v>
      </c>
      <c r="L3322" s="100" t="s">
        <v>4767</v>
      </c>
      <c r="M3322" s="107" t="s">
        <v>1522</v>
      </c>
    </row>
    <row r="3323" spans="1:13" ht="15.95" customHeight="1" x14ac:dyDescent="0.25">
      <c r="A3323" s="101" t="s">
        <v>271</v>
      </c>
      <c r="B3323" s="24" t="s">
        <v>357</v>
      </c>
      <c r="C3323" s="12" t="s">
        <v>5988</v>
      </c>
      <c r="D3323" s="19" t="s">
        <v>5990</v>
      </c>
      <c r="E3323" s="109" t="s">
        <v>342</v>
      </c>
      <c r="F3323" s="107" t="s">
        <v>354</v>
      </c>
      <c r="G3323" s="110" t="s">
        <v>344</v>
      </c>
      <c r="H3323" s="104" t="s">
        <v>3711</v>
      </c>
      <c r="I3323" s="111" t="s">
        <v>994</v>
      </c>
      <c r="J3323" s="104" t="s">
        <v>3779</v>
      </c>
      <c r="K3323" s="111" t="s">
        <v>4766</v>
      </c>
      <c r="L3323" s="105" t="s">
        <v>4767</v>
      </c>
      <c r="M3323" s="107" t="s">
        <v>1522</v>
      </c>
    </row>
    <row r="3324" spans="1:13" ht="15.95" customHeight="1" x14ac:dyDescent="0.25">
      <c r="A3324" s="95" t="s">
        <v>271</v>
      </c>
      <c r="B3324" s="23" t="s">
        <v>267</v>
      </c>
      <c r="C3324" s="11" t="s">
        <v>5991</v>
      </c>
      <c r="D3324" s="26" t="s">
        <v>5992</v>
      </c>
      <c r="E3324" s="106" t="s">
        <v>342</v>
      </c>
      <c r="F3324" s="107" t="s">
        <v>354</v>
      </c>
      <c r="G3324" s="108" t="s">
        <v>344</v>
      </c>
      <c r="H3324" s="99" t="s">
        <v>3711</v>
      </c>
      <c r="I3324" s="50" t="s">
        <v>994</v>
      </c>
      <c r="J3324" s="99" t="s">
        <v>3779</v>
      </c>
      <c r="K3324" s="50" t="s">
        <v>4766</v>
      </c>
      <c r="L3324" s="100" t="s">
        <v>4767</v>
      </c>
      <c r="M3324" s="107" t="s">
        <v>1522</v>
      </c>
    </row>
    <row r="3325" spans="1:13" ht="15.95" customHeight="1" x14ac:dyDescent="0.25">
      <c r="A3325" s="101" t="s">
        <v>271</v>
      </c>
      <c r="B3325" s="24" t="s">
        <v>357</v>
      </c>
      <c r="C3325" s="12" t="s">
        <v>5991</v>
      </c>
      <c r="D3325" s="19" t="s">
        <v>5993</v>
      </c>
      <c r="E3325" s="109" t="s">
        <v>342</v>
      </c>
      <c r="F3325" s="107" t="s">
        <v>354</v>
      </c>
      <c r="G3325" s="110" t="s">
        <v>344</v>
      </c>
      <c r="H3325" s="104" t="s">
        <v>3711</v>
      </c>
      <c r="I3325" s="111" t="s">
        <v>994</v>
      </c>
      <c r="J3325" s="104" t="s">
        <v>3779</v>
      </c>
      <c r="K3325" s="111" t="s">
        <v>4766</v>
      </c>
      <c r="L3325" s="105" t="s">
        <v>4767</v>
      </c>
      <c r="M3325" s="107" t="s">
        <v>1522</v>
      </c>
    </row>
    <row r="3326" spans="1:13" ht="15.95" customHeight="1" x14ac:dyDescent="0.25">
      <c r="A3326" s="84" t="s">
        <v>271</v>
      </c>
      <c r="B3326" s="85" t="s">
        <v>280</v>
      </c>
      <c r="C3326" s="86" t="s">
        <v>5994</v>
      </c>
      <c r="D3326" s="87" t="s">
        <v>5995</v>
      </c>
      <c r="E3326" s="88" t="s">
        <v>342</v>
      </c>
      <c r="F3326" s="89" t="s">
        <v>343</v>
      </c>
      <c r="G3326" s="90" t="s">
        <v>344</v>
      </c>
      <c r="H3326" s="91" t="s">
        <v>3711</v>
      </c>
      <c r="I3326" s="92" t="s">
        <v>994</v>
      </c>
      <c r="J3326" s="91" t="s">
        <v>3779</v>
      </c>
      <c r="K3326" s="92"/>
      <c r="L3326" s="93"/>
      <c r="M3326" s="94" t="s">
        <v>1522</v>
      </c>
    </row>
    <row r="3327" spans="1:13" ht="15.95" customHeight="1" x14ac:dyDescent="0.25">
      <c r="A3327" s="108" t="s">
        <v>271</v>
      </c>
      <c r="B3327" s="51" t="s">
        <v>267</v>
      </c>
      <c r="C3327" s="11" t="s">
        <v>5994</v>
      </c>
      <c r="D3327" s="52" t="s">
        <v>5996</v>
      </c>
      <c r="E3327" s="106" t="s">
        <v>342</v>
      </c>
      <c r="F3327" s="107" t="s">
        <v>354</v>
      </c>
      <c r="G3327" s="108" t="s">
        <v>344</v>
      </c>
      <c r="H3327" s="99" t="s">
        <v>3711</v>
      </c>
      <c r="I3327" s="50" t="s">
        <v>994</v>
      </c>
      <c r="J3327" s="99" t="s">
        <v>3779</v>
      </c>
      <c r="K3327" s="50" t="s">
        <v>4766</v>
      </c>
      <c r="L3327" s="100" t="s">
        <v>4767</v>
      </c>
      <c r="M3327" s="107" t="s">
        <v>1522</v>
      </c>
    </row>
    <row r="3328" spans="1:13" ht="15.95" customHeight="1" x14ac:dyDescent="0.25">
      <c r="A3328" s="101" t="s">
        <v>271</v>
      </c>
      <c r="B3328" s="24" t="s">
        <v>357</v>
      </c>
      <c r="C3328" s="12" t="s">
        <v>5994</v>
      </c>
      <c r="D3328" s="19" t="s">
        <v>5997</v>
      </c>
      <c r="E3328" s="109" t="s">
        <v>342</v>
      </c>
      <c r="F3328" s="107" t="s">
        <v>354</v>
      </c>
      <c r="G3328" s="110" t="s">
        <v>344</v>
      </c>
      <c r="H3328" s="104" t="s">
        <v>3711</v>
      </c>
      <c r="I3328" s="111" t="s">
        <v>994</v>
      </c>
      <c r="J3328" s="104" t="s">
        <v>3779</v>
      </c>
      <c r="K3328" s="111" t="s">
        <v>4766</v>
      </c>
      <c r="L3328" s="105" t="s">
        <v>4767</v>
      </c>
      <c r="M3328" s="107" t="s">
        <v>1522</v>
      </c>
    </row>
    <row r="3329" spans="1:13" ht="17.25" x14ac:dyDescent="0.25">
      <c r="A3329" s="62" t="s">
        <v>271</v>
      </c>
      <c r="B3329" s="63" t="s">
        <v>341</v>
      </c>
      <c r="C3329" s="181" t="s">
        <v>95</v>
      </c>
      <c r="D3329" s="65" t="s">
        <v>94</v>
      </c>
      <c r="E3329" s="66" t="s">
        <v>342</v>
      </c>
      <c r="F3329" s="67" t="s">
        <v>343</v>
      </c>
      <c r="G3329" s="68"/>
      <c r="H3329" s="69"/>
      <c r="I3329" s="70"/>
      <c r="J3329" s="69"/>
      <c r="K3329" s="70"/>
      <c r="L3329" s="71"/>
      <c r="M3329" s="72"/>
    </row>
    <row r="3330" spans="1:13" x14ac:dyDescent="0.25">
      <c r="A3330" s="73" t="s">
        <v>271</v>
      </c>
      <c r="B3330" s="74" t="s">
        <v>346</v>
      </c>
      <c r="C3330" s="75" t="s">
        <v>97</v>
      </c>
      <c r="D3330" s="76" t="s">
        <v>96</v>
      </c>
      <c r="E3330" s="77" t="s">
        <v>342</v>
      </c>
      <c r="F3330" s="78" t="s">
        <v>343</v>
      </c>
      <c r="G3330" s="79" t="s">
        <v>1520</v>
      </c>
      <c r="H3330" s="80" t="s">
        <v>3764</v>
      </c>
      <c r="I3330" s="81" t="s">
        <v>2207</v>
      </c>
      <c r="J3330" s="80" t="s">
        <v>3765</v>
      </c>
      <c r="K3330" s="81"/>
      <c r="L3330" s="82"/>
      <c r="M3330" s="83"/>
    </row>
    <row r="3331" spans="1:13" x14ac:dyDescent="0.25">
      <c r="A3331" s="84" t="s">
        <v>271</v>
      </c>
      <c r="B3331" s="85" t="s">
        <v>280</v>
      </c>
      <c r="C3331" s="129" t="s">
        <v>5998</v>
      </c>
      <c r="D3331" s="87" t="s">
        <v>5999</v>
      </c>
      <c r="E3331" s="88" t="s">
        <v>342</v>
      </c>
      <c r="F3331" s="89" t="s">
        <v>343</v>
      </c>
      <c r="G3331" s="90" t="s">
        <v>1520</v>
      </c>
      <c r="H3331" s="91" t="s">
        <v>3764</v>
      </c>
      <c r="I3331" s="92" t="s">
        <v>2207</v>
      </c>
      <c r="J3331" s="91" t="s">
        <v>3765</v>
      </c>
      <c r="K3331" s="92"/>
      <c r="L3331" s="93"/>
      <c r="M3331" s="94"/>
    </row>
    <row r="3332" spans="1:13" ht="15.75" customHeight="1" x14ac:dyDescent="0.25">
      <c r="A3332" s="108" t="s">
        <v>271</v>
      </c>
      <c r="B3332" s="51" t="s">
        <v>267</v>
      </c>
      <c r="C3332" s="11" t="s">
        <v>6000</v>
      </c>
      <c r="D3332" s="52" t="s">
        <v>6001</v>
      </c>
      <c r="E3332" s="106" t="s">
        <v>342</v>
      </c>
      <c r="F3332" s="107" t="s">
        <v>354</v>
      </c>
      <c r="G3332" s="108" t="s">
        <v>1520</v>
      </c>
      <c r="H3332" s="99" t="s">
        <v>3764</v>
      </c>
      <c r="I3332" s="50" t="s">
        <v>2207</v>
      </c>
      <c r="J3332" s="99" t="s">
        <v>3765</v>
      </c>
      <c r="K3332" s="50" t="s">
        <v>2371</v>
      </c>
      <c r="L3332" s="100" t="s">
        <v>5238</v>
      </c>
      <c r="M3332" s="107"/>
    </row>
    <row r="3333" spans="1:13" ht="15.95" customHeight="1" x14ac:dyDescent="0.25">
      <c r="A3333" s="101" t="s">
        <v>271</v>
      </c>
      <c r="B3333" s="24" t="s">
        <v>357</v>
      </c>
      <c r="C3333" s="12" t="s">
        <v>6002</v>
      </c>
      <c r="D3333" s="19" t="s">
        <v>6003</v>
      </c>
      <c r="E3333" s="109" t="s">
        <v>342</v>
      </c>
      <c r="F3333" s="107" t="s">
        <v>354</v>
      </c>
      <c r="G3333" s="110" t="s">
        <v>1520</v>
      </c>
      <c r="H3333" s="104" t="s">
        <v>3764</v>
      </c>
      <c r="I3333" s="111" t="s">
        <v>2207</v>
      </c>
      <c r="J3333" s="104" t="s">
        <v>3765</v>
      </c>
      <c r="K3333" s="111" t="s">
        <v>2371</v>
      </c>
      <c r="L3333" s="105" t="s">
        <v>5238</v>
      </c>
      <c r="M3333" s="107"/>
    </row>
    <row r="3334" spans="1:13" ht="24" x14ac:dyDescent="0.25">
      <c r="A3334" s="101" t="s">
        <v>271</v>
      </c>
      <c r="B3334" s="24" t="s">
        <v>357</v>
      </c>
      <c r="C3334" s="12" t="s">
        <v>6004</v>
      </c>
      <c r="D3334" s="19" t="s">
        <v>6005</v>
      </c>
      <c r="E3334" s="109" t="s">
        <v>342</v>
      </c>
      <c r="F3334" s="107" t="s">
        <v>354</v>
      </c>
      <c r="G3334" s="110" t="s">
        <v>1520</v>
      </c>
      <c r="H3334" s="104" t="s">
        <v>3764</v>
      </c>
      <c r="I3334" s="111" t="s">
        <v>2207</v>
      </c>
      <c r="J3334" s="104" t="s">
        <v>3765</v>
      </c>
      <c r="K3334" s="111" t="s">
        <v>2371</v>
      </c>
      <c r="L3334" s="105" t="s">
        <v>5238</v>
      </c>
      <c r="M3334" s="107"/>
    </row>
    <row r="3335" spans="1:13" ht="15.95" customHeight="1" x14ac:dyDescent="0.25">
      <c r="A3335" s="101" t="s">
        <v>271</v>
      </c>
      <c r="B3335" s="24" t="s">
        <v>357</v>
      </c>
      <c r="C3335" s="12" t="s">
        <v>6006</v>
      </c>
      <c r="D3335" s="19" t="s">
        <v>6007</v>
      </c>
      <c r="E3335" s="109" t="s">
        <v>342</v>
      </c>
      <c r="F3335" s="107" t="s">
        <v>354</v>
      </c>
      <c r="G3335" s="110" t="s">
        <v>1520</v>
      </c>
      <c r="H3335" s="104" t="s">
        <v>3764</v>
      </c>
      <c r="I3335" s="111" t="s">
        <v>2207</v>
      </c>
      <c r="J3335" s="104" t="s">
        <v>3765</v>
      </c>
      <c r="K3335" s="111" t="s">
        <v>2371</v>
      </c>
      <c r="L3335" s="105" t="s">
        <v>5238</v>
      </c>
      <c r="M3335" s="107"/>
    </row>
    <row r="3336" spans="1:13" ht="15.95" customHeight="1" x14ac:dyDescent="0.25">
      <c r="A3336" s="108" t="s">
        <v>271</v>
      </c>
      <c r="B3336" s="51" t="s">
        <v>267</v>
      </c>
      <c r="C3336" s="11" t="s">
        <v>6008</v>
      </c>
      <c r="D3336" s="52" t="s">
        <v>6009</v>
      </c>
      <c r="E3336" s="106" t="s">
        <v>342</v>
      </c>
      <c r="F3336" s="107" t="s">
        <v>354</v>
      </c>
      <c r="G3336" s="108" t="s">
        <v>1520</v>
      </c>
      <c r="H3336" s="99" t="s">
        <v>3764</v>
      </c>
      <c r="I3336" s="50" t="s">
        <v>2207</v>
      </c>
      <c r="J3336" s="99" t="s">
        <v>3765</v>
      </c>
      <c r="K3336" s="50" t="s">
        <v>2371</v>
      </c>
      <c r="L3336" s="100" t="s">
        <v>5238</v>
      </c>
      <c r="M3336" s="107"/>
    </row>
    <row r="3337" spans="1:13" ht="15.95" customHeight="1" x14ac:dyDescent="0.25">
      <c r="A3337" s="101" t="s">
        <v>271</v>
      </c>
      <c r="B3337" s="24" t="s">
        <v>357</v>
      </c>
      <c r="C3337" s="12" t="s">
        <v>6010</v>
      </c>
      <c r="D3337" s="19" t="s">
        <v>6011</v>
      </c>
      <c r="E3337" s="109" t="s">
        <v>342</v>
      </c>
      <c r="F3337" s="107" t="s">
        <v>354</v>
      </c>
      <c r="G3337" s="110" t="s">
        <v>1520</v>
      </c>
      <c r="H3337" s="104" t="s">
        <v>3764</v>
      </c>
      <c r="I3337" s="111" t="s">
        <v>2207</v>
      </c>
      <c r="J3337" s="104" t="s">
        <v>3765</v>
      </c>
      <c r="K3337" s="111" t="s">
        <v>2371</v>
      </c>
      <c r="L3337" s="105" t="s">
        <v>5238</v>
      </c>
      <c r="M3337" s="107"/>
    </row>
    <row r="3338" spans="1:13" ht="24" x14ac:dyDescent="0.25">
      <c r="A3338" s="101" t="s">
        <v>271</v>
      </c>
      <c r="B3338" s="24" t="s">
        <v>357</v>
      </c>
      <c r="C3338" s="12" t="s">
        <v>6012</v>
      </c>
      <c r="D3338" s="19" t="s">
        <v>6013</v>
      </c>
      <c r="E3338" s="109" t="s">
        <v>342</v>
      </c>
      <c r="F3338" s="107" t="s">
        <v>354</v>
      </c>
      <c r="G3338" s="110" t="s">
        <v>1520</v>
      </c>
      <c r="H3338" s="104" t="s">
        <v>3764</v>
      </c>
      <c r="I3338" s="111" t="s">
        <v>2207</v>
      </c>
      <c r="J3338" s="104" t="s">
        <v>3765</v>
      </c>
      <c r="K3338" s="111" t="s">
        <v>2371</v>
      </c>
      <c r="L3338" s="105" t="s">
        <v>5238</v>
      </c>
      <c r="M3338" s="107"/>
    </row>
    <row r="3339" spans="1:13" ht="16.5" customHeight="1" x14ac:dyDescent="0.25">
      <c r="A3339" s="101" t="s">
        <v>271</v>
      </c>
      <c r="B3339" s="24" t="s">
        <v>357</v>
      </c>
      <c r="C3339" s="12" t="s">
        <v>6014</v>
      </c>
      <c r="D3339" s="19" t="s">
        <v>6015</v>
      </c>
      <c r="E3339" s="109" t="s">
        <v>342</v>
      </c>
      <c r="F3339" s="107" t="s">
        <v>354</v>
      </c>
      <c r="G3339" s="110" t="s">
        <v>1520</v>
      </c>
      <c r="H3339" s="104" t="s">
        <v>3764</v>
      </c>
      <c r="I3339" s="111" t="s">
        <v>2207</v>
      </c>
      <c r="J3339" s="104" t="s">
        <v>3765</v>
      </c>
      <c r="K3339" s="111" t="s">
        <v>2371</v>
      </c>
      <c r="L3339" s="105" t="s">
        <v>5238</v>
      </c>
      <c r="M3339" s="107"/>
    </row>
    <row r="3340" spans="1:13" ht="15.95" customHeight="1" x14ac:dyDescent="0.25">
      <c r="A3340" s="108" t="s">
        <v>271</v>
      </c>
      <c r="B3340" s="51" t="s">
        <v>267</v>
      </c>
      <c r="C3340" s="11" t="s">
        <v>6016</v>
      </c>
      <c r="D3340" s="52" t="s">
        <v>6017</v>
      </c>
      <c r="E3340" s="106" t="s">
        <v>342</v>
      </c>
      <c r="F3340" s="107" t="s">
        <v>354</v>
      </c>
      <c r="G3340" s="108" t="s">
        <v>1520</v>
      </c>
      <c r="H3340" s="99" t="s">
        <v>3764</v>
      </c>
      <c r="I3340" s="50" t="s">
        <v>2207</v>
      </c>
      <c r="J3340" s="99" t="s">
        <v>3765</v>
      </c>
      <c r="K3340" s="50" t="s">
        <v>2371</v>
      </c>
      <c r="L3340" s="100" t="s">
        <v>5238</v>
      </c>
      <c r="M3340" s="107"/>
    </row>
    <row r="3341" spans="1:13" ht="15.95" customHeight="1" x14ac:dyDescent="0.25">
      <c r="A3341" s="101" t="s">
        <v>271</v>
      </c>
      <c r="B3341" s="24" t="s">
        <v>357</v>
      </c>
      <c r="C3341" s="12" t="s">
        <v>6018</v>
      </c>
      <c r="D3341" s="19" t="s">
        <v>6019</v>
      </c>
      <c r="E3341" s="109" t="s">
        <v>342</v>
      </c>
      <c r="F3341" s="107" t="s">
        <v>354</v>
      </c>
      <c r="G3341" s="110" t="s">
        <v>1520</v>
      </c>
      <c r="H3341" s="104" t="s">
        <v>3764</v>
      </c>
      <c r="I3341" s="111" t="s">
        <v>2207</v>
      </c>
      <c r="J3341" s="104" t="s">
        <v>3765</v>
      </c>
      <c r="K3341" s="111" t="s">
        <v>2371</v>
      </c>
      <c r="L3341" s="105" t="s">
        <v>5238</v>
      </c>
      <c r="M3341" s="107"/>
    </row>
    <row r="3342" spans="1:13" ht="15.95" customHeight="1" x14ac:dyDescent="0.25">
      <c r="A3342" s="101" t="s">
        <v>271</v>
      </c>
      <c r="B3342" s="24" t="s">
        <v>357</v>
      </c>
      <c r="C3342" s="12" t="s">
        <v>6020</v>
      </c>
      <c r="D3342" s="19" t="s">
        <v>6021</v>
      </c>
      <c r="E3342" s="109" t="s">
        <v>342</v>
      </c>
      <c r="F3342" s="107" t="s">
        <v>354</v>
      </c>
      <c r="G3342" s="110" t="s">
        <v>1520</v>
      </c>
      <c r="H3342" s="104" t="s">
        <v>3764</v>
      </c>
      <c r="I3342" s="111" t="s">
        <v>2207</v>
      </c>
      <c r="J3342" s="104" t="s">
        <v>3765</v>
      </c>
      <c r="K3342" s="111" t="s">
        <v>2371</v>
      </c>
      <c r="L3342" s="105" t="s">
        <v>5238</v>
      </c>
      <c r="M3342" s="107"/>
    </row>
    <row r="3343" spans="1:13" ht="15.95" customHeight="1" x14ac:dyDescent="0.25">
      <c r="A3343" s="101" t="s">
        <v>271</v>
      </c>
      <c r="B3343" s="24" t="s">
        <v>357</v>
      </c>
      <c r="C3343" s="12" t="s">
        <v>6022</v>
      </c>
      <c r="D3343" s="19" t="s">
        <v>6023</v>
      </c>
      <c r="E3343" s="109" t="s">
        <v>342</v>
      </c>
      <c r="F3343" s="107" t="s">
        <v>354</v>
      </c>
      <c r="G3343" s="110" t="s">
        <v>1520</v>
      </c>
      <c r="H3343" s="104" t="s">
        <v>3764</v>
      </c>
      <c r="I3343" s="111" t="s">
        <v>2207</v>
      </c>
      <c r="J3343" s="104" t="s">
        <v>3765</v>
      </c>
      <c r="K3343" s="111" t="s">
        <v>2371</v>
      </c>
      <c r="L3343" s="105" t="s">
        <v>5238</v>
      </c>
      <c r="M3343" s="107"/>
    </row>
    <row r="3344" spans="1:13" ht="15.95" customHeight="1" x14ac:dyDescent="0.25">
      <c r="A3344" s="108" t="s">
        <v>271</v>
      </c>
      <c r="B3344" s="51" t="s">
        <v>267</v>
      </c>
      <c r="C3344" s="11" t="s">
        <v>6024</v>
      </c>
      <c r="D3344" s="52" t="s">
        <v>6025</v>
      </c>
      <c r="E3344" s="106" t="s">
        <v>342</v>
      </c>
      <c r="F3344" s="107" t="s">
        <v>354</v>
      </c>
      <c r="G3344" s="108" t="s">
        <v>1520</v>
      </c>
      <c r="H3344" s="99" t="s">
        <v>3764</v>
      </c>
      <c r="I3344" s="50" t="s">
        <v>2207</v>
      </c>
      <c r="J3344" s="99" t="s">
        <v>3765</v>
      </c>
      <c r="K3344" s="50" t="s">
        <v>2371</v>
      </c>
      <c r="L3344" s="100" t="s">
        <v>5238</v>
      </c>
      <c r="M3344" s="107"/>
    </row>
    <row r="3345" spans="1:13" ht="15.95" customHeight="1" x14ac:dyDescent="0.25">
      <c r="A3345" s="101" t="s">
        <v>271</v>
      </c>
      <c r="B3345" s="24" t="s">
        <v>357</v>
      </c>
      <c r="C3345" s="12" t="s">
        <v>6026</v>
      </c>
      <c r="D3345" s="19" t="s">
        <v>6027</v>
      </c>
      <c r="E3345" s="109" t="s">
        <v>342</v>
      </c>
      <c r="F3345" s="107" t="s">
        <v>354</v>
      </c>
      <c r="G3345" s="110" t="s">
        <v>1520</v>
      </c>
      <c r="H3345" s="104" t="s">
        <v>3764</v>
      </c>
      <c r="I3345" s="111" t="s">
        <v>2207</v>
      </c>
      <c r="J3345" s="104" t="s">
        <v>3765</v>
      </c>
      <c r="K3345" s="111" t="s">
        <v>2371</v>
      </c>
      <c r="L3345" s="105" t="s">
        <v>5238</v>
      </c>
      <c r="M3345" s="107"/>
    </row>
    <row r="3346" spans="1:13" ht="15.95" customHeight="1" x14ac:dyDescent="0.25">
      <c r="A3346" s="101" t="s">
        <v>271</v>
      </c>
      <c r="B3346" s="24" t="s">
        <v>357</v>
      </c>
      <c r="C3346" s="12" t="s">
        <v>6028</v>
      </c>
      <c r="D3346" s="19" t="s">
        <v>6029</v>
      </c>
      <c r="E3346" s="109" t="s">
        <v>342</v>
      </c>
      <c r="F3346" s="107" t="s">
        <v>354</v>
      </c>
      <c r="G3346" s="110" t="s">
        <v>1520</v>
      </c>
      <c r="H3346" s="104" t="s">
        <v>3764</v>
      </c>
      <c r="I3346" s="111" t="s">
        <v>2207</v>
      </c>
      <c r="J3346" s="104" t="s">
        <v>3765</v>
      </c>
      <c r="K3346" s="111" t="s">
        <v>2371</v>
      </c>
      <c r="L3346" s="105" t="s">
        <v>5238</v>
      </c>
      <c r="M3346" s="107"/>
    </row>
    <row r="3347" spans="1:13" x14ac:dyDescent="0.25">
      <c r="A3347" s="84" t="s">
        <v>271</v>
      </c>
      <c r="B3347" s="85" t="s">
        <v>280</v>
      </c>
      <c r="C3347" s="86" t="s">
        <v>6030</v>
      </c>
      <c r="D3347" s="87" t="s">
        <v>6031</v>
      </c>
      <c r="E3347" s="88" t="s">
        <v>342</v>
      </c>
      <c r="F3347" s="89" t="s">
        <v>343</v>
      </c>
      <c r="G3347" s="90" t="s">
        <v>1520</v>
      </c>
      <c r="H3347" s="91" t="s">
        <v>3764</v>
      </c>
      <c r="I3347" s="92" t="s">
        <v>2207</v>
      </c>
      <c r="J3347" s="91" t="s">
        <v>3765</v>
      </c>
      <c r="K3347" s="92"/>
      <c r="L3347" s="93"/>
      <c r="M3347" s="94"/>
    </row>
    <row r="3348" spans="1:13" ht="15.95" customHeight="1" x14ac:dyDescent="0.25">
      <c r="A3348" s="108" t="s">
        <v>271</v>
      </c>
      <c r="B3348" s="51" t="s">
        <v>267</v>
      </c>
      <c r="C3348" s="11" t="s">
        <v>6032</v>
      </c>
      <c r="D3348" s="52" t="s">
        <v>6033</v>
      </c>
      <c r="E3348" s="106" t="s">
        <v>342</v>
      </c>
      <c r="F3348" s="107" t="s">
        <v>354</v>
      </c>
      <c r="G3348" s="108" t="s">
        <v>1520</v>
      </c>
      <c r="H3348" s="99" t="s">
        <v>3764</v>
      </c>
      <c r="I3348" s="50" t="s">
        <v>2207</v>
      </c>
      <c r="J3348" s="99" t="s">
        <v>3765</v>
      </c>
      <c r="K3348" s="50" t="s">
        <v>2371</v>
      </c>
      <c r="L3348" s="100" t="s">
        <v>5238</v>
      </c>
      <c r="M3348" s="107"/>
    </row>
    <row r="3349" spans="1:13" ht="15.95" customHeight="1" x14ac:dyDescent="0.25">
      <c r="A3349" s="101" t="s">
        <v>271</v>
      </c>
      <c r="B3349" s="24" t="s">
        <v>357</v>
      </c>
      <c r="C3349" s="12" t="s">
        <v>6032</v>
      </c>
      <c r="D3349" s="19" t="s">
        <v>6034</v>
      </c>
      <c r="E3349" s="109" t="s">
        <v>342</v>
      </c>
      <c r="F3349" s="107" t="s">
        <v>354</v>
      </c>
      <c r="G3349" s="110" t="s">
        <v>1520</v>
      </c>
      <c r="H3349" s="104" t="s">
        <v>3764</v>
      </c>
      <c r="I3349" s="111" t="s">
        <v>2207</v>
      </c>
      <c r="J3349" s="104" t="s">
        <v>3765</v>
      </c>
      <c r="K3349" s="111" t="s">
        <v>2371</v>
      </c>
      <c r="L3349" s="105" t="s">
        <v>5238</v>
      </c>
      <c r="M3349" s="107"/>
    </row>
    <row r="3350" spans="1:13" ht="15.95" customHeight="1" x14ac:dyDescent="0.25">
      <c r="A3350" s="108" t="s">
        <v>271</v>
      </c>
      <c r="B3350" s="51" t="s">
        <v>267</v>
      </c>
      <c r="C3350" s="11" t="s">
        <v>6035</v>
      </c>
      <c r="D3350" s="52" t="s">
        <v>6036</v>
      </c>
      <c r="E3350" s="106" t="s">
        <v>342</v>
      </c>
      <c r="F3350" s="107" t="s">
        <v>354</v>
      </c>
      <c r="G3350" s="108" t="s">
        <v>1520</v>
      </c>
      <c r="H3350" s="99" t="s">
        <v>3764</v>
      </c>
      <c r="I3350" s="50" t="s">
        <v>2207</v>
      </c>
      <c r="J3350" s="99" t="s">
        <v>3765</v>
      </c>
      <c r="K3350" s="50" t="s">
        <v>2371</v>
      </c>
      <c r="L3350" s="100" t="s">
        <v>5238</v>
      </c>
      <c r="M3350" s="107"/>
    </row>
    <row r="3351" spans="1:13" ht="15.95" customHeight="1" x14ac:dyDescent="0.25">
      <c r="A3351" s="101" t="s">
        <v>271</v>
      </c>
      <c r="B3351" s="24" t="s">
        <v>357</v>
      </c>
      <c r="C3351" s="12" t="s">
        <v>6035</v>
      </c>
      <c r="D3351" s="19" t="s">
        <v>6037</v>
      </c>
      <c r="E3351" s="109" t="s">
        <v>342</v>
      </c>
      <c r="F3351" s="107" t="s">
        <v>354</v>
      </c>
      <c r="G3351" s="110" t="s">
        <v>1520</v>
      </c>
      <c r="H3351" s="104" t="s">
        <v>3764</v>
      </c>
      <c r="I3351" s="111" t="s">
        <v>2207</v>
      </c>
      <c r="J3351" s="104" t="s">
        <v>3765</v>
      </c>
      <c r="K3351" s="111" t="s">
        <v>2371</v>
      </c>
      <c r="L3351" s="105" t="s">
        <v>5238</v>
      </c>
      <c r="M3351" s="107"/>
    </row>
    <row r="3352" spans="1:13" x14ac:dyDescent="0.25">
      <c r="A3352" s="84" t="s">
        <v>271</v>
      </c>
      <c r="B3352" s="85" t="s">
        <v>280</v>
      </c>
      <c r="C3352" s="129" t="s">
        <v>6038</v>
      </c>
      <c r="D3352" s="87" t="s">
        <v>6039</v>
      </c>
      <c r="E3352" s="88" t="s">
        <v>342</v>
      </c>
      <c r="F3352" s="89" t="s">
        <v>343</v>
      </c>
      <c r="G3352" s="90" t="s">
        <v>1520</v>
      </c>
      <c r="H3352" s="91" t="s">
        <v>3764</v>
      </c>
      <c r="I3352" s="92" t="s">
        <v>2207</v>
      </c>
      <c r="J3352" s="91" t="s">
        <v>3765</v>
      </c>
      <c r="K3352" s="92"/>
      <c r="L3352" s="93"/>
      <c r="M3352" s="94"/>
    </row>
    <row r="3353" spans="1:13" ht="15.95" customHeight="1" x14ac:dyDescent="0.25">
      <c r="A3353" s="108" t="s">
        <v>271</v>
      </c>
      <c r="B3353" s="51" t="s">
        <v>267</v>
      </c>
      <c r="C3353" s="11" t="s">
        <v>6040</v>
      </c>
      <c r="D3353" s="52" t="s">
        <v>6041</v>
      </c>
      <c r="E3353" s="106" t="s">
        <v>342</v>
      </c>
      <c r="F3353" s="107" t="s">
        <v>354</v>
      </c>
      <c r="G3353" s="108" t="s">
        <v>1520</v>
      </c>
      <c r="H3353" s="99" t="s">
        <v>3764</v>
      </c>
      <c r="I3353" s="50" t="s">
        <v>2207</v>
      </c>
      <c r="J3353" s="99" t="s">
        <v>3765</v>
      </c>
      <c r="K3353" s="50" t="s">
        <v>2371</v>
      </c>
      <c r="L3353" s="100" t="s">
        <v>5238</v>
      </c>
      <c r="M3353" s="107"/>
    </row>
    <row r="3354" spans="1:13" ht="15.95" customHeight="1" x14ac:dyDescent="0.25">
      <c r="A3354" s="101" t="s">
        <v>271</v>
      </c>
      <c r="B3354" s="24" t="s">
        <v>357</v>
      </c>
      <c r="C3354" s="12" t="s">
        <v>6040</v>
      </c>
      <c r="D3354" s="19" t="s">
        <v>6042</v>
      </c>
      <c r="E3354" s="109" t="s">
        <v>342</v>
      </c>
      <c r="F3354" s="107" t="s">
        <v>354</v>
      </c>
      <c r="G3354" s="110" t="s">
        <v>1520</v>
      </c>
      <c r="H3354" s="104" t="s">
        <v>3764</v>
      </c>
      <c r="I3354" s="111" t="s">
        <v>2207</v>
      </c>
      <c r="J3354" s="104" t="s">
        <v>3765</v>
      </c>
      <c r="K3354" s="111" t="s">
        <v>2371</v>
      </c>
      <c r="L3354" s="105" t="s">
        <v>5238</v>
      </c>
      <c r="M3354" s="107"/>
    </row>
    <row r="3355" spans="1:13" ht="15.95" customHeight="1" x14ac:dyDescent="0.25">
      <c r="A3355" s="108" t="s">
        <v>271</v>
      </c>
      <c r="B3355" s="51" t="s">
        <v>267</v>
      </c>
      <c r="C3355" s="11" t="s">
        <v>6043</v>
      </c>
      <c r="D3355" s="52" t="s">
        <v>6044</v>
      </c>
      <c r="E3355" s="106" t="s">
        <v>342</v>
      </c>
      <c r="F3355" s="107" t="s">
        <v>354</v>
      </c>
      <c r="G3355" s="108" t="s">
        <v>1520</v>
      </c>
      <c r="H3355" s="99" t="s">
        <v>3764</v>
      </c>
      <c r="I3355" s="50" t="s">
        <v>2207</v>
      </c>
      <c r="J3355" s="99" t="s">
        <v>3765</v>
      </c>
      <c r="K3355" s="50" t="s">
        <v>2371</v>
      </c>
      <c r="L3355" s="100" t="s">
        <v>5238</v>
      </c>
      <c r="M3355" s="107"/>
    </row>
    <row r="3356" spans="1:13" ht="15.95" customHeight="1" x14ac:dyDescent="0.25">
      <c r="A3356" s="101" t="s">
        <v>271</v>
      </c>
      <c r="B3356" s="24" t="s">
        <v>357</v>
      </c>
      <c r="C3356" s="12" t="s">
        <v>6043</v>
      </c>
      <c r="D3356" s="19" t="s">
        <v>6045</v>
      </c>
      <c r="E3356" s="109" t="s">
        <v>342</v>
      </c>
      <c r="F3356" s="107" t="s">
        <v>354</v>
      </c>
      <c r="G3356" s="110" t="s">
        <v>1520</v>
      </c>
      <c r="H3356" s="104" t="s">
        <v>3764</v>
      </c>
      <c r="I3356" s="111" t="s">
        <v>2207</v>
      </c>
      <c r="J3356" s="104" t="s">
        <v>3765</v>
      </c>
      <c r="K3356" s="111" t="s">
        <v>2371</v>
      </c>
      <c r="L3356" s="105" t="s">
        <v>5238</v>
      </c>
      <c r="M3356" s="107"/>
    </row>
    <row r="3357" spans="1:13" ht="15.95" customHeight="1" x14ac:dyDescent="0.25">
      <c r="A3357" s="108" t="s">
        <v>271</v>
      </c>
      <c r="B3357" s="51" t="s">
        <v>267</v>
      </c>
      <c r="C3357" s="11" t="s">
        <v>6046</v>
      </c>
      <c r="D3357" s="52" t="s">
        <v>6047</v>
      </c>
      <c r="E3357" s="106" t="s">
        <v>342</v>
      </c>
      <c r="F3357" s="107" t="s">
        <v>354</v>
      </c>
      <c r="G3357" s="108" t="s">
        <v>1520</v>
      </c>
      <c r="H3357" s="99" t="s">
        <v>3764</v>
      </c>
      <c r="I3357" s="50" t="s">
        <v>2207</v>
      </c>
      <c r="J3357" s="99" t="s">
        <v>3765</v>
      </c>
      <c r="K3357" s="50" t="s">
        <v>2371</v>
      </c>
      <c r="L3357" s="100" t="s">
        <v>5238</v>
      </c>
      <c r="M3357" s="107"/>
    </row>
    <row r="3358" spans="1:13" ht="15.95" customHeight="1" x14ac:dyDescent="0.25">
      <c r="A3358" s="101" t="s">
        <v>271</v>
      </c>
      <c r="B3358" s="24" t="s">
        <v>357</v>
      </c>
      <c r="C3358" s="12" t="s">
        <v>6048</v>
      </c>
      <c r="D3358" s="19" t="s">
        <v>6049</v>
      </c>
      <c r="E3358" s="109" t="s">
        <v>342</v>
      </c>
      <c r="F3358" s="107" t="s">
        <v>354</v>
      </c>
      <c r="G3358" s="110" t="s">
        <v>1520</v>
      </c>
      <c r="H3358" s="104" t="s">
        <v>3764</v>
      </c>
      <c r="I3358" s="111" t="s">
        <v>2207</v>
      </c>
      <c r="J3358" s="104" t="s">
        <v>3765</v>
      </c>
      <c r="K3358" s="111" t="s">
        <v>2371</v>
      </c>
      <c r="L3358" s="105" t="s">
        <v>5238</v>
      </c>
      <c r="M3358" s="107"/>
    </row>
    <row r="3359" spans="1:13" ht="15.95" customHeight="1" x14ac:dyDescent="0.25">
      <c r="A3359" s="108" t="s">
        <v>271</v>
      </c>
      <c r="B3359" s="51" t="s">
        <v>267</v>
      </c>
      <c r="C3359" s="11" t="s">
        <v>6050</v>
      </c>
      <c r="D3359" s="52" t="s">
        <v>6051</v>
      </c>
      <c r="E3359" s="106" t="s">
        <v>342</v>
      </c>
      <c r="F3359" s="107" t="s">
        <v>354</v>
      </c>
      <c r="G3359" s="108" t="s">
        <v>1520</v>
      </c>
      <c r="H3359" s="99" t="s">
        <v>3764</v>
      </c>
      <c r="I3359" s="50" t="s">
        <v>2207</v>
      </c>
      <c r="J3359" s="99" t="s">
        <v>3765</v>
      </c>
      <c r="K3359" s="50" t="s">
        <v>2371</v>
      </c>
      <c r="L3359" s="100" t="s">
        <v>5238</v>
      </c>
      <c r="M3359" s="107"/>
    </row>
    <row r="3360" spans="1:13" ht="15.95" customHeight="1" x14ac:dyDescent="0.25">
      <c r="A3360" s="101" t="s">
        <v>271</v>
      </c>
      <c r="B3360" s="24" t="s">
        <v>357</v>
      </c>
      <c r="C3360" s="12" t="s">
        <v>6050</v>
      </c>
      <c r="D3360" s="19" t="s">
        <v>6052</v>
      </c>
      <c r="E3360" s="109" t="s">
        <v>342</v>
      </c>
      <c r="F3360" s="107" t="s">
        <v>354</v>
      </c>
      <c r="G3360" s="110" t="s">
        <v>1520</v>
      </c>
      <c r="H3360" s="104" t="s">
        <v>3764</v>
      </c>
      <c r="I3360" s="111" t="s">
        <v>2207</v>
      </c>
      <c r="J3360" s="104" t="s">
        <v>3765</v>
      </c>
      <c r="K3360" s="111" t="s">
        <v>2371</v>
      </c>
      <c r="L3360" s="105" t="s">
        <v>5238</v>
      </c>
      <c r="M3360" s="107"/>
    </row>
    <row r="3361" spans="1:13" x14ac:dyDescent="0.25">
      <c r="A3361" s="84" t="s">
        <v>271</v>
      </c>
      <c r="B3361" s="85" t="s">
        <v>280</v>
      </c>
      <c r="C3361" s="129" t="s">
        <v>6053</v>
      </c>
      <c r="D3361" s="87" t="s">
        <v>6054</v>
      </c>
      <c r="E3361" s="88" t="s">
        <v>342</v>
      </c>
      <c r="F3361" s="89" t="s">
        <v>343</v>
      </c>
      <c r="G3361" s="90" t="s">
        <v>1520</v>
      </c>
      <c r="H3361" s="91" t="s">
        <v>3764</v>
      </c>
      <c r="I3361" s="92" t="s">
        <v>2207</v>
      </c>
      <c r="J3361" s="91" t="s">
        <v>3765</v>
      </c>
      <c r="K3361" s="92"/>
      <c r="L3361" s="93"/>
      <c r="M3361" s="94"/>
    </row>
    <row r="3362" spans="1:13" ht="15.95" customHeight="1" x14ac:dyDescent="0.25">
      <c r="A3362" s="108" t="s">
        <v>271</v>
      </c>
      <c r="B3362" s="51" t="s">
        <v>267</v>
      </c>
      <c r="C3362" s="11" t="s">
        <v>6055</v>
      </c>
      <c r="D3362" s="52" t="s">
        <v>6056</v>
      </c>
      <c r="E3362" s="106" t="s">
        <v>342</v>
      </c>
      <c r="F3362" s="107" t="s">
        <v>354</v>
      </c>
      <c r="G3362" s="108" t="s">
        <v>1520</v>
      </c>
      <c r="H3362" s="99" t="s">
        <v>3764</v>
      </c>
      <c r="I3362" s="50" t="s">
        <v>2207</v>
      </c>
      <c r="J3362" s="99" t="s">
        <v>3765</v>
      </c>
      <c r="K3362" s="50" t="s">
        <v>2371</v>
      </c>
      <c r="L3362" s="100" t="s">
        <v>5238</v>
      </c>
      <c r="M3362" s="107"/>
    </row>
    <row r="3363" spans="1:13" ht="15.95" customHeight="1" x14ac:dyDescent="0.25">
      <c r="A3363" s="101" t="s">
        <v>271</v>
      </c>
      <c r="B3363" s="24" t="s">
        <v>357</v>
      </c>
      <c r="C3363" s="12" t="s">
        <v>6055</v>
      </c>
      <c r="D3363" s="19" t="s">
        <v>6057</v>
      </c>
      <c r="E3363" s="109" t="s">
        <v>342</v>
      </c>
      <c r="F3363" s="107" t="s">
        <v>354</v>
      </c>
      <c r="G3363" s="110" t="s">
        <v>1520</v>
      </c>
      <c r="H3363" s="104" t="s">
        <v>3764</v>
      </c>
      <c r="I3363" s="111" t="s">
        <v>2207</v>
      </c>
      <c r="J3363" s="104" t="s">
        <v>3765</v>
      </c>
      <c r="K3363" s="111" t="s">
        <v>2371</v>
      </c>
      <c r="L3363" s="105" t="s">
        <v>5238</v>
      </c>
      <c r="M3363" s="107"/>
    </row>
    <row r="3364" spans="1:13" ht="15.95" customHeight="1" x14ac:dyDescent="0.25">
      <c r="A3364" s="108" t="s">
        <v>271</v>
      </c>
      <c r="B3364" s="51" t="s">
        <v>267</v>
      </c>
      <c r="C3364" s="11" t="s">
        <v>6058</v>
      </c>
      <c r="D3364" s="52" t="s">
        <v>6059</v>
      </c>
      <c r="E3364" s="106" t="s">
        <v>342</v>
      </c>
      <c r="F3364" s="107" t="s">
        <v>354</v>
      </c>
      <c r="G3364" s="108" t="s">
        <v>1520</v>
      </c>
      <c r="H3364" s="99" t="s">
        <v>3764</v>
      </c>
      <c r="I3364" s="50" t="s">
        <v>2207</v>
      </c>
      <c r="J3364" s="99" t="s">
        <v>3765</v>
      </c>
      <c r="K3364" s="50" t="s">
        <v>2371</v>
      </c>
      <c r="L3364" s="100" t="s">
        <v>5238</v>
      </c>
      <c r="M3364" s="107"/>
    </row>
    <row r="3365" spans="1:13" ht="15.95" customHeight="1" x14ac:dyDescent="0.25">
      <c r="A3365" s="101" t="s">
        <v>271</v>
      </c>
      <c r="B3365" s="24" t="s">
        <v>357</v>
      </c>
      <c r="C3365" s="12" t="s">
        <v>6058</v>
      </c>
      <c r="D3365" s="19" t="s">
        <v>6060</v>
      </c>
      <c r="E3365" s="109" t="s">
        <v>342</v>
      </c>
      <c r="F3365" s="107" t="s">
        <v>354</v>
      </c>
      <c r="G3365" s="110" t="s">
        <v>1520</v>
      </c>
      <c r="H3365" s="104" t="s">
        <v>3764</v>
      </c>
      <c r="I3365" s="111" t="s">
        <v>2207</v>
      </c>
      <c r="J3365" s="104" t="s">
        <v>3765</v>
      </c>
      <c r="K3365" s="111" t="s">
        <v>2371</v>
      </c>
      <c r="L3365" s="105" t="s">
        <v>5238</v>
      </c>
      <c r="M3365" s="107"/>
    </row>
    <row r="3366" spans="1:13" ht="15.95" customHeight="1" x14ac:dyDescent="0.25">
      <c r="A3366" s="108" t="s">
        <v>271</v>
      </c>
      <c r="B3366" s="51" t="s">
        <v>267</v>
      </c>
      <c r="C3366" s="11" t="s">
        <v>6061</v>
      </c>
      <c r="D3366" s="52" t="s">
        <v>6062</v>
      </c>
      <c r="E3366" s="106" t="s">
        <v>342</v>
      </c>
      <c r="F3366" s="107" t="s">
        <v>354</v>
      </c>
      <c r="G3366" s="108" t="s">
        <v>1520</v>
      </c>
      <c r="H3366" s="99" t="s">
        <v>3764</v>
      </c>
      <c r="I3366" s="50" t="s">
        <v>2207</v>
      </c>
      <c r="J3366" s="99" t="s">
        <v>3765</v>
      </c>
      <c r="K3366" s="50" t="s">
        <v>2371</v>
      </c>
      <c r="L3366" s="100" t="s">
        <v>5238</v>
      </c>
      <c r="M3366" s="107"/>
    </row>
    <row r="3367" spans="1:13" ht="15.95" customHeight="1" x14ac:dyDescent="0.25">
      <c r="A3367" s="101" t="s">
        <v>271</v>
      </c>
      <c r="B3367" s="24" t="s">
        <v>357</v>
      </c>
      <c r="C3367" s="12" t="s">
        <v>6061</v>
      </c>
      <c r="D3367" s="19" t="s">
        <v>6063</v>
      </c>
      <c r="E3367" s="109" t="s">
        <v>342</v>
      </c>
      <c r="F3367" s="107" t="s">
        <v>354</v>
      </c>
      <c r="G3367" s="110" t="s">
        <v>1520</v>
      </c>
      <c r="H3367" s="104" t="s">
        <v>3764</v>
      </c>
      <c r="I3367" s="111" t="s">
        <v>2207</v>
      </c>
      <c r="J3367" s="104" t="s">
        <v>3765</v>
      </c>
      <c r="K3367" s="111" t="s">
        <v>2371</v>
      </c>
      <c r="L3367" s="105" t="s">
        <v>5238</v>
      </c>
      <c r="M3367" s="107"/>
    </row>
    <row r="3368" spans="1:13" ht="15.95" customHeight="1" x14ac:dyDescent="0.25">
      <c r="A3368" s="108" t="s">
        <v>271</v>
      </c>
      <c r="B3368" s="51" t="s">
        <v>267</v>
      </c>
      <c r="C3368" s="11" t="s">
        <v>6064</v>
      </c>
      <c r="D3368" s="52" t="s">
        <v>6065</v>
      </c>
      <c r="E3368" s="106" t="s">
        <v>342</v>
      </c>
      <c r="F3368" s="107" t="s">
        <v>354</v>
      </c>
      <c r="G3368" s="108" t="s">
        <v>1520</v>
      </c>
      <c r="H3368" s="99" t="s">
        <v>3764</v>
      </c>
      <c r="I3368" s="50" t="s">
        <v>2207</v>
      </c>
      <c r="J3368" s="99" t="s">
        <v>3765</v>
      </c>
      <c r="K3368" s="50" t="s">
        <v>2371</v>
      </c>
      <c r="L3368" s="100" t="s">
        <v>5238</v>
      </c>
      <c r="M3368" s="107"/>
    </row>
    <row r="3369" spans="1:13" ht="15.95" customHeight="1" x14ac:dyDescent="0.25">
      <c r="A3369" s="101" t="s">
        <v>271</v>
      </c>
      <c r="B3369" s="24" t="s">
        <v>357</v>
      </c>
      <c r="C3369" s="12" t="s">
        <v>6064</v>
      </c>
      <c r="D3369" s="19" t="s">
        <v>6066</v>
      </c>
      <c r="E3369" s="109" t="s">
        <v>342</v>
      </c>
      <c r="F3369" s="107" t="s">
        <v>354</v>
      </c>
      <c r="G3369" s="110" t="s">
        <v>1520</v>
      </c>
      <c r="H3369" s="104" t="s">
        <v>3764</v>
      </c>
      <c r="I3369" s="111" t="s">
        <v>2207</v>
      </c>
      <c r="J3369" s="104" t="s">
        <v>3765</v>
      </c>
      <c r="K3369" s="111" t="s">
        <v>2371</v>
      </c>
      <c r="L3369" s="105" t="s">
        <v>5238</v>
      </c>
      <c r="M3369" s="107"/>
    </row>
    <row r="3370" spans="1:13" x14ac:dyDescent="0.25">
      <c r="A3370" s="73" t="s">
        <v>271</v>
      </c>
      <c r="B3370" s="74" t="s">
        <v>346</v>
      </c>
      <c r="C3370" s="75" t="s">
        <v>99</v>
      </c>
      <c r="D3370" s="76" t="s">
        <v>98</v>
      </c>
      <c r="E3370" s="77" t="s">
        <v>342</v>
      </c>
      <c r="F3370" s="78" t="s">
        <v>343</v>
      </c>
      <c r="G3370" s="79" t="s">
        <v>1520</v>
      </c>
      <c r="H3370" s="80" t="s">
        <v>3764</v>
      </c>
      <c r="I3370" s="81" t="s">
        <v>2207</v>
      </c>
      <c r="J3370" s="80" t="s">
        <v>3765</v>
      </c>
      <c r="K3370" s="81"/>
      <c r="L3370" s="82"/>
      <c r="M3370" s="83"/>
    </row>
    <row r="3371" spans="1:13" x14ac:dyDescent="0.25">
      <c r="A3371" s="84" t="s">
        <v>271</v>
      </c>
      <c r="B3371" s="85" t="s">
        <v>280</v>
      </c>
      <c r="C3371" s="86" t="s">
        <v>6067</v>
      </c>
      <c r="D3371" s="87" t="s">
        <v>6068</v>
      </c>
      <c r="E3371" s="88" t="s">
        <v>342</v>
      </c>
      <c r="F3371" s="89" t="s">
        <v>343</v>
      </c>
      <c r="G3371" s="90" t="s">
        <v>1520</v>
      </c>
      <c r="H3371" s="91" t="s">
        <v>3764</v>
      </c>
      <c r="I3371" s="92" t="s">
        <v>2207</v>
      </c>
      <c r="J3371" s="91" t="s">
        <v>3765</v>
      </c>
      <c r="K3371" s="92"/>
      <c r="L3371" s="93"/>
      <c r="M3371" s="94"/>
    </row>
    <row r="3372" spans="1:13" ht="15.95" customHeight="1" x14ac:dyDescent="0.25">
      <c r="A3372" s="108" t="s">
        <v>271</v>
      </c>
      <c r="B3372" s="51" t="s">
        <v>267</v>
      </c>
      <c r="C3372" s="11" t="s">
        <v>6069</v>
      </c>
      <c r="D3372" s="52" t="s">
        <v>6070</v>
      </c>
      <c r="E3372" s="106" t="s">
        <v>342</v>
      </c>
      <c r="F3372" s="107" t="s">
        <v>354</v>
      </c>
      <c r="G3372" s="108" t="s">
        <v>1520</v>
      </c>
      <c r="H3372" s="99" t="s">
        <v>3764</v>
      </c>
      <c r="I3372" s="50" t="s">
        <v>2207</v>
      </c>
      <c r="J3372" s="99" t="s">
        <v>3765</v>
      </c>
      <c r="K3372" s="50" t="s">
        <v>2440</v>
      </c>
      <c r="L3372" s="100" t="s">
        <v>6071</v>
      </c>
      <c r="M3372" s="107"/>
    </row>
    <row r="3373" spans="1:13" ht="15.95" customHeight="1" x14ac:dyDescent="0.25">
      <c r="A3373" s="101" t="s">
        <v>271</v>
      </c>
      <c r="B3373" s="24" t="s">
        <v>357</v>
      </c>
      <c r="C3373" s="12" t="s">
        <v>6072</v>
      </c>
      <c r="D3373" s="19" t="s">
        <v>6073</v>
      </c>
      <c r="E3373" s="109" t="s">
        <v>342</v>
      </c>
      <c r="F3373" s="107" t="s">
        <v>354</v>
      </c>
      <c r="G3373" s="110" t="s">
        <v>1520</v>
      </c>
      <c r="H3373" s="104" t="s">
        <v>3764</v>
      </c>
      <c r="I3373" s="111" t="s">
        <v>2207</v>
      </c>
      <c r="J3373" s="104" t="s">
        <v>3765</v>
      </c>
      <c r="K3373" s="111" t="s">
        <v>2440</v>
      </c>
      <c r="L3373" s="105" t="s">
        <v>6071</v>
      </c>
      <c r="M3373" s="107"/>
    </row>
    <row r="3374" spans="1:13" ht="15.95" customHeight="1" x14ac:dyDescent="0.25">
      <c r="A3374" s="101" t="s">
        <v>271</v>
      </c>
      <c r="B3374" s="24" t="s">
        <v>357</v>
      </c>
      <c r="C3374" s="12" t="s">
        <v>6074</v>
      </c>
      <c r="D3374" s="19" t="s">
        <v>6075</v>
      </c>
      <c r="E3374" s="109" t="s">
        <v>342</v>
      </c>
      <c r="F3374" s="107" t="s">
        <v>354</v>
      </c>
      <c r="G3374" s="110" t="s">
        <v>1520</v>
      </c>
      <c r="H3374" s="104" t="s">
        <v>3764</v>
      </c>
      <c r="I3374" s="111" t="s">
        <v>2207</v>
      </c>
      <c r="J3374" s="104" t="s">
        <v>3765</v>
      </c>
      <c r="K3374" s="111" t="s">
        <v>2440</v>
      </c>
      <c r="L3374" s="105" t="s">
        <v>6071</v>
      </c>
      <c r="M3374" s="107"/>
    </row>
    <row r="3375" spans="1:13" ht="15.95" customHeight="1" x14ac:dyDescent="0.25">
      <c r="A3375" s="101" t="s">
        <v>271</v>
      </c>
      <c r="B3375" s="24" t="s">
        <v>357</v>
      </c>
      <c r="C3375" s="12" t="s">
        <v>6076</v>
      </c>
      <c r="D3375" s="19" t="s">
        <v>6077</v>
      </c>
      <c r="E3375" s="109" t="s">
        <v>342</v>
      </c>
      <c r="F3375" s="107" t="s">
        <v>354</v>
      </c>
      <c r="G3375" s="110" t="s">
        <v>1520</v>
      </c>
      <c r="H3375" s="104" t="s">
        <v>3764</v>
      </c>
      <c r="I3375" s="111" t="s">
        <v>2207</v>
      </c>
      <c r="J3375" s="104" t="s">
        <v>3765</v>
      </c>
      <c r="K3375" s="111" t="s">
        <v>2440</v>
      </c>
      <c r="L3375" s="105" t="s">
        <v>6071</v>
      </c>
      <c r="M3375" s="107"/>
    </row>
    <row r="3376" spans="1:13" ht="15.95" customHeight="1" x14ac:dyDescent="0.25">
      <c r="A3376" s="101" t="s">
        <v>271</v>
      </c>
      <c r="B3376" s="24" t="s">
        <v>357</v>
      </c>
      <c r="C3376" s="12" t="s">
        <v>6078</v>
      </c>
      <c r="D3376" s="19" t="s">
        <v>6079</v>
      </c>
      <c r="E3376" s="109" t="s">
        <v>342</v>
      </c>
      <c r="F3376" s="107" t="s">
        <v>354</v>
      </c>
      <c r="G3376" s="110" t="s">
        <v>1520</v>
      </c>
      <c r="H3376" s="104" t="s">
        <v>3764</v>
      </c>
      <c r="I3376" s="111" t="s">
        <v>2207</v>
      </c>
      <c r="J3376" s="104" t="s">
        <v>3765</v>
      </c>
      <c r="K3376" s="111" t="s">
        <v>2440</v>
      </c>
      <c r="L3376" s="105" t="s">
        <v>6071</v>
      </c>
      <c r="M3376" s="107"/>
    </row>
    <row r="3377" spans="1:13" ht="15.95" customHeight="1" x14ac:dyDescent="0.25">
      <c r="A3377" s="101" t="s">
        <v>271</v>
      </c>
      <c r="B3377" s="24" t="s">
        <v>357</v>
      </c>
      <c r="C3377" s="12" t="s">
        <v>6080</v>
      </c>
      <c r="D3377" s="19" t="s">
        <v>6081</v>
      </c>
      <c r="E3377" s="109" t="s">
        <v>342</v>
      </c>
      <c r="F3377" s="107" t="s">
        <v>354</v>
      </c>
      <c r="G3377" s="110" t="s">
        <v>1520</v>
      </c>
      <c r="H3377" s="104" t="s">
        <v>3764</v>
      </c>
      <c r="I3377" s="111" t="s">
        <v>2207</v>
      </c>
      <c r="J3377" s="104" t="s">
        <v>3765</v>
      </c>
      <c r="K3377" s="111" t="s">
        <v>2440</v>
      </c>
      <c r="L3377" s="105" t="s">
        <v>6071</v>
      </c>
      <c r="M3377" s="107"/>
    </row>
    <row r="3378" spans="1:13" ht="15.95" customHeight="1" x14ac:dyDescent="0.25">
      <c r="A3378" s="101" t="s">
        <v>271</v>
      </c>
      <c r="B3378" s="24" t="s">
        <v>357</v>
      </c>
      <c r="C3378" s="12" t="s">
        <v>6082</v>
      </c>
      <c r="D3378" s="19" t="s">
        <v>6083</v>
      </c>
      <c r="E3378" s="109" t="s">
        <v>342</v>
      </c>
      <c r="F3378" s="107" t="s">
        <v>354</v>
      </c>
      <c r="G3378" s="110" t="s">
        <v>1520</v>
      </c>
      <c r="H3378" s="104" t="s">
        <v>3764</v>
      </c>
      <c r="I3378" s="111" t="s">
        <v>2207</v>
      </c>
      <c r="J3378" s="104" t="s">
        <v>3765</v>
      </c>
      <c r="K3378" s="111" t="s">
        <v>2440</v>
      </c>
      <c r="L3378" s="105" t="s">
        <v>6071</v>
      </c>
      <c r="M3378" s="107"/>
    </row>
    <row r="3379" spans="1:13" ht="15.95" customHeight="1" x14ac:dyDescent="0.25">
      <c r="A3379" s="101" t="s">
        <v>271</v>
      </c>
      <c r="B3379" s="24" t="s">
        <v>357</v>
      </c>
      <c r="C3379" s="12" t="s">
        <v>6084</v>
      </c>
      <c r="D3379" s="19" t="s">
        <v>6085</v>
      </c>
      <c r="E3379" s="109" t="s">
        <v>342</v>
      </c>
      <c r="F3379" s="107" t="s">
        <v>354</v>
      </c>
      <c r="G3379" s="110" t="s">
        <v>1520</v>
      </c>
      <c r="H3379" s="104" t="s">
        <v>3764</v>
      </c>
      <c r="I3379" s="111" t="s">
        <v>2207</v>
      </c>
      <c r="J3379" s="104" t="s">
        <v>3765</v>
      </c>
      <c r="K3379" s="111" t="s">
        <v>2440</v>
      </c>
      <c r="L3379" s="105" t="s">
        <v>6071</v>
      </c>
      <c r="M3379" s="107"/>
    </row>
    <row r="3380" spans="1:13" ht="15.95" customHeight="1" x14ac:dyDescent="0.25">
      <c r="A3380" s="101" t="s">
        <v>271</v>
      </c>
      <c r="B3380" s="24" t="s">
        <v>357</v>
      </c>
      <c r="C3380" s="12" t="s">
        <v>6086</v>
      </c>
      <c r="D3380" s="19" t="s">
        <v>6087</v>
      </c>
      <c r="E3380" s="109" t="s">
        <v>342</v>
      </c>
      <c r="F3380" s="107" t="s">
        <v>354</v>
      </c>
      <c r="G3380" s="110" t="s">
        <v>1520</v>
      </c>
      <c r="H3380" s="104" t="s">
        <v>3764</v>
      </c>
      <c r="I3380" s="111" t="s">
        <v>2207</v>
      </c>
      <c r="J3380" s="104" t="s">
        <v>3765</v>
      </c>
      <c r="K3380" s="111" t="s">
        <v>2440</v>
      </c>
      <c r="L3380" s="105" t="s">
        <v>6071</v>
      </c>
      <c r="M3380" s="107"/>
    </row>
    <row r="3381" spans="1:13" ht="15.95" customHeight="1" x14ac:dyDescent="0.25">
      <c r="A3381" s="101" t="s">
        <v>271</v>
      </c>
      <c r="B3381" s="24" t="s">
        <v>357</v>
      </c>
      <c r="C3381" s="12" t="s">
        <v>6088</v>
      </c>
      <c r="D3381" s="19" t="s">
        <v>6089</v>
      </c>
      <c r="E3381" s="109" t="s">
        <v>342</v>
      </c>
      <c r="F3381" s="107" t="s">
        <v>354</v>
      </c>
      <c r="G3381" s="110" t="s">
        <v>1520</v>
      </c>
      <c r="H3381" s="104" t="s">
        <v>3764</v>
      </c>
      <c r="I3381" s="111" t="s">
        <v>2207</v>
      </c>
      <c r="J3381" s="104" t="s">
        <v>3765</v>
      </c>
      <c r="K3381" s="111" t="s">
        <v>2440</v>
      </c>
      <c r="L3381" s="105" t="s">
        <v>6071</v>
      </c>
      <c r="M3381" s="107"/>
    </row>
    <row r="3382" spans="1:13" ht="15.95" customHeight="1" x14ac:dyDescent="0.25">
      <c r="A3382" s="101" t="s">
        <v>271</v>
      </c>
      <c r="B3382" s="24" t="s">
        <v>357</v>
      </c>
      <c r="C3382" s="12" t="s">
        <v>6090</v>
      </c>
      <c r="D3382" s="19" t="s">
        <v>6091</v>
      </c>
      <c r="E3382" s="109" t="s">
        <v>342</v>
      </c>
      <c r="F3382" s="107" t="s">
        <v>354</v>
      </c>
      <c r="G3382" s="110" t="s">
        <v>1520</v>
      </c>
      <c r="H3382" s="104" t="s">
        <v>3764</v>
      </c>
      <c r="I3382" s="111" t="s">
        <v>2207</v>
      </c>
      <c r="J3382" s="104" t="s">
        <v>3765</v>
      </c>
      <c r="K3382" s="111" t="s">
        <v>2440</v>
      </c>
      <c r="L3382" s="105" t="s">
        <v>6071</v>
      </c>
      <c r="M3382" s="107"/>
    </row>
    <row r="3383" spans="1:13" ht="24" x14ac:dyDescent="0.25">
      <c r="A3383" s="101" t="s">
        <v>271</v>
      </c>
      <c r="B3383" s="24" t="s">
        <v>357</v>
      </c>
      <c r="C3383" s="12" t="s">
        <v>6092</v>
      </c>
      <c r="D3383" s="19" t="s">
        <v>6093</v>
      </c>
      <c r="E3383" s="109" t="s">
        <v>342</v>
      </c>
      <c r="F3383" s="107" t="s">
        <v>354</v>
      </c>
      <c r="G3383" s="110" t="s">
        <v>1520</v>
      </c>
      <c r="H3383" s="104" t="s">
        <v>3764</v>
      </c>
      <c r="I3383" s="111" t="s">
        <v>2207</v>
      </c>
      <c r="J3383" s="104" t="s">
        <v>3765</v>
      </c>
      <c r="K3383" s="111" t="s">
        <v>2440</v>
      </c>
      <c r="L3383" s="105" t="s">
        <v>6071</v>
      </c>
      <c r="M3383" s="107"/>
    </row>
    <row r="3384" spans="1:13" ht="24" x14ac:dyDescent="0.25">
      <c r="A3384" s="101" t="s">
        <v>271</v>
      </c>
      <c r="B3384" s="24" t="s">
        <v>357</v>
      </c>
      <c r="C3384" s="12" t="s">
        <v>6094</v>
      </c>
      <c r="D3384" s="19" t="s">
        <v>6095</v>
      </c>
      <c r="E3384" s="109" t="s">
        <v>342</v>
      </c>
      <c r="F3384" s="107" t="s">
        <v>354</v>
      </c>
      <c r="G3384" s="110" t="s">
        <v>1520</v>
      </c>
      <c r="H3384" s="104" t="s">
        <v>3764</v>
      </c>
      <c r="I3384" s="111" t="s">
        <v>2207</v>
      </c>
      <c r="J3384" s="104" t="s">
        <v>3765</v>
      </c>
      <c r="K3384" s="111" t="s">
        <v>2440</v>
      </c>
      <c r="L3384" s="105" t="s">
        <v>6071</v>
      </c>
      <c r="M3384" s="107"/>
    </row>
    <row r="3385" spans="1:13" ht="15.95" customHeight="1" x14ac:dyDescent="0.25">
      <c r="A3385" s="101" t="s">
        <v>271</v>
      </c>
      <c r="B3385" s="24" t="s">
        <v>357</v>
      </c>
      <c r="C3385" s="12" t="s">
        <v>6096</v>
      </c>
      <c r="D3385" s="19" t="s">
        <v>6097</v>
      </c>
      <c r="E3385" s="109" t="s">
        <v>342</v>
      </c>
      <c r="F3385" s="107" t="s">
        <v>354</v>
      </c>
      <c r="G3385" s="110" t="s">
        <v>1520</v>
      </c>
      <c r="H3385" s="104" t="s">
        <v>3764</v>
      </c>
      <c r="I3385" s="111" t="s">
        <v>2207</v>
      </c>
      <c r="J3385" s="104" t="s">
        <v>3765</v>
      </c>
      <c r="K3385" s="111" t="s">
        <v>2440</v>
      </c>
      <c r="L3385" s="105" t="s">
        <v>6071</v>
      </c>
      <c r="M3385" s="107"/>
    </row>
    <row r="3386" spans="1:13" ht="15.95" customHeight="1" x14ac:dyDescent="0.25">
      <c r="A3386" s="108" t="s">
        <v>271</v>
      </c>
      <c r="B3386" s="51" t="s">
        <v>267</v>
      </c>
      <c r="C3386" s="11" t="s">
        <v>6098</v>
      </c>
      <c r="D3386" s="52" t="s">
        <v>6099</v>
      </c>
      <c r="E3386" s="106" t="s">
        <v>342</v>
      </c>
      <c r="F3386" s="107" t="s">
        <v>354</v>
      </c>
      <c r="G3386" s="108" t="s">
        <v>1520</v>
      </c>
      <c r="H3386" s="99" t="s">
        <v>3764</v>
      </c>
      <c r="I3386" s="50" t="s">
        <v>2207</v>
      </c>
      <c r="J3386" s="99" t="s">
        <v>3765</v>
      </c>
      <c r="K3386" s="50" t="s">
        <v>2440</v>
      </c>
      <c r="L3386" s="100" t="s">
        <v>6071</v>
      </c>
      <c r="M3386" s="107"/>
    </row>
    <row r="3387" spans="1:13" ht="15.95" customHeight="1" x14ac:dyDescent="0.25">
      <c r="A3387" s="101" t="s">
        <v>271</v>
      </c>
      <c r="B3387" s="24" t="s">
        <v>357</v>
      </c>
      <c r="C3387" s="12" t="s">
        <v>6100</v>
      </c>
      <c r="D3387" s="19" t="s">
        <v>6101</v>
      </c>
      <c r="E3387" s="109" t="s">
        <v>342</v>
      </c>
      <c r="F3387" s="107" t="s">
        <v>354</v>
      </c>
      <c r="G3387" s="110" t="s">
        <v>1520</v>
      </c>
      <c r="H3387" s="104" t="s">
        <v>3764</v>
      </c>
      <c r="I3387" s="111" t="s">
        <v>2207</v>
      </c>
      <c r="J3387" s="104" t="s">
        <v>3765</v>
      </c>
      <c r="K3387" s="111" t="s">
        <v>2440</v>
      </c>
      <c r="L3387" s="105" t="s">
        <v>6071</v>
      </c>
      <c r="M3387" s="107"/>
    </row>
    <row r="3388" spans="1:13" ht="15.95" customHeight="1" x14ac:dyDescent="0.25">
      <c r="A3388" s="101" t="s">
        <v>271</v>
      </c>
      <c r="B3388" s="24" t="s">
        <v>357</v>
      </c>
      <c r="C3388" s="12" t="s">
        <v>6102</v>
      </c>
      <c r="D3388" s="19" t="s">
        <v>6103</v>
      </c>
      <c r="E3388" s="109" t="s">
        <v>342</v>
      </c>
      <c r="F3388" s="107" t="s">
        <v>354</v>
      </c>
      <c r="G3388" s="110" t="s">
        <v>1520</v>
      </c>
      <c r="H3388" s="104" t="s">
        <v>3764</v>
      </c>
      <c r="I3388" s="111" t="s">
        <v>2207</v>
      </c>
      <c r="J3388" s="104" t="s">
        <v>3765</v>
      </c>
      <c r="K3388" s="111" t="s">
        <v>2440</v>
      </c>
      <c r="L3388" s="105" t="s">
        <v>6071</v>
      </c>
      <c r="M3388" s="107"/>
    </row>
    <row r="3389" spans="1:13" ht="15.95" customHeight="1" x14ac:dyDescent="0.25">
      <c r="A3389" s="101" t="s">
        <v>271</v>
      </c>
      <c r="B3389" s="24" t="s">
        <v>357</v>
      </c>
      <c r="C3389" s="12" t="s">
        <v>6104</v>
      </c>
      <c r="D3389" s="19" t="s">
        <v>6105</v>
      </c>
      <c r="E3389" s="109" t="s">
        <v>342</v>
      </c>
      <c r="F3389" s="107" t="s">
        <v>354</v>
      </c>
      <c r="G3389" s="110" t="s">
        <v>1520</v>
      </c>
      <c r="H3389" s="104" t="s">
        <v>3764</v>
      </c>
      <c r="I3389" s="111" t="s">
        <v>2207</v>
      </c>
      <c r="J3389" s="104" t="s">
        <v>3765</v>
      </c>
      <c r="K3389" s="111" t="s">
        <v>2440</v>
      </c>
      <c r="L3389" s="105" t="s">
        <v>6071</v>
      </c>
      <c r="M3389" s="107"/>
    </row>
    <row r="3390" spans="1:13" ht="15.95" customHeight="1" x14ac:dyDescent="0.25">
      <c r="A3390" s="101" t="s">
        <v>271</v>
      </c>
      <c r="B3390" s="24" t="s">
        <v>357</v>
      </c>
      <c r="C3390" s="12" t="s">
        <v>6106</v>
      </c>
      <c r="D3390" s="19" t="s">
        <v>6107</v>
      </c>
      <c r="E3390" s="109" t="s">
        <v>342</v>
      </c>
      <c r="F3390" s="107" t="s">
        <v>354</v>
      </c>
      <c r="G3390" s="110" t="s">
        <v>1520</v>
      </c>
      <c r="H3390" s="104" t="s">
        <v>3764</v>
      </c>
      <c r="I3390" s="111" t="s">
        <v>2207</v>
      </c>
      <c r="J3390" s="104" t="s">
        <v>3765</v>
      </c>
      <c r="K3390" s="111" t="s">
        <v>2440</v>
      </c>
      <c r="L3390" s="105" t="s">
        <v>6071</v>
      </c>
      <c r="M3390" s="107"/>
    </row>
    <row r="3391" spans="1:13" ht="15.95" customHeight="1" x14ac:dyDescent="0.25">
      <c r="A3391" s="101" t="s">
        <v>271</v>
      </c>
      <c r="B3391" s="24" t="s">
        <v>357</v>
      </c>
      <c r="C3391" s="12" t="s">
        <v>6108</v>
      </c>
      <c r="D3391" s="19" t="s">
        <v>6109</v>
      </c>
      <c r="E3391" s="109" t="s">
        <v>342</v>
      </c>
      <c r="F3391" s="107" t="s">
        <v>354</v>
      </c>
      <c r="G3391" s="110" t="s">
        <v>1520</v>
      </c>
      <c r="H3391" s="104" t="s">
        <v>3764</v>
      </c>
      <c r="I3391" s="111" t="s">
        <v>2207</v>
      </c>
      <c r="J3391" s="104" t="s">
        <v>3765</v>
      </c>
      <c r="K3391" s="111" t="s">
        <v>2440</v>
      </c>
      <c r="L3391" s="105" t="s">
        <v>6071</v>
      </c>
      <c r="M3391" s="107"/>
    </row>
    <row r="3392" spans="1:13" ht="15.95" customHeight="1" x14ac:dyDescent="0.25">
      <c r="A3392" s="101" t="s">
        <v>271</v>
      </c>
      <c r="B3392" s="24" t="s">
        <v>357</v>
      </c>
      <c r="C3392" s="12" t="s">
        <v>6110</v>
      </c>
      <c r="D3392" s="19" t="s">
        <v>6111</v>
      </c>
      <c r="E3392" s="109" t="s">
        <v>342</v>
      </c>
      <c r="F3392" s="107" t="s">
        <v>354</v>
      </c>
      <c r="G3392" s="110" t="s">
        <v>1520</v>
      </c>
      <c r="H3392" s="104" t="s">
        <v>3764</v>
      </c>
      <c r="I3392" s="111" t="s">
        <v>2207</v>
      </c>
      <c r="J3392" s="104" t="s">
        <v>3765</v>
      </c>
      <c r="K3392" s="111" t="s">
        <v>2440</v>
      </c>
      <c r="L3392" s="105" t="s">
        <v>6071</v>
      </c>
      <c r="M3392" s="107"/>
    </row>
    <row r="3393" spans="1:13" ht="15.95" customHeight="1" x14ac:dyDescent="0.25">
      <c r="A3393" s="101" t="s">
        <v>271</v>
      </c>
      <c r="B3393" s="24" t="s">
        <v>357</v>
      </c>
      <c r="C3393" s="12" t="s">
        <v>6112</v>
      </c>
      <c r="D3393" s="19" t="s">
        <v>6113</v>
      </c>
      <c r="E3393" s="109" t="s">
        <v>342</v>
      </c>
      <c r="F3393" s="107" t="s">
        <v>354</v>
      </c>
      <c r="G3393" s="110" t="s">
        <v>1520</v>
      </c>
      <c r="H3393" s="104" t="s">
        <v>3764</v>
      </c>
      <c r="I3393" s="111" t="s">
        <v>2207</v>
      </c>
      <c r="J3393" s="104" t="s">
        <v>3765</v>
      </c>
      <c r="K3393" s="111" t="s">
        <v>2440</v>
      </c>
      <c r="L3393" s="105" t="s">
        <v>6071</v>
      </c>
      <c r="M3393" s="107"/>
    </row>
    <row r="3394" spans="1:13" ht="15.95" customHeight="1" x14ac:dyDescent="0.25">
      <c r="A3394" s="101" t="s">
        <v>271</v>
      </c>
      <c r="B3394" s="24" t="s">
        <v>357</v>
      </c>
      <c r="C3394" s="12" t="s">
        <v>6114</v>
      </c>
      <c r="D3394" s="19" t="s">
        <v>6115</v>
      </c>
      <c r="E3394" s="109" t="s">
        <v>342</v>
      </c>
      <c r="F3394" s="107" t="s">
        <v>354</v>
      </c>
      <c r="G3394" s="110" t="s">
        <v>1520</v>
      </c>
      <c r="H3394" s="104" t="s">
        <v>3764</v>
      </c>
      <c r="I3394" s="111" t="s">
        <v>2207</v>
      </c>
      <c r="J3394" s="104" t="s">
        <v>3765</v>
      </c>
      <c r="K3394" s="111" t="s">
        <v>2440</v>
      </c>
      <c r="L3394" s="105" t="s">
        <v>6071</v>
      </c>
      <c r="M3394" s="107"/>
    </row>
    <row r="3395" spans="1:13" ht="24" x14ac:dyDescent="0.25">
      <c r="A3395" s="101" t="s">
        <v>271</v>
      </c>
      <c r="B3395" s="24" t="s">
        <v>357</v>
      </c>
      <c r="C3395" s="12" t="s">
        <v>6116</v>
      </c>
      <c r="D3395" s="19" t="s">
        <v>6117</v>
      </c>
      <c r="E3395" s="109" t="s">
        <v>342</v>
      </c>
      <c r="F3395" s="107" t="s">
        <v>354</v>
      </c>
      <c r="G3395" s="110" t="s">
        <v>1520</v>
      </c>
      <c r="H3395" s="104" t="s">
        <v>3764</v>
      </c>
      <c r="I3395" s="111" t="s">
        <v>2207</v>
      </c>
      <c r="J3395" s="104" t="s">
        <v>3765</v>
      </c>
      <c r="K3395" s="111" t="s">
        <v>2440</v>
      </c>
      <c r="L3395" s="105" t="s">
        <v>6071</v>
      </c>
      <c r="M3395" s="107"/>
    </row>
    <row r="3396" spans="1:13" ht="15.95" customHeight="1" x14ac:dyDescent="0.25">
      <c r="A3396" s="101" t="s">
        <v>271</v>
      </c>
      <c r="B3396" s="24" t="s">
        <v>357</v>
      </c>
      <c r="C3396" s="12" t="s">
        <v>6118</v>
      </c>
      <c r="D3396" s="19" t="s">
        <v>6119</v>
      </c>
      <c r="E3396" s="109" t="s">
        <v>342</v>
      </c>
      <c r="F3396" s="107" t="s">
        <v>354</v>
      </c>
      <c r="G3396" s="110" t="s">
        <v>1520</v>
      </c>
      <c r="H3396" s="104" t="s">
        <v>3764</v>
      </c>
      <c r="I3396" s="111" t="s">
        <v>2207</v>
      </c>
      <c r="J3396" s="104" t="s">
        <v>3765</v>
      </c>
      <c r="K3396" s="111" t="s">
        <v>2440</v>
      </c>
      <c r="L3396" s="105" t="s">
        <v>6071</v>
      </c>
      <c r="M3396" s="107"/>
    </row>
    <row r="3397" spans="1:13" ht="15.95" customHeight="1" x14ac:dyDescent="0.25">
      <c r="A3397" s="101" t="s">
        <v>271</v>
      </c>
      <c r="B3397" s="24" t="s">
        <v>357</v>
      </c>
      <c r="C3397" s="12" t="s">
        <v>6120</v>
      </c>
      <c r="D3397" s="19" t="s">
        <v>6121</v>
      </c>
      <c r="E3397" s="109" t="s">
        <v>342</v>
      </c>
      <c r="F3397" s="107" t="s">
        <v>354</v>
      </c>
      <c r="G3397" s="110" t="s">
        <v>1520</v>
      </c>
      <c r="H3397" s="104" t="s">
        <v>3764</v>
      </c>
      <c r="I3397" s="111" t="s">
        <v>2207</v>
      </c>
      <c r="J3397" s="104" t="s">
        <v>3765</v>
      </c>
      <c r="K3397" s="111" t="s">
        <v>2440</v>
      </c>
      <c r="L3397" s="105" t="s">
        <v>6071</v>
      </c>
      <c r="M3397" s="107"/>
    </row>
    <row r="3398" spans="1:13" ht="24" x14ac:dyDescent="0.25">
      <c r="A3398" s="101" t="s">
        <v>271</v>
      </c>
      <c r="B3398" s="24" t="s">
        <v>357</v>
      </c>
      <c r="C3398" s="12" t="s">
        <v>6122</v>
      </c>
      <c r="D3398" s="19" t="s">
        <v>6123</v>
      </c>
      <c r="E3398" s="109" t="s">
        <v>342</v>
      </c>
      <c r="F3398" s="107" t="s">
        <v>354</v>
      </c>
      <c r="G3398" s="110" t="s">
        <v>1520</v>
      </c>
      <c r="H3398" s="104" t="s">
        <v>3764</v>
      </c>
      <c r="I3398" s="111" t="s">
        <v>2207</v>
      </c>
      <c r="J3398" s="104" t="s">
        <v>3765</v>
      </c>
      <c r="K3398" s="111" t="s">
        <v>2440</v>
      </c>
      <c r="L3398" s="105" t="s">
        <v>6071</v>
      </c>
      <c r="M3398" s="107"/>
    </row>
    <row r="3399" spans="1:13" ht="15.75" customHeight="1" x14ac:dyDescent="0.25">
      <c r="A3399" s="101" t="s">
        <v>271</v>
      </c>
      <c r="B3399" s="24" t="s">
        <v>357</v>
      </c>
      <c r="C3399" s="12" t="s">
        <v>6124</v>
      </c>
      <c r="D3399" s="19" t="s">
        <v>6125</v>
      </c>
      <c r="E3399" s="109" t="s">
        <v>342</v>
      </c>
      <c r="F3399" s="107" t="s">
        <v>354</v>
      </c>
      <c r="G3399" s="110" t="s">
        <v>1520</v>
      </c>
      <c r="H3399" s="104" t="s">
        <v>3764</v>
      </c>
      <c r="I3399" s="111" t="s">
        <v>2207</v>
      </c>
      <c r="J3399" s="104" t="s">
        <v>3765</v>
      </c>
      <c r="K3399" s="111" t="s">
        <v>2440</v>
      </c>
      <c r="L3399" s="105" t="s">
        <v>6071</v>
      </c>
      <c r="M3399" s="107"/>
    </row>
    <row r="3400" spans="1:13" ht="15.95" customHeight="1" x14ac:dyDescent="0.25">
      <c r="A3400" s="101" t="s">
        <v>271</v>
      </c>
      <c r="B3400" s="24" t="s">
        <v>357</v>
      </c>
      <c r="C3400" s="12" t="s">
        <v>6126</v>
      </c>
      <c r="D3400" s="19" t="s">
        <v>6127</v>
      </c>
      <c r="E3400" s="109" t="s">
        <v>342</v>
      </c>
      <c r="F3400" s="107" t="s">
        <v>354</v>
      </c>
      <c r="G3400" s="110" t="s">
        <v>1520</v>
      </c>
      <c r="H3400" s="104" t="s">
        <v>3764</v>
      </c>
      <c r="I3400" s="111" t="s">
        <v>2207</v>
      </c>
      <c r="J3400" s="104" t="s">
        <v>3765</v>
      </c>
      <c r="K3400" s="111" t="s">
        <v>2440</v>
      </c>
      <c r="L3400" s="105" t="s">
        <v>6071</v>
      </c>
      <c r="M3400" s="107"/>
    </row>
    <row r="3401" spans="1:13" ht="15.95" customHeight="1" x14ac:dyDescent="0.25">
      <c r="A3401" s="101" t="s">
        <v>271</v>
      </c>
      <c r="B3401" s="24" t="s">
        <v>357</v>
      </c>
      <c r="C3401" s="12" t="s">
        <v>6128</v>
      </c>
      <c r="D3401" s="19" t="s">
        <v>6129</v>
      </c>
      <c r="E3401" s="109" t="s">
        <v>342</v>
      </c>
      <c r="F3401" s="107" t="s">
        <v>354</v>
      </c>
      <c r="G3401" s="110" t="s">
        <v>1520</v>
      </c>
      <c r="H3401" s="104" t="s">
        <v>3764</v>
      </c>
      <c r="I3401" s="111" t="s">
        <v>2207</v>
      </c>
      <c r="J3401" s="104" t="s">
        <v>3765</v>
      </c>
      <c r="K3401" s="111" t="s">
        <v>2440</v>
      </c>
      <c r="L3401" s="105" t="s">
        <v>6071</v>
      </c>
      <c r="M3401" s="107"/>
    </row>
    <row r="3402" spans="1:13" ht="15.95" customHeight="1" x14ac:dyDescent="0.25">
      <c r="A3402" s="101" t="s">
        <v>271</v>
      </c>
      <c r="B3402" s="24" t="s">
        <v>357</v>
      </c>
      <c r="C3402" s="12" t="s">
        <v>6130</v>
      </c>
      <c r="D3402" s="19" t="s">
        <v>6131</v>
      </c>
      <c r="E3402" s="109" t="s">
        <v>342</v>
      </c>
      <c r="F3402" s="107" t="s">
        <v>354</v>
      </c>
      <c r="G3402" s="110" t="s">
        <v>1520</v>
      </c>
      <c r="H3402" s="104" t="s">
        <v>3764</v>
      </c>
      <c r="I3402" s="111" t="s">
        <v>2207</v>
      </c>
      <c r="J3402" s="104" t="s">
        <v>3765</v>
      </c>
      <c r="K3402" s="111" t="s">
        <v>2440</v>
      </c>
      <c r="L3402" s="105" t="s">
        <v>6071</v>
      </c>
      <c r="M3402" s="107"/>
    </row>
    <row r="3403" spans="1:13" ht="15.95" customHeight="1" x14ac:dyDescent="0.25">
      <c r="A3403" s="101" t="s">
        <v>271</v>
      </c>
      <c r="B3403" s="24" t="s">
        <v>357</v>
      </c>
      <c r="C3403" s="12" t="s">
        <v>6132</v>
      </c>
      <c r="D3403" s="19" t="s">
        <v>6133</v>
      </c>
      <c r="E3403" s="109" t="s">
        <v>342</v>
      </c>
      <c r="F3403" s="107" t="s">
        <v>354</v>
      </c>
      <c r="G3403" s="110" t="s">
        <v>1520</v>
      </c>
      <c r="H3403" s="104" t="s">
        <v>3764</v>
      </c>
      <c r="I3403" s="111" t="s">
        <v>2207</v>
      </c>
      <c r="J3403" s="104" t="s">
        <v>3765</v>
      </c>
      <c r="K3403" s="111" t="s">
        <v>2440</v>
      </c>
      <c r="L3403" s="105" t="s">
        <v>6071</v>
      </c>
      <c r="M3403" s="107"/>
    </row>
    <row r="3404" spans="1:13" ht="15.95" customHeight="1" x14ac:dyDescent="0.25">
      <c r="A3404" s="101" t="s">
        <v>271</v>
      </c>
      <c r="B3404" s="24" t="s">
        <v>357</v>
      </c>
      <c r="C3404" s="12" t="s">
        <v>6134</v>
      </c>
      <c r="D3404" s="19" t="s">
        <v>6135</v>
      </c>
      <c r="E3404" s="109" t="s">
        <v>342</v>
      </c>
      <c r="F3404" s="107" t="s">
        <v>354</v>
      </c>
      <c r="G3404" s="110" t="s">
        <v>1520</v>
      </c>
      <c r="H3404" s="104" t="s">
        <v>3764</v>
      </c>
      <c r="I3404" s="111" t="s">
        <v>2207</v>
      </c>
      <c r="J3404" s="104" t="s">
        <v>3765</v>
      </c>
      <c r="K3404" s="111" t="s">
        <v>2440</v>
      </c>
      <c r="L3404" s="105" t="s">
        <v>6071</v>
      </c>
      <c r="M3404" s="107"/>
    </row>
    <row r="3405" spans="1:13" ht="24" x14ac:dyDescent="0.25">
      <c r="A3405" s="101" t="s">
        <v>271</v>
      </c>
      <c r="B3405" s="24" t="s">
        <v>357</v>
      </c>
      <c r="C3405" s="12" t="s">
        <v>6136</v>
      </c>
      <c r="D3405" s="19" t="s">
        <v>6137</v>
      </c>
      <c r="E3405" s="109" t="s">
        <v>342</v>
      </c>
      <c r="F3405" s="107" t="s">
        <v>354</v>
      </c>
      <c r="G3405" s="110" t="s">
        <v>1520</v>
      </c>
      <c r="H3405" s="104" t="s">
        <v>3764</v>
      </c>
      <c r="I3405" s="111" t="s">
        <v>2207</v>
      </c>
      <c r="J3405" s="104" t="s">
        <v>3765</v>
      </c>
      <c r="K3405" s="111" t="s">
        <v>2440</v>
      </c>
      <c r="L3405" s="105" t="s">
        <v>6071</v>
      </c>
      <c r="M3405" s="107"/>
    </row>
    <row r="3406" spans="1:13" ht="15.95" customHeight="1" x14ac:dyDescent="0.25">
      <c r="A3406" s="101" t="s">
        <v>271</v>
      </c>
      <c r="B3406" s="24" t="s">
        <v>357</v>
      </c>
      <c r="C3406" s="12" t="s">
        <v>6138</v>
      </c>
      <c r="D3406" s="19" t="s">
        <v>6139</v>
      </c>
      <c r="E3406" s="109" t="s">
        <v>342</v>
      </c>
      <c r="F3406" s="107" t="s">
        <v>354</v>
      </c>
      <c r="G3406" s="110" t="s">
        <v>1520</v>
      </c>
      <c r="H3406" s="104" t="s">
        <v>3764</v>
      </c>
      <c r="I3406" s="111" t="s">
        <v>2207</v>
      </c>
      <c r="J3406" s="104" t="s">
        <v>3765</v>
      </c>
      <c r="K3406" s="111" t="s">
        <v>2440</v>
      </c>
      <c r="L3406" s="105" t="s">
        <v>6071</v>
      </c>
      <c r="M3406" s="107"/>
    </row>
    <row r="3407" spans="1:13" ht="15.95" customHeight="1" x14ac:dyDescent="0.25">
      <c r="A3407" s="108" t="s">
        <v>271</v>
      </c>
      <c r="B3407" s="51" t="s">
        <v>267</v>
      </c>
      <c r="C3407" s="11" t="s">
        <v>6140</v>
      </c>
      <c r="D3407" s="52" t="s">
        <v>6141</v>
      </c>
      <c r="E3407" s="106" t="s">
        <v>342</v>
      </c>
      <c r="F3407" s="107" t="s">
        <v>354</v>
      </c>
      <c r="G3407" s="108" t="s">
        <v>1520</v>
      </c>
      <c r="H3407" s="99" t="s">
        <v>3764</v>
      </c>
      <c r="I3407" s="50" t="s">
        <v>2207</v>
      </c>
      <c r="J3407" s="99" t="s">
        <v>3765</v>
      </c>
      <c r="K3407" s="50" t="s">
        <v>2440</v>
      </c>
      <c r="L3407" s="100" t="s">
        <v>6071</v>
      </c>
      <c r="M3407" s="107"/>
    </row>
    <row r="3408" spans="1:13" ht="15.95" customHeight="1" x14ac:dyDescent="0.25">
      <c r="A3408" s="101" t="s">
        <v>271</v>
      </c>
      <c r="B3408" s="24" t="s">
        <v>357</v>
      </c>
      <c r="C3408" s="12" t="s">
        <v>6142</v>
      </c>
      <c r="D3408" s="19" t="s">
        <v>6143</v>
      </c>
      <c r="E3408" s="109" t="s">
        <v>342</v>
      </c>
      <c r="F3408" s="107" t="s">
        <v>354</v>
      </c>
      <c r="G3408" s="110" t="s">
        <v>1520</v>
      </c>
      <c r="H3408" s="104" t="s">
        <v>3764</v>
      </c>
      <c r="I3408" s="111" t="s">
        <v>2207</v>
      </c>
      <c r="J3408" s="104" t="s">
        <v>3765</v>
      </c>
      <c r="K3408" s="111" t="s">
        <v>2440</v>
      </c>
      <c r="L3408" s="105" t="s">
        <v>6071</v>
      </c>
      <c r="M3408" s="107"/>
    </row>
    <row r="3409" spans="1:13" ht="15.95" customHeight="1" x14ac:dyDescent="0.25">
      <c r="A3409" s="101" t="s">
        <v>271</v>
      </c>
      <c r="B3409" s="24" t="s">
        <v>357</v>
      </c>
      <c r="C3409" s="12" t="s">
        <v>6144</v>
      </c>
      <c r="D3409" s="19" t="s">
        <v>6145</v>
      </c>
      <c r="E3409" s="109" t="s">
        <v>342</v>
      </c>
      <c r="F3409" s="107" t="s">
        <v>354</v>
      </c>
      <c r="G3409" s="110" t="s">
        <v>1520</v>
      </c>
      <c r="H3409" s="104" t="s">
        <v>3764</v>
      </c>
      <c r="I3409" s="111" t="s">
        <v>2207</v>
      </c>
      <c r="J3409" s="104" t="s">
        <v>3765</v>
      </c>
      <c r="K3409" s="111" t="s">
        <v>2440</v>
      </c>
      <c r="L3409" s="105" t="s">
        <v>6071</v>
      </c>
      <c r="M3409" s="107"/>
    </row>
    <row r="3410" spans="1:13" ht="15.95" customHeight="1" x14ac:dyDescent="0.25">
      <c r="A3410" s="101" t="s">
        <v>271</v>
      </c>
      <c r="B3410" s="24" t="s">
        <v>357</v>
      </c>
      <c r="C3410" s="12" t="s">
        <v>6146</v>
      </c>
      <c r="D3410" s="19" t="s">
        <v>6147</v>
      </c>
      <c r="E3410" s="109" t="s">
        <v>342</v>
      </c>
      <c r="F3410" s="107" t="s">
        <v>354</v>
      </c>
      <c r="G3410" s="110" t="s">
        <v>1520</v>
      </c>
      <c r="H3410" s="104" t="s">
        <v>3764</v>
      </c>
      <c r="I3410" s="111" t="s">
        <v>2207</v>
      </c>
      <c r="J3410" s="104" t="s">
        <v>3765</v>
      </c>
      <c r="K3410" s="111" t="s">
        <v>2440</v>
      </c>
      <c r="L3410" s="105" t="s">
        <v>6071</v>
      </c>
      <c r="M3410" s="107"/>
    </row>
    <row r="3411" spans="1:13" ht="15.95" customHeight="1" x14ac:dyDescent="0.25">
      <c r="A3411" s="108" t="s">
        <v>271</v>
      </c>
      <c r="B3411" s="51" t="s">
        <v>267</v>
      </c>
      <c r="C3411" s="11" t="s">
        <v>6148</v>
      </c>
      <c r="D3411" s="52" t="s">
        <v>6149</v>
      </c>
      <c r="E3411" s="106" t="s">
        <v>342</v>
      </c>
      <c r="F3411" s="107" t="s">
        <v>354</v>
      </c>
      <c r="G3411" s="108" t="s">
        <v>1520</v>
      </c>
      <c r="H3411" s="99" t="s">
        <v>3764</v>
      </c>
      <c r="I3411" s="50" t="s">
        <v>2207</v>
      </c>
      <c r="J3411" s="99" t="s">
        <v>3765</v>
      </c>
      <c r="K3411" s="50" t="s">
        <v>2440</v>
      </c>
      <c r="L3411" s="100" t="s">
        <v>6071</v>
      </c>
      <c r="M3411" s="107"/>
    </row>
    <row r="3412" spans="1:13" ht="15.95" customHeight="1" x14ac:dyDescent="0.25">
      <c r="A3412" s="101" t="s">
        <v>271</v>
      </c>
      <c r="B3412" s="24" t="s">
        <v>357</v>
      </c>
      <c r="C3412" s="12" t="s">
        <v>6148</v>
      </c>
      <c r="D3412" s="19" t="s">
        <v>6150</v>
      </c>
      <c r="E3412" s="109" t="s">
        <v>342</v>
      </c>
      <c r="F3412" s="107" t="s">
        <v>354</v>
      </c>
      <c r="G3412" s="110" t="s">
        <v>1520</v>
      </c>
      <c r="H3412" s="104" t="s">
        <v>3764</v>
      </c>
      <c r="I3412" s="111" t="s">
        <v>2207</v>
      </c>
      <c r="J3412" s="104" t="s">
        <v>3765</v>
      </c>
      <c r="K3412" s="111" t="s">
        <v>2440</v>
      </c>
      <c r="L3412" s="105" t="s">
        <v>6071</v>
      </c>
      <c r="M3412" s="107"/>
    </row>
    <row r="3413" spans="1:13" x14ac:dyDescent="0.25">
      <c r="A3413" s="84" t="s">
        <v>271</v>
      </c>
      <c r="B3413" s="85" t="s">
        <v>280</v>
      </c>
      <c r="C3413" s="129" t="s">
        <v>6151</v>
      </c>
      <c r="D3413" s="87" t="s">
        <v>6152</v>
      </c>
      <c r="E3413" s="88" t="s">
        <v>342</v>
      </c>
      <c r="F3413" s="89" t="s">
        <v>343</v>
      </c>
      <c r="G3413" s="90" t="s">
        <v>1520</v>
      </c>
      <c r="H3413" s="91" t="s">
        <v>3764</v>
      </c>
      <c r="I3413" s="92" t="s">
        <v>2207</v>
      </c>
      <c r="J3413" s="91" t="s">
        <v>3765</v>
      </c>
      <c r="K3413" s="92"/>
      <c r="L3413" s="93"/>
      <c r="M3413" s="94"/>
    </row>
    <row r="3414" spans="1:13" ht="15.75" customHeight="1" x14ac:dyDescent="0.25">
      <c r="A3414" s="95" t="s">
        <v>271</v>
      </c>
      <c r="B3414" s="23" t="s">
        <v>267</v>
      </c>
      <c r="C3414" s="11" t="s">
        <v>6151</v>
      </c>
      <c r="D3414" s="26" t="s">
        <v>6153</v>
      </c>
      <c r="E3414" s="106" t="s">
        <v>342</v>
      </c>
      <c r="F3414" s="107" t="s">
        <v>354</v>
      </c>
      <c r="G3414" s="108" t="s">
        <v>1520</v>
      </c>
      <c r="H3414" s="99" t="s">
        <v>3764</v>
      </c>
      <c r="I3414" s="50" t="s">
        <v>2207</v>
      </c>
      <c r="J3414" s="99" t="s">
        <v>3765</v>
      </c>
      <c r="K3414" s="50" t="s">
        <v>2440</v>
      </c>
      <c r="L3414" s="100" t="s">
        <v>6071</v>
      </c>
      <c r="M3414" s="107"/>
    </row>
    <row r="3415" spans="1:13" ht="15.75" customHeight="1" x14ac:dyDescent="0.25">
      <c r="A3415" s="101" t="s">
        <v>271</v>
      </c>
      <c r="B3415" s="24" t="s">
        <v>357</v>
      </c>
      <c r="C3415" s="12" t="s">
        <v>6151</v>
      </c>
      <c r="D3415" s="19" t="s">
        <v>6154</v>
      </c>
      <c r="E3415" s="109" t="s">
        <v>342</v>
      </c>
      <c r="F3415" s="107" t="s">
        <v>354</v>
      </c>
      <c r="G3415" s="110" t="s">
        <v>1520</v>
      </c>
      <c r="H3415" s="104" t="s">
        <v>3764</v>
      </c>
      <c r="I3415" s="111" t="s">
        <v>2207</v>
      </c>
      <c r="J3415" s="104" t="s">
        <v>3765</v>
      </c>
      <c r="K3415" s="111" t="s">
        <v>2440</v>
      </c>
      <c r="L3415" s="105" t="s">
        <v>6071</v>
      </c>
      <c r="M3415" s="107"/>
    </row>
    <row r="3416" spans="1:13" x14ac:dyDescent="0.25">
      <c r="A3416" s="84" t="s">
        <v>271</v>
      </c>
      <c r="B3416" s="85" t="s">
        <v>280</v>
      </c>
      <c r="C3416" s="129" t="s">
        <v>6155</v>
      </c>
      <c r="D3416" s="87" t="s">
        <v>6156</v>
      </c>
      <c r="E3416" s="88" t="s">
        <v>342</v>
      </c>
      <c r="F3416" s="89" t="s">
        <v>343</v>
      </c>
      <c r="G3416" s="90" t="s">
        <v>1520</v>
      </c>
      <c r="H3416" s="91" t="s">
        <v>3764</v>
      </c>
      <c r="I3416" s="92" t="s">
        <v>2207</v>
      </c>
      <c r="J3416" s="91" t="s">
        <v>3765</v>
      </c>
      <c r="K3416" s="92"/>
      <c r="L3416" s="93"/>
      <c r="M3416" s="94"/>
    </row>
    <row r="3417" spans="1:13" ht="15.95" customHeight="1" x14ac:dyDescent="0.25">
      <c r="A3417" s="95" t="s">
        <v>271</v>
      </c>
      <c r="B3417" s="23" t="s">
        <v>267</v>
      </c>
      <c r="C3417" s="11" t="s">
        <v>6157</v>
      </c>
      <c r="D3417" s="26" t="s">
        <v>6158</v>
      </c>
      <c r="E3417" s="106" t="s">
        <v>342</v>
      </c>
      <c r="F3417" s="107" t="s">
        <v>354</v>
      </c>
      <c r="G3417" s="108" t="s">
        <v>1520</v>
      </c>
      <c r="H3417" s="99" t="s">
        <v>3764</v>
      </c>
      <c r="I3417" s="50" t="s">
        <v>2207</v>
      </c>
      <c r="J3417" s="99" t="s">
        <v>3765</v>
      </c>
      <c r="K3417" s="50" t="s">
        <v>2440</v>
      </c>
      <c r="L3417" s="100" t="s">
        <v>6071</v>
      </c>
      <c r="M3417" s="107"/>
    </row>
    <row r="3418" spans="1:13" ht="15.95" customHeight="1" x14ac:dyDescent="0.25">
      <c r="A3418" s="101" t="s">
        <v>271</v>
      </c>
      <c r="B3418" s="24" t="s">
        <v>357</v>
      </c>
      <c r="C3418" s="12" t="s">
        <v>6157</v>
      </c>
      <c r="D3418" s="19" t="s">
        <v>6159</v>
      </c>
      <c r="E3418" s="109" t="s">
        <v>342</v>
      </c>
      <c r="F3418" s="107" t="s">
        <v>354</v>
      </c>
      <c r="G3418" s="110" t="s">
        <v>1520</v>
      </c>
      <c r="H3418" s="104" t="s">
        <v>3764</v>
      </c>
      <c r="I3418" s="111" t="s">
        <v>2207</v>
      </c>
      <c r="J3418" s="104" t="s">
        <v>3765</v>
      </c>
      <c r="K3418" s="111" t="s">
        <v>2440</v>
      </c>
      <c r="L3418" s="105" t="s">
        <v>6071</v>
      </c>
      <c r="M3418" s="107"/>
    </row>
    <row r="3419" spans="1:13" ht="15.95" customHeight="1" x14ac:dyDescent="0.25">
      <c r="A3419" s="95" t="s">
        <v>271</v>
      </c>
      <c r="B3419" s="23" t="s">
        <v>267</v>
      </c>
      <c r="C3419" s="11" t="s">
        <v>6160</v>
      </c>
      <c r="D3419" s="26" t="s">
        <v>6161</v>
      </c>
      <c r="E3419" s="106" t="s">
        <v>342</v>
      </c>
      <c r="F3419" s="107" t="s">
        <v>354</v>
      </c>
      <c r="G3419" s="108" t="s">
        <v>1520</v>
      </c>
      <c r="H3419" s="99" t="s">
        <v>3764</v>
      </c>
      <c r="I3419" s="50" t="s">
        <v>2207</v>
      </c>
      <c r="J3419" s="99" t="s">
        <v>3765</v>
      </c>
      <c r="K3419" s="50" t="s">
        <v>2440</v>
      </c>
      <c r="L3419" s="100" t="s">
        <v>6071</v>
      </c>
      <c r="M3419" s="107"/>
    </row>
    <row r="3420" spans="1:13" ht="15.95" customHeight="1" x14ac:dyDescent="0.25">
      <c r="A3420" s="101" t="s">
        <v>271</v>
      </c>
      <c r="B3420" s="24" t="s">
        <v>357</v>
      </c>
      <c r="C3420" s="12" t="s">
        <v>6160</v>
      </c>
      <c r="D3420" s="19" t="s">
        <v>6162</v>
      </c>
      <c r="E3420" s="109" t="s">
        <v>342</v>
      </c>
      <c r="F3420" s="107" t="s">
        <v>354</v>
      </c>
      <c r="G3420" s="110" t="s">
        <v>1520</v>
      </c>
      <c r="H3420" s="104" t="s">
        <v>3764</v>
      </c>
      <c r="I3420" s="111" t="s">
        <v>2207</v>
      </c>
      <c r="J3420" s="104" t="s">
        <v>3765</v>
      </c>
      <c r="K3420" s="111" t="s">
        <v>2440</v>
      </c>
      <c r="L3420" s="105" t="s">
        <v>6071</v>
      </c>
      <c r="M3420" s="107"/>
    </row>
    <row r="3421" spans="1:13" ht="15.95" customHeight="1" x14ac:dyDescent="0.25">
      <c r="A3421" s="95" t="s">
        <v>271</v>
      </c>
      <c r="B3421" s="23" t="s">
        <v>267</v>
      </c>
      <c r="C3421" s="11" t="s">
        <v>6163</v>
      </c>
      <c r="D3421" s="26" t="s">
        <v>6164</v>
      </c>
      <c r="E3421" s="106" t="s">
        <v>342</v>
      </c>
      <c r="F3421" s="107" t="s">
        <v>354</v>
      </c>
      <c r="G3421" s="108" t="s">
        <v>1520</v>
      </c>
      <c r="H3421" s="99" t="s">
        <v>3764</v>
      </c>
      <c r="I3421" s="50" t="s">
        <v>2207</v>
      </c>
      <c r="J3421" s="99" t="s">
        <v>3765</v>
      </c>
      <c r="K3421" s="50" t="s">
        <v>2440</v>
      </c>
      <c r="L3421" s="100" t="s">
        <v>6071</v>
      </c>
      <c r="M3421" s="107"/>
    </row>
    <row r="3422" spans="1:13" ht="15.95" customHeight="1" x14ac:dyDescent="0.25">
      <c r="A3422" s="101" t="s">
        <v>271</v>
      </c>
      <c r="B3422" s="24" t="s">
        <v>357</v>
      </c>
      <c r="C3422" s="12" t="s">
        <v>6163</v>
      </c>
      <c r="D3422" s="19" t="s">
        <v>6165</v>
      </c>
      <c r="E3422" s="109" t="s">
        <v>342</v>
      </c>
      <c r="F3422" s="107" t="s">
        <v>354</v>
      </c>
      <c r="G3422" s="110" t="s">
        <v>1520</v>
      </c>
      <c r="H3422" s="104" t="s">
        <v>3764</v>
      </c>
      <c r="I3422" s="111" t="s">
        <v>2207</v>
      </c>
      <c r="J3422" s="104" t="s">
        <v>3765</v>
      </c>
      <c r="K3422" s="111" t="s">
        <v>2440</v>
      </c>
      <c r="L3422" s="105" t="s">
        <v>6071</v>
      </c>
      <c r="M3422" s="107"/>
    </row>
    <row r="3423" spans="1:13" ht="15.95" customHeight="1" x14ac:dyDescent="0.25">
      <c r="A3423" s="95" t="s">
        <v>271</v>
      </c>
      <c r="B3423" s="23" t="s">
        <v>267</v>
      </c>
      <c r="C3423" s="11" t="s">
        <v>6166</v>
      </c>
      <c r="D3423" s="26" t="s">
        <v>6167</v>
      </c>
      <c r="E3423" s="106" t="s">
        <v>342</v>
      </c>
      <c r="F3423" s="107" t="s">
        <v>354</v>
      </c>
      <c r="G3423" s="108" t="s">
        <v>1520</v>
      </c>
      <c r="H3423" s="99" t="s">
        <v>3764</v>
      </c>
      <c r="I3423" s="50" t="s">
        <v>2207</v>
      </c>
      <c r="J3423" s="99" t="s">
        <v>3765</v>
      </c>
      <c r="K3423" s="50" t="s">
        <v>2440</v>
      </c>
      <c r="L3423" s="100" t="s">
        <v>6071</v>
      </c>
      <c r="M3423" s="107"/>
    </row>
    <row r="3424" spans="1:13" ht="15.95" customHeight="1" x14ac:dyDescent="0.25">
      <c r="A3424" s="101" t="s">
        <v>271</v>
      </c>
      <c r="B3424" s="24" t="s">
        <v>357</v>
      </c>
      <c r="C3424" s="12" t="s">
        <v>6166</v>
      </c>
      <c r="D3424" s="19" t="s">
        <v>6168</v>
      </c>
      <c r="E3424" s="109" t="s">
        <v>342</v>
      </c>
      <c r="F3424" s="107" t="s">
        <v>354</v>
      </c>
      <c r="G3424" s="110" t="s">
        <v>1520</v>
      </c>
      <c r="H3424" s="104" t="s">
        <v>3764</v>
      </c>
      <c r="I3424" s="111" t="s">
        <v>2207</v>
      </c>
      <c r="J3424" s="104" t="s">
        <v>3765</v>
      </c>
      <c r="K3424" s="111" t="s">
        <v>2440</v>
      </c>
      <c r="L3424" s="105" t="s">
        <v>6071</v>
      </c>
      <c r="M3424" s="107"/>
    </row>
    <row r="3425" spans="1:13" x14ac:dyDescent="0.25">
      <c r="A3425" s="84" t="s">
        <v>271</v>
      </c>
      <c r="B3425" s="85" t="s">
        <v>280</v>
      </c>
      <c r="C3425" s="129" t="s">
        <v>6169</v>
      </c>
      <c r="D3425" s="87" t="s">
        <v>6170</v>
      </c>
      <c r="E3425" s="88" t="s">
        <v>342</v>
      </c>
      <c r="F3425" s="89" t="s">
        <v>343</v>
      </c>
      <c r="G3425" s="90" t="s">
        <v>1520</v>
      </c>
      <c r="H3425" s="91" t="s">
        <v>3764</v>
      </c>
      <c r="I3425" s="92" t="s">
        <v>2207</v>
      </c>
      <c r="J3425" s="91" t="s">
        <v>3765</v>
      </c>
      <c r="K3425" s="92"/>
      <c r="L3425" s="93"/>
      <c r="M3425" s="94"/>
    </row>
    <row r="3426" spans="1:13" ht="15.95" customHeight="1" x14ac:dyDescent="0.25">
      <c r="A3426" s="95" t="s">
        <v>271</v>
      </c>
      <c r="B3426" s="23" t="s">
        <v>267</v>
      </c>
      <c r="C3426" s="11" t="s">
        <v>6169</v>
      </c>
      <c r="D3426" s="26" t="s">
        <v>6171</v>
      </c>
      <c r="E3426" s="106" t="s">
        <v>342</v>
      </c>
      <c r="F3426" s="107" t="s">
        <v>354</v>
      </c>
      <c r="G3426" s="108" t="s">
        <v>1520</v>
      </c>
      <c r="H3426" s="99" t="s">
        <v>3764</v>
      </c>
      <c r="I3426" s="50" t="s">
        <v>2207</v>
      </c>
      <c r="J3426" s="99" t="s">
        <v>3765</v>
      </c>
      <c r="K3426" s="50" t="s">
        <v>2440</v>
      </c>
      <c r="L3426" s="100" t="s">
        <v>6071</v>
      </c>
      <c r="M3426" s="107"/>
    </row>
    <row r="3427" spans="1:13" ht="15.95" customHeight="1" x14ac:dyDescent="0.25">
      <c r="A3427" s="101" t="s">
        <v>271</v>
      </c>
      <c r="B3427" s="24" t="s">
        <v>357</v>
      </c>
      <c r="C3427" s="12" t="s">
        <v>6169</v>
      </c>
      <c r="D3427" s="19" t="s">
        <v>6172</v>
      </c>
      <c r="E3427" s="109" t="s">
        <v>342</v>
      </c>
      <c r="F3427" s="107" t="s">
        <v>354</v>
      </c>
      <c r="G3427" s="110" t="s">
        <v>1520</v>
      </c>
      <c r="H3427" s="104" t="s">
        <v>3764</v>
      </c>
      <c r="I3427" s="111" t="s">
        <v>2207</v>
      </c>
      <c r="J3427" s="104" t="s">
        <v>3765</v>
      </c>
      <c r="K3427" s="111" t="s">
        <v>2440</v>
      </c>
      <c r="L3427" s="105" t="s">
        <v>6071</v>
      </c>
      <c r="M3427" s="107"/>
    </row>
    <row r="3428" spans="1:13" ht="15.95" customHeight="1" x14ac:dyDescent="0.25">
      <c r="A3428" s="84" t="s">
        <v>271</v>
      </c>
      <c r="B3428" s="85" t="s">
        <v>280</v>
      </c>
      <c r="C3428" s="129" t="s">
        <v>6173</v>
      </c>
      <c r="D3428" s="87" t="s">
        <v>6174</v>
      </c>
      <c r="E3428" s="88" t="s">
        <v>342</v>
      </c>
      <c r="F3428" s="89" t="s">
        <v>343</v>
      </c>
      <c r="G3428" s="90" t="s">
        <v>1520</v>
      </c>
      <c r="H3428" s="91" t="s">
        <v>3764</v>
      </c>
      <c r="I3428" s="92" t="s">
        <v>2207</v>
      </c>
      <c r="J3428" s="91" t="s">
        <v>3765</v>
      </c>
      <c r="K3428" s="92"/>
      <c r="L3428" s="93"/>
      <c r="M3428" s="94"/>
    </row>
    <row r="3429" spans="1:13" ht="15.95" customHeight="1" x14ac:dyDescent="0.25">
      <c r="A3429" s="95" t="s">
        <v>271</v>
      </c>
      <c r="B3429" s="23" t="s">
        <v>267</v>
      </c>
      <c r="C3429" s="11" t="s">
        <v>6175</v>
      </c>
      <c r="D3429" s="26" t="s">
        <v>6176</v>
      </c>
      <c r="E3429" s="106" t="s">
        <v>342</v>
      </c>
      <c r="F3429" s="107" t="s">
        <v>354</v>
      </c>
      <c r="G3429" s="108" t="s">
        <v>1520</v>
      </c>
      <c r="H3429" s="99" t="s">
        <v>3764</v>
      </c>
      <c r="I3429" s="50" t="s">
        <v>2207</v>
      </c>
      <c r="J3429" s="99" t="s">
        <v>3765</v>
      </c>
      <c r="K3429" s="50" t="s">
        <v>2440</v>
      </c>
      <c r="L3429" s="100" t="s">
        <v>6071</v>
      </c>
      <c r="M3429" s="107"/>
    </row>
    <row r="3430" spans="1:13" ht="15.95" customHeight="1" x14ac:dyDescent="0.25">
      <c r="A3430" s="101" t="s">
        <v>271</v>
      </c>
      <c r="B3430" s="24" t="s">
        <v>357</v>
      </c>
      <c r="C3430" s="12" t="s">
        <v>6175</v>
      </c>
      <c r="D3430" s="19" t="s">
        <v>6177</v>
      </c>
      <c r="E3430" s="109" t="s">
        <v>342</v>
      </c>
      <c r="F3430" s="107" t="s">
        <v>354</v>
      </c>
      <c r="G3430" s="110" t="s">
        <v>1520</v>
      </c>
      <c r="H3430" s="104" t="s">
        <v>3764</v>
      </c>
      <c r="I3430" s="111" t="s">
        <v>2207</v>
      </c>
      <c r="J3430" s="104" t="s">
        <v>3765</v>
      </c>
      <c r="K3430" s="111" t="s">
        <v>2440</v>
      </c>
      <c r="L3430" s="105" t="s">
        <v>6071</v>
      </c>
      <c r="M3430" s="107"/>
    </row>
    <row r="3431" spans="1:13" ht="15.95" customHeight="1" x14ac:dyDescent="0.25">
      <c r="A3431" s="95" t="s">
        <v>271</v>
      </c>
      <c r="B3431" s="23" t="s">
        <v>267</v>
      </c>
      <c r="C3431" s="11" t="s">
        <v>6178</v>
      </c>
      <c r="D3431" s="26" t="s">
        <v>6179</v>
      </c>
      <c r="E3431" s="106" t="s">
        <v>342</v>
      </c>
      <c r="F3431" s="107" t="s">
        <v>354</v>
      </c>
      <c r="G3431" s="108" t="s">
        <v>1520</v>
      </c>
      <c r="H3431" s="99" t="s">
        <v>3764</v>
      </c>
      <c r="I3431" s="50" t="s">
        <v>2207</v>
      </c>
      <c r="J3431" s="99" t="s">
        <v>3765</v>
      </c>
      <c r="K3431" s="50" t="s">
        <v>2440</v>
      </c>
      <c r="L3431" s="100" t="s">
        <v>6071</v>
      </c>
      <c r="M3431" s="107"/>
    </row>
    <row r="3432" spans="1:13" ht="15.95" customHeight="1" x14ac:dyDescent="0.25">
      <c r="A3432" s="101" t="s">
        <v>271</v>
      </c>
      <c r="B3432" s="24" t="s">
        <v>357</v>
      </c>
      <c r="C3432" s="12" t="s">
        <v>6178</v>
      </c>
      <c r="D3432" s="19" t="s">
        <v>6180</v>
      </c>
      <c r="E3432" s="109" t="s">
        <v>342</v>
      </c>
      <c r="F3432" s="107" t="s">
        <v>354</v>
      </c>
      <c r="G3432" s="110" t="s">
        <v>1520</v>
      </c>
      <c r="H3432" s="104" t="s">
        <v>3764</v>
      </c>
      <c r="I3432" s="111" t="s">
        <v>2207</v>
      </c>
      <c r="J3432" s="104" t="s">
        <v>3765</v>
      </c>
      <c r="K3432" s="111" t="s">
        <v>2440</v>
      </c>
      <c r="L3432" s="105" t="s">
        <v>6071</v>
      </c>
      <c r="M3432" s="107"/>
    </row>
    <row r="3433" spans="1:13" ht="15.95" customHeight="1" x14ac:dyDescent="0.25">
      <c r="A3433" s="84" t="s">
        <v>271</v>
      </c>
      <c r="B3433" s="85" t="s">
        <v>280</v>
      </c>
      <c r="C3433" s="129" t="s">
        <v>6181</v>
      </c>
      <c r="D3433" s="87" t="s">
        <v>6182</v>
      </c>
      <c r="E3433" s="88" t="s">
        <v>342</v>
      </c>
      <c r="F3433" s="89" t="s">
        <v>343</v>
      </c>
      <c r="G3433" s="90" t="s">
        <v>1520</v>
      </c>
      <c r="H3433" s="91" t="s">
        <v>3764</v>
      </c>
      <c r="I3433" s="92" t="s">
        <v>2207</v>
      </c>
      <c r="J3433" s="91" t="s">
        <v>3765</v>
      </c>
      <c r="K3433" s="92"/>
      <c r="L3433" s="93"/>
      <c r="M3433" s="94"/>
    </row>
    <row r="3434" spans="1:13" ht="15.95" customHeight="1" x14ac:dyDescent="0.25">
      <c r="A3434" s="95" t="s">
        <v>271</v>
      </c>
      <c r="B3434" s="23" t="s">
        <v>267</v>
      </c>
      <c r="C3434" s="11" t="s">
        <v>6183</v>
      </c>
      <c r="D3434" s="26" t="s">
        <v>6184</v>
      </c>
      <c r="E3434" s="106" t="s">
        <v>342</v>
      </c>
      <c r="F3434" s="107" t="s">
        <v>354</v>
      </c>
      <c r="G3434" s="108" t="s">
        <v>1520</v>
      </c>
      <c r="H3434" s="99" t="s">
        <v>3764</v>
      </c>
      <c r="I3434" s="50" t="s">
        <v>2207</v>
      </c>
      <c r="J3434" s="99" t="s">
        <v>3765</v>
      </c>
      <c r="K3434" s="50" t="s">
        <v>2440</v>
      </c>
      <c r="L3434" s="100" t="s">
        <v>6071</v>
      </c>
      <c r="M3434" s="107"/>
    </row>
    <row r="3435" spans="1:13" ht="15.95" customHeight="1" x14ac:dyDescent="0.25">
      <c r="A3435" s="101" t="s">
        <v>271</v>
      </c>
      <c r="B3435" s="24" t="s">
        <v>357</v>
      </c>
      <c r="C3435" s="12" t="s">
        <v>6185</v>
      </c>
      <c r="D3435" s="19" t="s">
        <v>6186</v>
      </c>
      <c r="E3435" s="109" t="s">
        <v>342</v>
      </c>
      <c r="F3435" s="107" t="s">
        <v>354</v>
      </c>
      <c r="G3435" s="110" t="s">
        <v>1520</v>
      </c>
      <c r="H3435" s="104" t="s">
        <v>3764</v>
      </c>
      <c r="I3435" s="111" t="s">
        <v>2207</v>
      </c>
      <c r="J3435" s="104" t="s">
        <v>3765</v>
      </c>
      <c r="K3435" s="111" t="s">
        <v>2440</v>
      </c>
      <c r="L3435" s="105" t="s">
        <v>6071</v>
      </c>
      <c r="M3435" s="107"/>
    </row>
    <row r="3436" spans="1:13" ht="15.95" customHeight="1" x14ac:dyDescent="0.25">
      <c r="A3436" s="101" t="s">
        <v>271</v>
      </c>
      <c r="B3436" s="24" t="s">
        <v>357</v>
      </c>
      <c r="C3436" s="12" t="s">
        <v>6187</v>
      </c>
      <c r="D3436" s="19" t="s">
        <v>6188</v>
      </c>
      <c r="E3436" s="109" t="s">
        <v>342</v>
      </c>
      <c r="F3436" s="107" t="s">
        <v>354</v>
      </c>
      <c r="G3436" s="110" t="s">
        <v>1520</v>
      </c>
      <c r="H3436" s="104" t="s">
        <v>3764</v>
      </c>
      <c r="I3436" s="111" t="s">
        <v>2207</v>
      </c>
      <c r="J3436" s="104" t="s">
        <v>3765</v>
      </c>
      <c r="K3436" s="111" t="s">
        <v>2440</v>
      </c>
      <c r="L3436" s="105" t="s">
        <v>6071</v>
      </c>
      <c r="M3436" s="107"/>
    </row>
    <row r="3437" spans="1:13" ht="15.95" customHeight="1" x14ac:dyDescent="0.25">
      <c r="A3437" s="101" t="s">
        <v>271</v>
      </c>
      <c r="B3437" s="24" t="s">
        <v>357</v>
      </c>
      <c r="C3437" s="12" t="s">
        <v>6189</v>
      </c>
      <c r="D3437" s="19" t="s">
        <v>6190</v>
      </c>
      <c r="E3437" s="109" t="s">
        <v>342</v>
      </c>
      <c r="F3437" s="107" t="s">
        <v>354</v>
      </c>
      <c r="G3437" s="110" t="s">
        <v>1520</v>
      </c>
      <c r="H3437" s="104" t="s">
        <v>3764</v>
      </c>
      <c r="I3437" s="111" t="s">
        <v>2207</v>
      </c>
      <c r="J3437" s="104" t="s">
        <v>3765</v>
      </c>
      <c r="K3437" s="111" t="s">
        <v>2440</v>
      </c>
      <c r="L3437" s="105" t="s">
        <v>6071</v>
      </c>
      <c r="M3437" s="107"/>
    </row>
    <row r="3438" spans="1:13" ht="15.95" customHeight="1" x14ac:dyDescent="0.25">
      <c r="A3438" s="101" t="s">
        <v>271</v>
      </c>
      <c r="B3438" s="24" t="s">
        <v>357</v>
      </c>
      <c r="C3438" s="12" t="s">
        <v>6191</v>
      </c>
      <c r="D3438" s="19" t="s">
        <v>6192</v>
      </c>
      <c r="E3438" s="109" t="s">
        <v>342</v>
      </c>
      <c r="F3438" s="107" t="s">
        <v>354</v>
      </c>
      <c r="G3438" s="110" t="s">
        <v>1520</v>
      </c>
      <c r="H3438" s="104" t="s">
        <v>3764</v>
      </c>
      <c r="I3438" s="111" t="s">
        <v>2207</v>
      </c>
      <c r="J3438" s="104" t="s">
        <v>3765</v>
      </c>
      <c r="K3438" s="111" t="s">
        <v>2440</v>
      </c>
      <c r="L3438" s="105" t="s">
        <v>6071</v>
      </c>
      <c r="M3438" s="107"/>
    </row>
    <row r="3439" spans="1:13" ht="15.95" customHeight="1" x14ac:dyDescent="0.25">
      <c r="A3439" s="101" t="s">
        <v>271</v>
      </c>
      <c r="B3439" s="24" t="s">
        <v>357</v>
      </c>
      <c r="C3439" s="12" t="s">
        <v>6193</v>
      </c>
      <c r="D3439" s="19" t="s">
        <v>6194</v>
      </c>
      <c r="E3439" s="109" t="s">
        <v>342</v>
      </c>
      <c r="F3439" s="107" t="s">
        <v>354</v>
      </c>
      <c r="G3439" s="110" t="s">
        <v>1520</v>
      </c>
      <c r="H3439" s="104" t="s">
        <v>3764</v>
      </c>
      <c r="I3439" s="111" t="s">
        <v>2207</v>
      </c>
      <c r="J3439" s="104" t="s">
        <v>3765</v>
      </c>
      <c r="K3439" s="111" t="s">
        <v>2440</v>
      </c>
      <c r="L3439" s="105" t="s">
        <v>6071</v>
      </c>
      <c r="M3439" s="107"/>
    </row>
    <row r="3440" spans="1:13" ht="15.95" customHeight="1" x14ac:dyDescent="0.25">
      <c r="A3440" s="101" t="s">
        <v>271</v>
      </c>
      <c r="B3440" s="24" t="s">
        <v>357</v>
      </c>
      <c r="C3440" s="12" t="s">
        <v>6195</v>
      </c>
      <c r="D3440" s="19" t="s">
        <v>6196</v>
      </c>
      <c r="E3440" s="109" t="s">
        <v>342</v>
      </c>
      <c r="F3440" s="107" t="s">
        <v>354</v>
      </c>
      <c r="G3440" s="110" t="s">
        <v>1520</v>
      </c>
      <c r="H3440" s="104" t="s">
        <v>3764</v>
      </c>
      <c r="I3440" s="111" t="s">
        <v>2207</v>
      </c>
      <c r="J3440" s="104" t="s">
        <v>3765</v>
      </c>
      <c r="K3440" s="111" t="s">
        <v>2440</v>
      </c>
      <c r="L3440" s="105" t="s">
        <v>6071</v>
      </c>
      <c r="M3440" s="107"/>
    </row>
    <row r="3441" spans="1:13" ht="15.95" customHeight="1" x14ac:dyDescent="0.25">
      <c r="A3441" s="101" t="s">
        <v>271</v>
      </c>
      <c r="B3441" s="24" t="s">
        <v>357</v>
      </c>
      <c r="C3441" s="12" t="s">
        <v>6197</v>
      </c>
      <c r="D3441" s="19" t="s">
        <v>6198</v>
      </c>
      <c r="E3441" s="109" t="s">
        <v>342</v>
      </c>
      <c r="F3441" s="107" t="s">
        <v>354</v>
      </c>
      <c r="G3441" s="110" t="s">
        <v>1520</v>
      </c>
      <c r="H3441" s="104" t="s">
        <v>3764</v>
      </c>
      <c r="I3441" s="111" t="s">
        <v>2207</v>
      </c>
      <c r="J3441" s="104" t="s">
        <v>3765</v>
      </c>
      <c r="K3441" s="111" t="s">
        <v>2440</v>
      </c>
      <c r="L3441" s="105" t="s">
        <v>6071</v>
      </c>
      <c r="M3441" s="107"/>
    </row>
    <row r="3442" spans="1:13" ht="15.95" customHeight="1" x14ac:dyDescent="0.25">
      <c r="A3442" s="101" t="s">
        <v>271</v>
      </c>
      <c r="B3442" s="24" t="s">
        <v>357</v>
      </c>
      <c r="C3442" s="12" t="s">
        <v>6199</v>
      </c>
      <c r="D3442" s="19" t="s">
        <v>6200</v>
      </c>
      <c r="E3442" s="109" t="s">
        <v>342</v>
      </c>
      <c r="F3442" s="107" t="s">
        <v>354</v>
      </c>
      <c r="G3442" s="110" t="s">
        <v>1520</v>
      </c>
      <c r="H3442" s="104" t="s">
        <v>3764</v>
      </c>
      <c r="I3442" s="111" t="s">
        <v>2207</v>
      </c>
      <c r="J3442" s="104" t="s">
        <v>3765</v>
      </c>
      <c r="K3442" s="111" t="s">
        <v>2440</v>
      </c>
      <c r="L3442" s="105" t="s">
        <v>6071</v>
      </c>
      <c r="M3442" s="107"/>
    </row>
    <row r="3443" spans="1:13" ht="15.95" customHeight="1" x14ac:dyDescent="0.25">
      <c r="A3443" s="101" t="s">
        <v>271</v>
      </c>
      <c r="B3443" s="24" t="s">
        <v>357</v>
      </c>
      <c r="C3443" s="12" t="s">
        <v>6201</v>
      </c>
      <c r="D3443" s="19" t="s">
        <v>6202</v>
      </c>
      <c r="E3443" s="109" t="s">
        <v>342</v>
      </c>
      <c r="F3443" s="107" t="s">
        <v>354</v>
      </c>
      <c r="G3443" s="110" t="s">
        <v>1520</v>
      </c>
      <c r="H3443" s="104" t="s">
        <v>3764</v>
      </c>
      <c r="I3443" s="111" t="s">
        <v>2207</v>
      </c>
      <c r="J3443" s="104" t="s">
        <v>3765</v>
      </c>
      <c r="K3443" s="111" t="s">
        <v>2440</v>
      </c>
      <c r="L3443" s="105" t="s">
        <v>6071</v>
      </c>
      <c r="M3443" s="107"/>
    </row>
    <row r="3444" spans="1:13" ht="15.95" customHeight="1" x14ac:dyDescent="0.25">
      <c r="A3444" s="101" t="s">
        <v>271</v>
      </c>
      <c r="B3444" s="24" t="s">
        <v>357</v>
      </c>
      <c r="C3444" s="12" t="s">
        <v>6203</v>
      </c>
      <c r="D3444" s="19" t="s">
        <v>6204</v>
      </c>
      <c r="E3444" s="109" t="s">
        <v>342</v>
      </c>
      <c r="F3444" s="107" t="s">
        <v>354</v>
      </c>
      <c r="G3444" s="110" t="s">
        <v>1520</v>
      </c>
      <c r="H3444" s="104" t="s">
        <v>3764</v>
      </c>
      <c r="I3444" s="111" t="s">
        <v>2207</v>
      </c>
      <c r="J3444" s="104" t="s">
        <v>3765</v>
      </c>
      <c r="K3444" s="111" t="s">
        <v>2440</v>
      </c>
      <c r="L3444" s="105" t="s">
        <v>6071</v>
      </c>
      <c r="M3444" s="107"/>
    </row>
    <row r="3445" spans="1:13" ht="24" x14ac:dyDescent="0.25">
      <c r="A3445" s="101" t="s">
        <v>271</v>
      </c>
      <c r="B3445" s="24" t="s">
        <v>357</v>
      </c>
      <c r="C3445" s="12" t="s">
        <v>6205</v>
      </c>
      <c r="D3445" s="19" t="s">
        <v>6206</v>
      </c>
      <c r="E3445" s="109" t="s">
        <v>342</v>
      </c>
      <c r="F3445" s="107" t="s">
        <v>354</v>
      </c>
      <c r="G3445" s="110" t="s">
        <v>1520</v>
      </c>
      <c r="H3445" s="104" t="s">
        <v>3764</v>
      </c>
      <c r="I3445" s="111" t="s">
        <v>2207</v>
      </c>
      <c r="J3445" s="104" t="s">
        <v>3765</v>
      </c>
      <c r="K3445" s="111" t="s">
        <v>2440</v>
      </c>
      <c r="L3445" s="105" t="s">
        <v>6071</v>
      </c>
      <c r="M3445" s="107"/>
    </row>
    <row r="3446" spans="1:13" ht="24" x14ac:dyDescent="0.25">
      <c r="A3446" s="101" t="s">
        <v>271</v>
      </c>
      <c r="B3446" s="24" t="s">
        <v>357</v>
      </c>
      <c r="C3446" s="12" t="s">
        <v>6207</v>
      </c>
      <c r="D3446" s="19" t="s">
        <v>6208</v>
      </c>
      <c r="E3446" s="109" t="s">
        <v>342</v>
      </c>
      <c r="F3446" s="107" t="s">
        <v>354</v>
      </c>
      <c r="G3446" s="110" t="s">
        <v>1520</v>
      </c>
      <c r="H3446" s="104" t="s">
        <v>3764</v>
      </c>
      <c r="I3446" s="111" t="s">
        <v>2207</v>
      </c>
      <c r="J3446" s="104" t="s">
        <v>3765</v>
      </c>
      <c r="K3446" s="111" t="s">
        <v>2440</v>
      </c>
      <c r="L3446" s="105" t="s">
        <v>6071</v>
      </c>
      <c r="M3446" s="107"/>
    </row>
    <row r="3447" spans="1:13" ht="15.95" customHeight="1" x14ac:dyDescent="0.25">
      <c r="A3447" s="101" t="s">
        <v>271</v>
      </c>
      <c r="B3447" s="24" t="s">
        <v>357</v>
      </c>
      <c r="C3447" s="12" t="s">
        <v>6209</v>
      </c>
      <c r="D3447" s="19" t="s">
        <v>6210</v>
      </c>
      <c r="E3447" s="109" t="s">
        <v>342</v>
      </c>
      <c r="F3447" s="107" t="s">
        <v>354</v>
      </c>
      <c r="G3447" s="110" t="s">
        <v>1520</v>
      </c>
      <c r="H3447" s="104" t="s">
        <v>3764</v>
      </c>
      <c r="I3447" s="111" t="s">
        <v>2207</v>
      </c>
      <c r="J3447" s="104" t="s">
        <v>3765</v>
      </c>
      <c r="K3447" s="111" t="s">
        <v>2440</v>
      </c>
      <c r="L3447" s="105" t="s">
        <v>6071</v>
      </c>
      <c r="M3447" s="107"/>
    </row>
    <row r="3448" spans="1:13" ht="15.95" customHeight="1" x14ac:dyDescent="0.25">
      <c r="A3448" s="95" t="s">
        <v>271</v>
      </c>
      <c r="B3448" s="23" t="s">
        <v>267</v>
      </c>
      <c r="C3448" s="11" t="s">
        <v>6211</v>
      </c>
      <c r="D3448" s="26" t="s">
        <v>6212</v>
      </c>
      <c r="E3448" s="106" t="s">
        <v>342</v>
      </c>
      <c r="F3448" s="107" t="s">
        <v>354</v>
      </c>
      <c r="G3448" s="108" t="s">
        <v>1520</v>
      </c>
      <c r="H3448" s="99" t="s">
        <v>3764</v>
      </c>
      <c r="I3448" s="50" t="s">
        <v>2207</v>
      </c>
      <c r="J3448" s="99" t="s">
        <v>3765</v>
      </c>
      <c r="K3448" s="50" t="s">
        <v>2440</v>
      </c>
      <c r="L3448" s="100" t="s">
        <v>6071</v>
      </c>
      <c r="M3448" s="107"/>
    </row>
    <row r="3449" spans="1:13" ht="15.95" customHeight="1" x14ac:dyDescent="0.25">
      <c r="A3449" s="101" t="s">
        <v>271</v>
      </c>
      <c r="B3449" s="24" t="s">
        <v>357</v>
      </c>
      <c r="C3449" s="12" t="s">
        <v>6213</v>
      </c>
      <c r="D3449" s="19" t="s">
        <v>6214</v>
      </c>
      <c r="E3449" s="109" t="s">
        <v>342</v>
      </c>
      <c r="F3449" s="107" t="s">
        <v>354</v>
      </c>
      <c r="G3449" s="110" t="s">
        <v>1520</v>
      </c>
      <c r="H3449" s="104" t="s">
        <v>3764</v>
      </c>
      <c r="I3449" s="111" t="s">
        <v>2207</v>
      </c>
      <c r="J3449" s="104" t="s">
        <v>3765</v>
      </c>
      <c r="K3449" s="111" t="s">
        <v>2440</v>
      </c>
      <c r="L3449" s="105" t="s">
        <v>6071</v>
      </c>
      <c r="M3449" s="107"/>
    </row>
    <row r="3450" spans="1:13" ht="15.95" customHeight="1" x14ac:dyDescent="0.25">
      <c r="A3450" s="101" t="s">
        <v>271</v>
      </c>
      <c r="B3450" s="24" t="s">
        <v>357</v>
      </c>
      <c r="C3450" s="12" t="s">
        <v>6215</v>
      </c>
      <c r="D3450" s="19" t="s">
        <v>6216</v>
      </c>
      <c r="E3450" s="109" t="s">
        <v>342</v>
      </c>
      <c r="F3450" s="107" t="s">
        <v>354</v>
      </c>
      <c r="G3450" s="110" t="s">
        <v>1520</v>
      </c>
      <c r="H3450" s="104" t="s">
        <v>3764</v>
      </c>
      <c r="I3450" s="111" t="s">
        <v>2207</v>
      </c>
      <c r="J3450" s="104" t="s">
        <v>3765</v>
      </c>
      <c r="K3450" s="111" t="s">
        <v>2440</v>
      </c>
      <c r="L3450" s="105" t="s">
        <v>6071</v>
      </c>
      <c r="M3450" s="107"/>
    </row>
    <row r="3451" spans="1:13" ht="15.95" customHeight="1" x14ac:dyDescent="0.25">
      <c r="A3451" s="101" t="s">
        <v>271</v>
      </c>
      <c r="B3451" s="24" t="s">
        <v>357</v>
      </c>
      <c r="C3451" s="12" t="s">
        <v>6217</v>
      </c>
      <c r="D3451" s="19" t="s">
        <v>6218</v>
      </c>
      <c r="E3451" s="109" t="s">
        <v>342</v>
      </c>
      <c r="F3451" s="107" t="s">
        <v>354</v>
      </c>
      <c r="G3451" s="110" t="s">
        <v>1520</v>
      </c>
      <c r="H3451" s="104" t="s">
        <v>3764</v>
      </c>
      <c r="I3451" s="111" t="s">
        <v>2207</v>
      </c>
      <c r="J3451" s="104" t="s">
        <v>3765</v>
      </c>
      <c r="K3451" s="111" t="s">
        <v>2440</v>
      </c>
      <c r="L3451" s="105" t="s">
        <v>6071</v>
      </c>
      <c r="M3451" s="107"/>
    </row>
    <row r="3452" spans="1:13" ht="15.95" customHeight="1" x14ac:dyDescent="0.25">
      <c r="A3452" s="101" t="s">
        <v>271</v>
      </c>
      <c r="B3452" s="24" t="s">
        <v>357</v>
      </c>
      <c r="C3452" s="12" t="s">
        <v>6219</v>
      </c>
      <c r="D3452" s="19" t="s">
        <v>6220</v>
      </c>
      <c r="E3452" s="109" t="s">
        <v>342</v>
      </c>
      <c r="F3452" s="107" t="s">
        <v>354</v>
      </c>
      <c r="G3452" s="110" t="s">
        <v>1520</v>
      </c>
      <c r="H3452" s="104" t="s">
        <v>3764</v>
      </c>
      <c r="I3452" s="111" t="s">
        <v>2207</v>
      </c>
      <c r="J3452" s="104" t="s">
        <v>3765</v>
      </c>
      <c r="K3452" s="111" t="s">
        <v>2440</v>
      </c>
      <c r="L3452" s="105" t="s">
        <v>6071</v>
      </c>
      <c r="M3452" s="107"/>
    </row>
    <row r="3453" spans="1:13" ht="15.95" customHeight="1" x14ac:dyDescent="0.25">
      <c r="A3453" s="101" t="s">
        <v>271</v>
      </c>
      <c r="B3453" s="24" t="s">
        <v>357</v>
      </c>
      <c r="C3453" s="12" t="s">
        <v>6221</v>
      </c>
      <c r="D3453" s="19" t="s">
        <v>6222</v>
      </c>
      <c r="E3453" s="109" t="s">
        <v>342</v>
      </c>
      <c r="F3453" s="107" t="s">
        <v>354</v>
      </c>
      <c r="G3453" s="110" t="s">
        <v>1520</v>
      </c>
      <c r="H3453" s="104" t="s">
        <v>3764</v>
      </c>
      <c r="I3453" s="111" t="s">
        <v>2207</v>
      </c>
      <c r="J3453" s="104" t="s">
        <v>3765</v>
      </c>
      <c r="K3453" s="111" t="s">
        <v>2440</v>
      </c>
      <c r="L3453" s="105" t="s">
        <v>6071</v>
      </c>
      <c r="M3453" s="107"/>
    </row>
    <row r="3454" spans="1:13" ht="15.95" customHeight="1" x14ac:dyDescent="0.25">
      <c r="A3454" s="101" t="s">
        <v>271</v>
      </c>
      <c r="B3454" s="24" t="s">
        <v>357</v>
      </c>
      <c r="C3454" s="12" t="s">
        <v>6223</v>
      </c>
      <c r="D3454" s="19" t="s">
        <v>6224</v>
      </c>
      <c r="E3454" s="109" t="s">
        <v>342</v>
      </c>
      <c r="F3454" s="107" t="s">
        <v>354</v>
      </c>
      <c r="G3454" s="110" t="s">
        <v>1520</v>
      </c>
      <c r="H3454" s="104" t="s">
        <v>3764</v>
      </c>
      <c r="I3454" s="111" t="s">
        <v>2207</v>
      </c>
      <c r="J3454" s="104" t="s">
        <v>3765</v>
      </c>
      <c r="K3454" s="111" t="s">
        <v>2440</v>
      </c>
      <c r="L3454" s="105" t="s">
        <v>6071</v>
      </c>
      <c r="M3454" s="107"/>
    </row>
    <row r="3455" spans="1:13" ht="15.95" customHeight="1" x14ac:dyDescent="0.25">
      <c r="A3455" s="101" t="s">
        <v>271</v>
      </c>
      <c r="B3455" s="24" t="s">
        <v>357</v>
      </c>
      <c r="C3455" s="12" t="s">
        <v>6225</v>
      </c>
      <c r="D3455" s="19" t="s">
        <v>6226</v>
      </c>
      <c r="E3455" s="109" t="s">
        <v>342</v>
      </c>
      <c r="F3455" s="107" t="s">
        <v>354</v>
      </c>
      <c r="G3455" s="110" t="s">
        <v>1520</v>
      </c>
      <c r="H3455" s="104" t="s">
        <v>3764</v>
      </c>
      <c r="I3455" s="111" t="s">
        <v>2207</v>
      </c>
      <c r="J3455" s="104" t="s">
        <v>3765</v>
      </c>
      <c r="K3455" s="111" t="s">
        <v>2440</v>
      </c>
      <c r="L3455" s="105" t="s">
        <v>6071</v>
      </c>
      <c r="M3455" s="107"/>
    </row>
    <row r="3456" spans="1:13" ht="15.95" customHeight="1" x14ac:dyDescent="0.25">
      <c r="A3456" s="101" t="s">
        <v>271</v>
      </c>
      <c r="B3456" s="24" t="s">
        <v>357</v>
      </c>
      <c r="C3456" s="12" t="s">
        <v>6227</v>
      </c>
      <c r="D3456" s="19" t="s">
        <v>6228</v>
      </c>
      <c r="E3456" s="109" t="s">
        <v>342</v>
      </c>
      <c r="F3456" s="107" t="s">
        <v>354</v>
      </c>
      <c r="G3456" s="110" t="s">
        <v>1520</v>
      </c>
      <c r="H3456" s="104" t="s">
        <v>3764</v>
      </c>
      <c r="I3456" s="111" t="s">
        <v>2207</v>
      </c>
      <c r="J3456" s="104" t="s">
        <v>3765</v>
      </c>
      <c r="K3456" s="111" t="s">
        <v>2440</v>
      </c>
      <c r="L3456" s="105" t="s">
        <v>6071</v>
      </c>
      <c r="M3456" s="107"/>
    </row>
    <row r="3457" spans="1:13" ht="24" x14ac:dyDescent="0.25">
      <c r="A3457" s="101" t="s">
        <v>271</v>
      </c>
      <c r="B3457" s="24" t="s">
        <v>357</v>
      </c>
      <c r="C3457" s="12" t="s">
        <v>6229</v>
      </c>
      <c r="D3457" s="19" t="s">
        <v>6230</v>
      </c>
      <c r="E3457" s="109" t="s">
        <v>342</v>
      </c>
      <c r="F3457" s="107" t="s">
        <v>354</v>
      </c>
      <c r="G3457" s="110" t="s">
        <v>1520</v>
      </c>
      <c r="H3457" s="104" t="s">
        <v>3764</v>
      </c>
      <c r="I3457" s="111" t="s">
        <v>2207</v>
      </c>
      <c r="J3457" s="104" t="s">
        <v>3765</v>
      </c>
      <c r="K3457" s="111" t="s">
        <v>2440</v>
      </c>
      <c r="L3457" s="105" t="s">
        <v>6071</v>
      </c>
      <c r="M3457" s="107"/>
    </row>
    <row r="3458" spans="1:13" ht="15.95" customHeight="1" x14ac:dyDescent="0.25">
      <c r="A3458" s="101" t="s">
        <v>271</v>
      </c>
      <c r="B3458" s="24" t="s">
        <v>357</v>
      </c>
      <c r="C3458" s="12" t="s">
        <v>6231</v>
      </c>
      <c r="D3458" s="19" t="s">
        <v>6232</v>
      </c>
      <c r="E3458" s="109" t="s">
        <v>342</v>
      </c>
      <c r="F3458" s="107" t="s">
        <v>354</v>
      </c>
      <c r="G3458" s="110" t="s">
        <v>1520</v>
      </c>
      <c r="H3458" s="104" t="s">
        <v>3764</v>
      </c>
      <c r="I3458" s="111" t="s">
        <v>2207</v>
      </c>
      <c r="J3458" s="104" t="s">
        <v>3765</v>
      </c>
      <c r="K3458" s="111" t="s">
        <v>2440</v>
      </c>
      <c r="L3458" s="105" t="s">
        <v>6071</v>
      </c>
      <c r="M3458" s="107"/>
    </row>
    <row r="3459" spans="1:13" ht="15.95" customHeight="1" x14ac:dyDescent="0.25">
      <c r="A3459" s="101" t="s">
        <v>271</v>
      </c>
      <c r="B3459" s="24" t="s">
        <v>357</v>
      </c>
      <c r="C3459" s="12" t="s">
        <v>6233</v>
      </c>
      <c r="D3459" s="19" t="s">
        <v>6234</v>
      </c>
      <c r="E3459" s="109" t="s">
        <v>342</v>
      </c>
      <c r="F3459" s="107" t="s">
        <v>354</v>
      </c>
      <c r="G3459" s="110" t="s">
        <v>1520</v>
      </c>
      <c r="H3459" s="104" t="s">
        <v>3764</v>
      </c>
      <c r="I3459" s="111" t="s">
        <v>2207</v>
      </c>
      <c r="J3459" s="104" t="s">
        <v>3765</v>
      </c>
      <c r="K3459" s="111" t="s">
        <v>2440</v>
      </c>
      <c r="L3459" s="105" t="s">
        <v>6071</v>
      </c>
      <c r="M3459" s="107"/>
    </row>
    <row r="3460" spans="1:13" ht="24" x14ac:dyDescent="0.25">
      <c r="A3460" s="101" t="s">
        <v>271</v>
      </c>
      <c r="B3460" s="24" t="s">
        <v>357</v>
      </c>
      <c r="C3460" s="12" t="s">
        <v>6235</v>
      </c>
      <c r="D3460" s="19" t="s">
        <v>6236</v>
      </c>
      <c r="E3460" s="109" t="s">
        <v>342</v>
      </c>
      <c r="F3460" s="107" t="s">
        <v>354</v>
      </c>
      <c r="G3460" s="110" t="s">
        <v>1520</v>
      </c>
      <c r="H3460" s="104" t="s">
        <v>3764</v>
      </c>
      <c r="I3460" s="111" t="s">
        <v>2207</v>
      </c>
      <c r="J3460" s="104" t="s">
        <v>3765</v>
      </c>
      <c r="K3460" s="111" t="s">
        <v>2440</v>
      </c>
      <c r="L3460" s="105" t="s">
        <v>6071</v>
      </c>
      <c r="M3460" s="107"/>
    </row>
    <row r="3461" spans="1:13" ht="15.75" customHeight="1" x14ac:dyDescent="0.25">
      <c r="A3461" s="101" t="s">
        <v>271</v>
      </c>
      <c r="B3461" s="24" t="s">
        <v>357</v>
      </c>
      <c r="C3461" s="12" t="s">
        <v>6237</v>
      </c>
      <c r="D3461" s="19" t="s">
        <v>6238</v>
      </c>
      <c r="E3461" s="109" t="s">
        <v>342</v>
      </c>
      <c r="F3461" s="107" t="s">
        <v>354</v>
      </c>
      <c r="G3461" s="110" t="s">
        <v>1520</v>
      </c>
      <c r="H3461" s="104" t="s">
        <v>3764</v>
      </c>
      <c r="I3461" s="111" t="s">
        <v>2207</v>
      </c>
      <c r="J3461" s="104" t="s">
        <v>3765</v>
      </c>
      <c r="K3461" s="111" t="s">
        <v>2440</v>
      </c>
      <c r="L3461" s="105" t="s">
        <v>6071</v>
      </c>
      <c r="M3461" s="107"/>
    </row>
    <row r="3462" spans="1:13" ht="15.95" customHeight="1" x14ac:dyDescent="0.25">
      <c r="A3462" s="101" t="s">
        <v>271</v>
      </c>
      <c r="B3462" s="24" t="s">
        <v>357</v>
      </c>
      <c r="C3462" s="12" t="s">
        <v>6239</v>
      </c>
      <c r="D3462" s="19" t="s">
        <v>6240</v>
      </c>
      <c r="E3462" s="109" t="s">
        <v>342</v>
      </c>
      <c r="F3462" s="107" t="s">
        <v>354</v>
      </c>
      <c r="G3462" s="110" t="s">
        <v>1520</v>
      </c>
      <c r="H3462" s="104" t="s">
        <v>3764</v>
      </c>
      <c r="I3462" s="111" t="s">
        <v>2207</v>
      </c>
      <c r="J3462" s="104" t="s">
        <v>3765</v>
      </c>
      <c r="K3462" s="111" t="s">
        <v>2440</v>
      </c>
      <c r="L3462" s="105" t="s">
        <v>6071</v>
      </c>
      <c r="M3462" s="107"/>
    </row>
    <row r="3463" spans="1:13" ht="15.95" customHeight="1" x14ac:dyDescent="0.25">
      <c r="A3463" s="101" t="s">
        <v>271</v>
      </c>
      <c r="B3463" s="24" t="s">
        <v>357</v>
      </c>
      <c r="C3463" s="12" t="s">
        <v>6241</v>
      </c>
      <c r="D3463" s="19" t="s">
        <v>6242</v>
      </c>
      <c r="E3463" s="109" t="s">
        <v>342</v>
      </c>
      <c r="F3463" s="107" t="s">
        <v>354</v>
      </c>
      <c r="G3463" s="110" t="s">
        <v>1520</v>
      </c>
      <c r="H3463" s="104" t="s">
        <v>3764</v>
      </c>
      <c r="I3463" s="111" t="s">
        <v>2207</v>
      </c>
      <c r="J3463" s="104" t="s">
        <v>3765</v>
      </c>
      <c r="K3463" s="111" t="s">
        <v>2440</v>
      </c>
      <c r="L3463" s="105" t="s">
        <v>6071</v>
      </c>
      <c r="M3463" s="107"/>
    </row>
    <row r="3464" spans="1:13" ht="15.95" customHeight="1" x14ac:dyDescent="0.25">
      <c r="A3464" s="101" t="s">
        <v>271</v>
      </c>
      <c r="B3464" s="24" t="s">
        <v>357</v>
      </c>
      <c r="C3464" s="12" t="s">
        <v>6243</v>
      </c>
      <c r="D3464" s="19" t="s">
        <v>6244</v>
      </c>
      <c r="E3464" s="109" t="s">
        <v>342</v>
      </c>
      <c r="F3464" s="107" t="s">
        <v>354</v>
      </c>
      <c r="G3464" s="110" t="s">
        <v>1520</v>
      </c>
      <c r="H3464" s="104" t="s">
        <v>3764</v>
      </c>
      <c r="I3464" s="111" t="s">
        <v>2207</v>
      </c>
      <c r="J3464" s="104" t="s">
        <v>3765</v>
      </c>
      <c r="K3464" s="111" t="s">
        <v>2440</v>
      </c>
      <c r="L3464" s="105" t="s">
        <v>6071</v>
      </c>
      <c r="M3464" s="107"/>
    </row>
    <row r="3465" spans="1:13" ht="15.95" customHeight="1" x14ac:dyDescent="0.25">
      <c r="A3465" s="101" t="s">
        <v>271</v>
      </c>
      <c r="B3465" s="24" t="s">
        <v>357</v>
      </c>
      <c r="C3465" s="12" t="s">
        <v>6245</v>
      </c>
      <c r="D3465" s="19" t="s">
        <v>6246</v>
      </c>
      <c r="E3465" s="109" t="s">
        <v>342</v>
      </c>
      <c r="F3465" s="107" t="s">
        <v>354</v>
      </c>
      <c r="G3465" s="110" t="s">
        <v>1520</v>
      </c>
      <c r="H3465" s="104" t="s">
        <v>3764</v>
      </c>
      <c r="I3465" s="111" t="s">
        <v>2207</v>
      </c>
      <c r="J3465" s="104" t="s">
        <v>3765</v>
      </c>
      <c r="K3465" s="111" t="s">
        <v>2440</v>
      </c>
      <c r="L3465" s="105" t="s">
        <v>6071</v>
      </c>
      <c r="M3465" s="107"/>
    </row>
    <row r="3466" spans="1:13" ht="15.95" customHeight="1" x14ac:dyDescent="0.25">
      <c r="A3466" s="101" t="s">
        <v>271</v>
      </c>
      <c r="B3466" s="24" t="s">
        <v>357</v>
      </c>
      <c r="C3466" s="12" t="s">
        <v>6247</v>
      </c>
      <c r="D3466" s="19" t="s">
        <v>6248</v>
      </c>
      <c r="E3466" s="109" t="s">
        <v>342</v>
      </c>
      <c r="F3466" s="107" t="s">
        <v>354</v>
      </c>
      <c r="G3466" s="110" t="s">
        <v>1520</v>
      </c>
      <c r="H3466" s="104" t="s">
        <v>3764</v>
      </c>
      <c r="I3466" s="111" t="s">
        <v>2207</v>
      </c>
      <c r="J3466" s="104" t="s">
        <v>3765</v>
      </c>
      <c r="K3466" s="111" t="s">
        <v>2440</v>
      </c>
      <c r="L3466" s="105" t="s">
        <v>6071</v>
      </c>
      <c r="M3466" s="107"/>
    </row>
    <row r="3467" spans="1:13" ht="24" x14ac:dyDescent="0.25">
      <c r="A3467" s="101" t="s">
        <v>271</v>
      </c>
      <c r="B3467" s="24" t="s">
        <v>357</v>
      </c>
      <c r="C3467" s="12" t="s">
        <v>6249</v>
      </c>
      <c r="D3467" s="19" t="s">
        <v>6250</v>
      </c>
      <c r="E3467" s="109" t="s">
        <v>342</v>
      </c>
      <c r="F3467" s="107" t="s">
        <v>354</v>
      </c>
      <c r="G3467" s="110" t="s">
        <v>1520</v>
      </c>
      <c r="H3467" s="104" t="s">
        <v>3764</v>
      </c>
      <c r="I3467" s="111" t="s">
        <v>2207</v>
      </c>
      <c r="J3467" s="104" t="s">
        <v>3765</v>
      </c>
      <c r="K3467" s="111" t="s">
        <v>2440</v>
      </c>
      <c r="L3467" s="105" t="s">
        <v>6071</v>
      </c>
      <c r="M3467" s="107"/>
    </row>
    <row r="3468" spans="1:13" ht="15.95" customHeight="1" x14ac:dyDescent="0.25">
      <c r="A3468" s="101" t="s">
        <v>271</v>
      </c>
      <c r="B3468" s="24" t="s">
        <v>357</v>
      </c>
      <c r="C3468" s="12" t="s">
        <v>6251</v>
      </c>
      <c r="D3468" s="19" t="s">
        <v>6252</v>
      </c>
      <c r="E3468" s="109" t="s">
        <v>342</v>
      </c>
      <c r="F3468" s="107" t="s">
        <v>354</v>
      </c>
      <c r="G3468" s="110" t="s">
        <v>1520</v>
      </c>
      <c r="H3468" s="104" t="s">
        <v>3764</v>
      </c>
      <c r="I3468" s="111" t="s">
        <v>2207</v>
      </c>
      <c r="J3468" s="104" t="s">
        <v>3765</v>
      </c>
      <c r="K3468" s="111" t="s">
        <v>2440</v>
      </c>
      <c r="L3468" s="105" t="s">
        <v>6071</v>
      </c>
      <c r="M3468" s="107"/>
    </row>
    <row r="3469" spans="1:13" ht="15.95" customHeight="1" x14ac:dyDescent="0.25">
      <c r="A3469" s="95" t="s">
        <v>271</v>
      </c>
      <c r="B3469" s="23" t="s">
        <v>267</v>
      </c>
      <c r="C3469" s="11" t="s">
        <v>6253</v>
      </c>
      <c r="D3469" s="26" t="s">
        <v>6254</v>
      </c>
      <c r="E3469" s="106" t="s">
        <v>342</v>
      </c>
      <c r="F3469" s="107" t="s">
        <v>354</v>
      </c>
      <c r="G3469" s="108" t="s">
        <v>1520</v>
      </c>
      <c r="H3469" s="99" t="s">
        <v>3764</v>
      </c>
      <c r="I3469" s="50" t="s">
        <v>2207</v>
      </c>
      <c r="J3469" s="99" t="s">
        <v>3765</v>
      </c>
      <c r="K3469" s="50" t="s">
        <v>2440</v>
      </c>
      <c r="L3469" s="100" t="s">
        <v>6071</v>
      </c>
      <c r="M3469" s="107"/>
    </row>
    <row r="3470" spans="1:13" ht="15.95" customHeight="1" x14ac:dyDescent="0.25">
      <c r="A3470" s="101" t="s">
        <v>271</v>
      </c>
      <c r="B3470" s="24" t="s">
        <v>357</v>
      </c>
      <c r="C3470" s="12" t="s">
        <v>6255</v>
      </c>
      <c r="D3470" s="19" t="s">
        <v>6256</v>
      </c>
      <c r="E3470" s="109" t="s">
        <v>342</v>
      </c>
      <c r="F3470" s="107" t="s">
        <v>354</v>
      </c>
      <c r="G3470" s="110" t="s">
        <v>1520</v>
      </c>
      <c r="H3470" s="104" t="s">
        <v>3764</v>
      </c>
      <c r="I3470" s="111" t="s">
        <v>2207</v>
      </c>
      <c r="J3470" s="104" t="s">
        <v>3765</v>
      </c>
      <c r="K3470" s="111" t="s">
        <v>2440</v>
      </c>
      <c r="L3470" s="105" t="s">
        <v>6071</v>
      </c>
      <c r="M3470" s="107"/>
    </row>
    <row r="3471" spans="1:13" ht="15.95" customHeight="1" x14ac:dyDescent="0.25">
      <c r="A3471" s="101" t="s">
        <v>271</v>
      </c>
      <c r="B3471" s="24" t="s">
        <v>357</v>
      </c>
      <c r="C3471" s="12" t="s">
        <v>6257</v>
      </c>
      <c r="D3471" s="19" t="s">
        <v>6258</v>
      </c>
      <c r="E3471" s="109" t="s">
        <v>342</v>
      </c>
      <c r="F3471" s="107" t="s">
        <v>354</v>
      </c>
      <c r="G3471" s="110" t="s">
        <v>1520</v>
      </c>
      <c r="H3471" s="104" t="s">
        <v>3764</v>
      </c>
      <c r="I3471" s="111" t="s">
        <v>2207</v>
      </c>
      <c r="J3471" s="104" t="s">
        <v>3765</v>
      </c>
      <c r="K3471" s="111" t="s">
        <v>2440</v>
      </c>
      <c r="L3471" s="105" t="s">
        <v>6071</v>
      </c>
      <c r="M3471" s="107"/>
    </row>
    <row r="3472" spans="1:13" ht="15.95" customHeight="1" x14ac:dyDescent="0.25">
      <c r="A3472" s="101" t="s">
        <v>271</v>
      </c>
      <c r="B3472" s="24" t="s">
        <v>357</v>
      </c>
      <c r="C3472" s="12" t="s">
        <v>6259</v>
      </c>
      <c r="D3472" s="19" t="s">
        <v>6260</v>
      </c>
      <c r="E3472" s="109" t="s">
        <v>342</v>
      </c>
      <c r="F3472" s="107" t="s">
        <v>354</v>
      </c>
      <c r="G3472" s="110" t="s">
        <v>1520</v>
      </c>
      <c r="H3472" s="104" t="s">
        <v>3764</v>
      </c>
      <c r="I3472" s="111" t="s">
        <v>2207</v>
      </c>
      <c r="J3472" s="104" t="s">
        <v>3765</v>
      </c>
      <c r="K3472" s="111" t="s">
        <v>2440</v>
      </c>
      <c r="L3472" s="105" t="s">
        <v>6071</v>
      </c>
      <c r="M3472" s="107"/>
    </row>
    <row r="3473" spans="1:13" ht="15.95" customHeight="1" x14ac:dyDescent="0.25">
      <c r="A3473" s="108" t="s">
        <v>271</v>
      </c>
      <c r="B3473" s="51" t="s">
        <v>267</v>
      </c>
      <c r="C3473" s="11" t="s">
        <v>6261</v>
      </c>
      <c r="D3473" s="52" t="s">
        <v>6262</v>
      </c>
      <c r="E3473" s="106" t="s">
        <v>342</v>
      </c>
      <c r="F3473" s="107" t="s">
        <v>354</v>
      </c>
      <c r="G3473" s="108" t="s">
        <v>1520</v>
      </c>
      <c r="H3473" s="99" t="s">
        <v>3764</v>
      </c>
      <c r="I3473" s="50" t="s">
        <v>2207</v>
      </c>
      <c r="J3473" s="99" t="s">
        <v>3765</v>
      </c>
      <c r="K3473" s="50" t="s">
        <v>2440</v>
      </c>
      <c r="L3473" s="100" t="s">
        <v>6071</v>
      </c>
      <c r="M3473" s="107"/>
    </row>
    <row r="3474" spans="1:13" ht="15.95" customHeight="1" x14ac:dyDescent="0.25">
      <c r="A3474" s="101" t="s">
        <v>271</v>
      </c>
      <c r="B3474" s="24" t="s">
        <v>357</v>
      </c>
      <c r="C3474" s="12" t="s">
        <v>6261</v>
      </c>
      <c r="D3474" s="19" t="s">
        <v>6263</v>
      </c>
      <c r="E3474" s="109" t="s">
        <v>342</v>
      </c>
      <c r="F3474" s="107" t="s">
        <v>354</v>
      </c>
      <c r="G3474" s="110" t="s">
        <v>1520</v>
      </c>
      <c r="H3474" s="104" t="s">
        <v>3764</v>
      </c>
      <c r="I3474" s="111" t="s">
        <v>2207</v>
      </c>
      <c r="J3474" s="104" t="s">
        <v>3765</v>
      </c>
      <c r="K3474" s="111" t="s">
        <v>2440</v>
      </c>
      <c r="L3474" s="105" t="s">
        <v>6071</v>
      </c>
      <c r="M3474" s="107"/>
    </row>
    <row r="3475" spans="1:13" ht="15.95" customHeight="1" x14ac:dyDescent="0.25">
      <c r="A3475" s="84" t="s">
        <v>271</v>
      </c>
      <c r="B3475" s="85" t="s">
        <v>280</v>
      </c>
      <c r="C3475" s="86" t="s">
        <v>6264</v>
      </c>
      <c r="D3475" s="87" t="s">
        <v>6265</v>
      </c>
      <c r="E3475" s="88" t="s">
        <v>342</v>
      </c>
      <c r="F3475" s="89" t="s">
        <v>343</v>
      </c>
      <c r="G3475" s="90" t="s">
        <v>1520</v>
      </c>
      <c r="H3475" s="91" t="s">
        <v>3764</v>
      </c>
      <c r="I3475" s="92" t="s">
        <v>2207</v>
      </c>
      <c r="J3475" s="91" t="s">
        <v>3765</v>
      </c>
      <c r="K3475" s="92"/>
      <c r="L3475" s="93"/>
      <c r="M3475" s="94"/>
    </row>
    <row r="3476" spans="1:13" ht="15.95" customHeight="1" x14ac:dyDescent="0.25">
      <c r="A3476" s="95" t="s">
        <v>271</v>
      </c>
      <c r="B3476" s="23" t="s">
        <v>267</v>
      </c>
      <c r="C3476" s="11" t="s">
        <v>6264</v>
      </c>
      <c r="D3476" s="26" t="s">
        <v>6266</v>
      </c>
      <c r="E3476" s="106" t="s">
        <v>342</v>
      </c>
      <c r="F3476" s="107" t="s">
        <v>354</v>
      </c>
      <c r="G3476" s="108" t="s">
        <v>1520</v>
      </c>
      <c r="H3476" s="99" t="s">
        <v>3764</v>
      </c>
      <c r="I3476" s="50" t="s">
        <v>2207</v>
      </c>
      <c r="J3476" s="99" t="s">
        <v>3765</v>
      </c>
      <c r="K3476" s="50" t="s">
        <v>2440</v>
      </c>
      <c r="L3476" s="100" t="s">
        <v>6071</v>
      </c>
      <c r="M3476" s="107"/>
    </row>
    <row r="3477" spans="1:13" ht="15.95" customHeight="1" x14ac:dyDescent="0.25">
      <c r="A3477" s="101" t="s">
        <v>271</v>
      </c>
      <c r="B3477" s="24" t="s">
        <v>357</v>
      </c>
      <c r="C3477" s="12" t="s">
        <v>6264</v>
      </c>
      <c r="D3477" s="19" t="s">
        <v>6267</v>
      </c>
      <c r="E3477" s="109" t="s">
        <v>342</v>
      </c>
      <c r="F3477" s="107" t="s">
        <v>354</v>
      </c>
      <c r="G3477" s="110" t="s">
        <v>1520</v>
      </c>
      <c r="H3477" s="104" t="s">
        <v>3764</v>
      </c>
      <c r="I3477" s="111" t="s">
        <v>2207</v>
      </c>
      <c r="J3477" s="104" t="s">
        <v>3765</v>
      </c>
      <c r="K3477" s="111" t="s">
        <v>2440</v>
      </c>
      <c r="L3477" s="105" t="s">
        <v>6071</v>
      </c>
      <c r="M3477" s="107"/>
    </row>
    <row r="3478" spans="1:13" ht="15.95" customHeight="1" x14ac:dyDescent="0.25">
      <c r="A3478" s="84" t="s">
        <v>271</v>
      </c>
      <c r="B3478" s="85" t="s">
        <v>280</v>
      </c>
      <c r="C3478" s="86" t="s">
        <v>6268</v>
      </c>
      <c r="D3478" s="87" t="s">
        <v>6269</v>
      </c>
      <c r="E3478" s="88" t="s">
        <v>342</v>
      </c>
      <c r="F3478" s="89" t="s">
        <v>343</v>
      </c>
      <c r="G3478" s="90" t="s">
        <v>1520</v>
      </c>
      <c r="H3478" s="91" t="s">
        <v>3764</v>
      </c>
      <c r="I3478" s="92" t="s">
        <v>2207</v>
      </c>
      <c r="J3478" s="91" t="s">
        <v>3765</v>
      </c>
      <c r="K3478" s="92"/>
      <c r="L3478" s="93"/>
      <c r="M3478" s="94"/>
    </row>
    <row r="3479" spans="1:13" ht="15.95" customHeight="1" x14ac:dyDescent="0.25">
      <c r="A3479" s="95" t="s">
        <v>271</v>
      </c>
      <c r="B3479" s="23" t="s">
        <v>267</v>
      </c>
      <c r="C3479" s="11" t="s">
        <v>6270</v>
      </c>
      <c r="D3479" s="26" t="s">
        <v>6271</v>
      </c>
      <c r="E3479" s="106" t="s">
        <v>342</v>
      </c>
      <c r="F3479" s="107" t="s">
        <v>354</v>
      </c>
      <c r="G3479" s="108" t="s">
        <v>1520</v>
      </c>
      <c r="H3479" s="99" t="s">
        <v>3764</v>
      </c>
      <c r="I3479" s="50" t="s">
        <v>2207</v>
      </c>
      <c r="J3479" s="99" t="s">
        <v>3765</v>
      </c>
      <c r="K3479" s="50" t="s">
        <v>2440</v>
      </c>
      <c r="L3479" s="100" t="s">
        <v>6071</v>
      </c>
      <c r="M3479" s="107"/>
    </row>
    <row r="3480" spans="1:13" ht="15.95" customHeight="1" x14ac:dyDescent="0.25">
      <c r="A3480" s="101" t="s">
        <v>271</v>
      </c>
      <c r="B3480" s="24" t="s">
        <v>357</v>
      </c>
      <c r="C3480" s="12" t="s">
        <v>6270</v>
      </c>
      <c r="D3480" s="19" t="s">
        <v>6272</v>
      </c>
      <c r="E3480" s="109" t="s">
        <v>342</v>
      </c>
      <c r="F3480" s="107" t="s">
        <v>354</v>
      </c>
      <c r="G3480" s="110" t="s">
        <v>1520</v>
      </c>
      <c r="H3480" s="104" t="s">
        <v>3764</v>
      </c>
      <c r="I3480" s="111" t="s">
        <v>2207</v>
      </c>
      <c r="J3480" s="104" t="s">
        <v>3765</v>
      </c>
      <c r="K3480" s="111" t="s">
        <v>2440</v>
      </c>
      <c r="L3480" s="105" t="s">
        <v>6071</v>
      </c>
      <c r="M3480" s="107"/>
    </row>
    <row r="3481" spans="1:13" ht="15.95" customHeight="1" x14ac:dyDescent="0.25">
      <c r="A3481" s="95" t="s">
        <v>271</v>
      </c>
      <c r="B3481" s="23" t="s">
        <v>267</v>
      </c>
      <c r="C3481" s="11" t="s">
        <v>6273</v>
      </c>
      <c r="D3481" s="26" t="s">
        <v>6274</v>
      </c>
      <c r="E3481" s="106" t="s">
        <v>342</v>
      </c>
      <c r="F3481" s="107" t="s">
        <v>354</v>
      </c>
      <c r="G3481" s="108" t="s">
        <v>1520</v>
      </c>
      <c r="H3481" s="99" t="s">
        <v>3764</v>
      </c>
      <c r="I3481" s="50" t="s">
        <v>2207</v>
      </c>
      <c r="J3481" s="99" t="s">
        <v>3765</v>
      </c>
      <c r="K3481" s="50" t="s">
        <v>2440</v>
      </c>
      <c r="L3481" s="100" t="s">
        <v>6071</v>
      </c>
      <c r="M3481" s="107"/>
    </row>
    <row r="3482" spans="1:13" ht="15.95" customHeight="1" x14ac:dyDescent="0.25">
      <c r="A3482" s="101" t="s">
        <v>271</v>
      </c>
      <c r="B3482" s="24" t="s">
        <v>357</v>
      </c>
      <c r="C3482" s="12" t="s">
        <v>6273</v>
      </c>
      <c r="D3482" s="19" t="s">
        <v>6275</v>
      </c>
      <c r="E3482" s="109" t="s">
        <v>342</v>
      </c>
      <c r="F3482" s="107" t="s">
        <v>354</v>
      </c>
      <c r="G3482" s="110" t="s">
        <v>1520</v>
      </c>
      <c r="H3482" s="104" t="s">
        <v>3764</v>
      </c>
      <c r="I3482" s="111" t="s">
        <v>2207</v>
      </c>
      <c r="J3482" s="104" t="s">
        <v>3765</v>
      </c>
      <c r="K3482" s="111" t="s">
        <v>2440</v>
      </c>
      <c r="L3482" s="105" t="s">
        <v>6071</v>
      </c>
      <c r="M3482" s="107"/>
    </row>
    <row r="3483" spans="1:13" ht="15.95" customHeight="1" x14ac:dyDescent="0.25">
      <c r="A3483" s="95" t="s">
        <v>271</v>
      </c>
      <c r="B3483" s="23" t="s">
        <v>267</v>
      </c>
      <c r="C3483" s="11" t="s">
        <v>6276</v>
      </c>
      <c r="D3483" s="26" t="s">
        <v>6277</v>
      </c>
      <c r="E3483" s="106" t="s">
        <v>342</v>
      </c>
      <c r="F3483" s="107" t="s">
        <v>354</v>
      </c>
      <c r="G3483" s="108" t="s">
        <v>1520</v>
      </c>
      <c r="H3483" s="99" t="s">
        <v>3764</v>
      </c>
      <c r="I3483" s="50" t="s">
        <v>2207</v>
      </c>
      <c r="J3483" s="99" t="s">
        <v>3765</v>
      </c>
      <c r="K3483" s="50" t="s">
        <v>2440</v>
      </c>
      <c r="L3483" s="100" t="s">
        <v>6071</v>
      </c>
      <c r="M3483" s="107"/>
    </row>
    <row r="3484" spans="1:13" ht="15.95" customHeight="1" x14ac:dyDescent="0.25">
      <c r="A3484" s="101" t="s">
        <v>271</v>
      </c>
      <c r="B3484" s="24" t="s">
        <v>357</v>
      </c>
      <c r="C3484" s="12" t="s">
        <v>6276</v>
      </c>
      <c r="D3484" s="19" t="s">
        <v>6278</v>
      </c>
      <c r="E3484" s="109" t="s">
        <v>342</v>
      </c>
      <c r="F3484" s="107" t="s">
        <v>354</v>
      </c>
      <c r="G3484" s="110" t="s">
        <v>1520</v>
      </c>
      <c r="H3484" s="104" t="s">
        <v>3764</v>
      </c>
      <c r="I3484" s="111" t="s">
        <v>2207</v>
      </c>
      <c r="J3484" s="104" t="s">
        <v>3765</v>
      </c>
      <c r="K3484" s="111" t="s">
        <v>2440</v>
      </c>
      <c r="L3484" s="105" t="s">
        <v>6071</v>
      </c>
      <c r="M3484" s="107"/>
    </row>
    <row r="3485" spans="1:13" ht="15.95" customHeight="1" x14ac:dyDescent="0.25">
      <c r="A3485" s="95" t="s">
        <v>271</v>
      </c>
      <c r="B3485" s="23" t="s">
        <v>267</v>
      </c>
      <c r="C3485" s="11" t="s">
        <v>6279</v>
      </c>
      <c r="D3485" s="26" t="s">
        <v>6280</v>
      </c>
      <c r="E3485" s="106" t="s">
        <v>342</v>
      </c>
      <c r="F3485" s="107" t="s">
        <v>354</v>
      </c>
      <c r="G3485" s="108" t="s">
        <v>1520</v>
      </c>
      <c r="H3485" s="99" t="s">
        <v>3764</v>
      </c>
      <c r="I3485" s="50" t="s">
        <v>2207</v>
      </c>
      <c r="J3485" s="99" t="s">
        <v>3765</v>
      </c>
      <c r="K3485" s="50" t="s">
        <v>2440</v>
      </c>
      <c r="L3485" s="100" t="s">
        <v>6071</v>
      </c>
      <c r="M3485" s="107"/>
    </row>
    <row r="3486" spans="1:13" ht="15.95" customHeight="1" x14ac:dyDescent="0.25">
      <c r="A3486" s="101" t="s">
        <v>271</v>
      </c>
      <c r="B3486" s="24" t="s">
        <v>357</v>
      </c>
      <c r="C3486" s="12" t="s">
        <v>6279</v>
      </c>
      <c r="D3486" s="19" t="s">
        <v>6281</v>
      </c>
      <c r="E3486" s="109" t="s">
        <v>342</v>
      </c>
      <c r="F3486" s="107" t="s">
        <v>354</v>
      </c>
      <c r="G3486" s="110" t="s">
        <v>1520</v>
      </c>
      <c r="H3486" s="104" t="s">
        <v>3764</v>
      </c>
      <c r="I3486" s="111" t="s">
        <v>2207</v>
      </c>
      <c r="J3486" s="104" t="s">
        <v>3765</v>
      </c>
      <c r="K3486" s="111" t="s">
        <v>2440</v>
      </c>
      <c r="L3486" s="105" t="s">
        <v>6071</v>
      </c>
      <c r="M3486" s="107"/>
    </row>
    <row r="3487" spans="1:13" ht="15.95" customHeight="1" x14ac:dyDescent="0.25">
      <c r="A3487" s="84" t="s">
        <v>271</v>
      </c>
      <c r="B3487" s="85" t="s">
        <v>280</v>
      </c>
      <c r="C3487" s="86" t="s">
        <v>6282</v>
      </c>
      <c r="D3487" s="87" t="s">
        <v>6283</v>
      </c>
      <c r="E3487" s="88" t="s">
        <v>342</v>
      </c>
      <c r="F3487" s="89" t="s">
        <v>343</v>
      </c>
      <c r="G3487" s="90" t="s">
        <v>1520</v>
      </c>
      <c r="H3487" s="91" t="s">
        <v>3764</v>
      </c>
      <c r="I3487" s="92" t="s">
        <v>2207</v>
      </c>
      <c r="J3487" s="91" t="s">
        <v>3765</v>
      </c>
      <c r="K3487" s="92"/>
      <c r="L3487" s="93"/>
      <c r="M3487" s="94"/>
    </row>
    <row r="3488" spans="1:13" ht="15.95" customHeight="1" x14ac:dyDescent="0.25">
      <c r="A3488" s="95" t="s">
        <v>271</v>
      </c>
      <c r="B3488" s="23" t="s">
        <v>267</v>
      </c>
      <c r="C3488" s="11" t="s">
        <v>6282</v>
      </c>
      <c r="D3488" s="26" t="s">
        <v>6284</v>
      </c>
      <c r="E3488" s="106" t="s">
        <v>342</v>
      </c>
      <c r="F3488" s="107" t="s">
        <v>354</v>
      </c>
      <c r="G3488" s="108" t="s">
        <v>1520</v>
      </c>
      <c r="H3488" s="99" t="s">
        <v>3764</v>
      </c>
      <c r="I3488" s="50" t="s">
        <v>2207</v>
      </c>
      <c r="J3488" s="99" t="s">
        <v>3765</v>
      </c>
      <c r="K3488" s="50" t="s">
        <v>2440</v>
      </c>
      <c r="L3488" s="100" t="s">
        <v>6071</v>
      </c>
      <c r="M3488" s="107"/>
    </row>
    <row r="3489" spans="1:13" ht="15.95" customHeight="1" x14ac:dyDescent="0.25">
      <c r="A3489" s="101" t="s">
        <v>271</v>
      </c>
      <c r="B3489" s="24" t="s">
        <v>357</v>
      </c>
      <c r="C3489" s="12" t="s">
        <v>6282</v>
      </c>
      <c r="D3489" s="19" t="s">
        <v>6285</v>
      </c>
      <c r="E3489" s="109" t="s">
        <v>342</v>
      </c>
      <c r="F3489" s="107" t="s">
        <v>354</v>
      </c>
      <c r="G3489" s="110" t="s">
        <v>1520</v>
      </c>
      <c r="H3489" s="104" t="s">
        <v>3764</v>
      </c>
      <c r="I3489" s="111" t="s">
        <v>2207</v>
      </c>
      <c r="J3489" s="104" t="s">
        <v>3765</v>
      </c>
      <c r="K3489" s="111" t="s">
        <v>2440</v>
      </c>
      <c r="L3489" s="105" t="s">
        <v>6071</v>
      </c>
      <c r="M3489" s="107"/>
    </row>
    <row r="3490" spans="1:13" ht="15.95" customHeight="1" x14ac:dyDescent="0.25">
      <c r="A3490" s="84" t="s">
        <v>271</v>
      </c>
      <c r="B3490" s="85" t="s">
        <v>280</v>
      </c>
      <c r="C3490" s="86" t="s">
        <v>6286</v>
      </c>
      <c r="D3490" s="87" t="s">
        <v>6287</v>
      </c>
      <c r="E3490" s="88" t="s">
        <v>342</v>
      </c>
      <c r="F3490" s="89" t="s">
        <v>343</v>
      </c>
      <c r="G3490" s="90" t="s">
        <v>1520</v>
      </c>
      <c r="H3490" s="91" t="s">
        <v>3764</v>
      </c>
      <c r="I3490" s="92" t="s">
        <v>2207</v>
      </c>
      <c r="J3490" s="91" t="s">
        <v>3765</v>
      </c>
      <c r="K3490" s="92"/>
      <c r="L3490" s="93"/>
      <c r="M3490" s="94"/>
    </row>
    <row r="3491" spans="1:13" ht="15.95" customHeight="1" x14ac:dyDescent="0.25">
      <c r="A3491" s="95" t="s">
        <v>271</v>
      </c>
      <c r="B3491" s="23" t="s">
        <v>267</v>
      </c>
      <c r="C3491" s="11" t="s">
        <v>6288</v>
      </c>
      <c r="D3491" s="26" t="s">
        <v>6289</v>
      </c>
      <c r="E3491" s="106" t="s">
        <v>342</v>
      </c>
      <c r="F3491" s="107" t="s">
        <v>354</v>
      </c>
      <c r="G3491" s="108" t="s">
        <v>1520</v>
      </c>
      <c r="H3491" s="99" t="s">
        <v>3764</v>
      </c>
      <c r="I3491" s="50" t="s">
        <v>2207</v>
      </c>
      <c r="J3491" s="99" t="s">
        <v>3765</v>
      </c>
      <c r="K3491" s="50" t="s">
        <v>2440</v>
      </c>
      <c r="L3491" s="100" t="s">
        <v>6071</v>
      </c>
      <c r="M3491" s="107"/>
    </row>
    <row r="3492" spans="1:13" ht="15.95" customHeight="1" x14ac:dyDescent="0.25">
      <c r="A3492" s="101" t="s">
        <v>271</v>
      </c>
      <c r="B3492" s="24" t="s">
        <v>357</v>
      </c>
      <c r="C3492" s="12" t="s">
        <v>6288</v>
      </c>
      <c r="D3492" s="19" t="s">
        <v>6290</v>
      </c>
      <c r="E3492" s="109" t="s">
        <v>342</v>
      </c>
      <c r="F3492" s="107" t="s">
        <v>354</v>
      </c>
      <c r="G3492" s="110" t="s">
        <v>1520</v>
      </c>
      <c r="H3492" s="104" t="s">
        <v>3764</v>
      </c>
      <c r="I3492" s="111" t="s">
        <v>2207</v>
      </c>
      <c r="J3492" s="104" t="s">
        <v>3765</v>
      </c>
      <c r="K3492" s="111" t="s">
        <v>2440</v>
      </c>
      <c r="L3492" s="105" t="s">
        <v>6071</v>
      </c>
      <c r="M3492" s="107"/>
    </row>
    <row r="3493" spans="1:13" ht="15.95" customHeight="1" x14ac:dyDescent="0.25">
      <c r="A3493" s="95" t="s">
        <v>271</v>
      </c>
      <c r="B3493" s="23" t="s">
        <v>267</v>
      </c>
      <c r="C3493" s="11" t="s">
        <v>6291</v>
      </c>
      <c r="D3493" s="26" t="s">
        <v>6292</v>
      </c>
      <c r="E3493" s="106" t="s">
        <v>342</v>
      </c>
      <c r="F3493" s="107" t="s">
        <v>354</v>
      </c>
      <c r="G3493" s="108" t="s">
        <v>1520</v>
      </c>
      <c r="H3493" s="99" t="s">
        <v>3764</v>
      </c>
      <c r="I3493" s="50" t="s">
        <v>2207</v>
      </c>
      <c r="J3493" s="99" t="s">
        <v>3765</v>
      </c>
      <c r="K3493" s="50" t="s">
        <v>2440</v>
      </c>
      <c r="L3493" s="100" t="s">
        <v>6071</v>
      </c>
      <c r="M3493" s="107"/>
    </row>
    <row r="3494" spans="1:13" ht="15.95" customHeight="1" x14ac:dyDescent="0.25">
      <c r="A3494" s="101" t="s">
        <v>271</v>
      </c>
      <c r="B3494" s="24" t="s">
        <v>357</v>
      </c>
      <c r="C3494" s="12" t="s">
        <v>6291</v>
      </c>
      <c r="D3494" s="19" t="s">
        <v>6293</v>
      </c>
      <c r="E3494" s="109" t="s">
        <v>342</v>
      </c>
      <c r="F3494" s="107" t="s">
        <v>354</v>
      </c>
      <c r="G3494" s="110" t="s">
        <v>1520</v>
      </c>
      <c r="H3494" s="104" t="s">
        <v>3764</v>
      </c>
      <c r="I3494" s="111" t="s">
        <v>2207</v>
      </c>
      <c r="J3494" s="104" t="s">
        <v>3765</v>
      </c>
      <c r="K3494" s="111" t="s">
        <v>2440</v>
      </c>
      <c r="L3494" s="105" t="s">
        <v>6071</v>
      </c>
      <c r="M3494" s="107"/>
    </row>
    <row r="3495" spans="1:13" x14ac:dyDescent="0.25">
      <c r="A3495" s="73" t="s">
        <v>271</v>
      </c>
      <c r="B3495" s="74" t="s">
        <v>346</v>
      </c>
      <c r="C3495" s="75" t="s">
        <v>101</v>
      </c>
      <c r="D3495" s="76" t="s">
        <v>100</v>
      </c>
      <c r="E3495" s="77" t="s">
        <v>342</v>
      </c>
      <c r="F3495" s="78" t="s">
        <v>343</v>
      </c>
      <c r="G3495" s="79" t="s">
        <v>1520</v>
      </c>
      <c r="H3495" s="80" t="s">
        <v>3764</v>
      </c>
      <c r="I3495" s="81" t="s">
        <v>2207</v>
      </c>
      <c r="J3495" s="80" t="s">
        <v>3765</v>
      </c>
      <c r="K3495" s="81"/>
      <c r="L3495" s="82"/>
      <c r="M3495" s="83"/>
    </row>
    <row r="3496" spans="1:13" x14ac:dyDescent="0.25">
      <c r="A3496" s="84" t="s">
        <v>271</v>
      </c>
      <c r="B3496" s="85" t="s">
        <v>280</v>
      </c>
      <c r="C3496" s="86" t="s">
        <v>6294</v>
      </c>
      <c r="D3496" s="87" t="s">
        <v>6295</v>
      </c>
      <c r="E3496" s="88" t="s">
        <v>342</v>
      </c>
      <c r="F3496" s="89" t="s">
        <v>343</v>
      </c>
      <c r="G3496" s="90" t="s">
        <v>1520</v>
      </c>
      <c r="H3496" s="91" t="s">
        <v>3764</v>
      </c>
      <c r="I3496" s="92" t="s">
        <v>2207</v>
      </c>
      <c r="J3496" s="91" t="s">
        <v>3765</v>
      </c>
      <c r="K3496" s="92"/>
      <c r="L3496" s="93"/>
      <c r="M3496" s="94"/>
    </row>
    <row r="3497" spans="1:13" ht="15.95" customHeight="1" x14ac:dyDescent="0.25">
      <c r="A3497" s="108" t="s">
        <v>271</v>
      </c>
      <c r="B3497" s="51" t="s">
        <v>267</v>
      </c>
      <c r="C3497" s="11" t="s">
        <v>6296</v>
      </c>
      <c r="D3497" s="52" t="s">
        <v>6297</v>
      </c>
      <c r="E3497" s="106" t="s">
        <v>342</v>
      </c>
      <c r="F3497" s="107" t="s">
        <v>354</v>
      </c>
      <c r="G3497" s="108" t="s">
        <v>1520</v>
      </c>
      <c r="H3497" s="99" t="s">
        <v>3764</v>
      </c>
      <c r="I3497" s="50" t="s">
        <v>2207</v>
      </c>
      <c r="J3497" s="99" t="s">
        <v>3765</v>
      </c>
      <c r="K3497" s="50" t="s">
        <v>2440</v>
      </c>
      <c r="L3497" s="100" t="s">
        <v>6071</v>
      </c>
      <c r="M3497" s="107"/>
    </row>
    <row r="3498" spans="1:13" ht="15.95" customHeight="1" x14ac:dyDescent="0.25">
      <c r="A3498" s="101" t="s">
        <v>271</v>
      </c>
      <c r="B3498" s="24" t="s">
        <v>357</v>
      </c>
      <c r="C3498" s="12" t="s">
        <v>6298</v>
      </c>
      <c r="D3498" s="19" t="s">
        <v>6299</v>
      </c>
      <c r="E3498" s="109" t="s">
        <v>342</v>
      </c>
      <c r="F3498" s="107" t="s">
        <v>354</v>
      </c>
      <c r="G3498" s="110" t="s">
        <v>1520</v>
      </c>
      <c r="H3498" s="104" t="s">
        <v>3764</v>
      </c>
      <c r="I3498" s="111" t="s">
        <v>2207</v>
      </c>
      <c r="J3498" s="104" t="s">
        <v>3765</v>
      </c>
      <c r="K3498" s="111" t="s">
        <v>2440</v>
      </c>
      <c r="L3498" s="105" t="s">
        <v>6071</v>
      </c>
      <c r="M3498" s="107"/>
    </row>
    <row r="3499" spans="1:13" ht="15.95" customHeight="1" x14ac:dyDescent="0.25">
      <c r="A3499" s="101" t="s">
        <v>271</v>
      </c>
      <c r="B3499" s="24" t="s">
        <v>357</v>
      </c>
      <c r="C3499" s="12" t="s">
        <v>6300</v>
      </c>
      <c r="D3499" s="19" t="s">
        <v>6301</v>
      </c>
      <c r="E3499" s="109" t="s">
        <v>342</v>
      </c>
      <c r="F3499" s="107" t="s">
        <v>354</v>
      </c>
      <c r="G3499" s="110" t="s">
        <v>1520</v>
      </c>
      <c r="H3499" s="104" t="s">
        <v>3764</v>
      </c>
      <c r="I3499" s="111" t="s">
        <v>2207</v>
      </c>
      <c r="J3499" s="104" t="s">
        <v>3765</v>
      </c>
      <c r="K3499" s="111" t="s">
        <v>2440</v>
      </c>
      <c r="L3499" s="105" t="s">
        <v>6071</v>
      </c>
      <c r="M3499" s="107"/>
    </row>
    <row r="3500" spans="1:13" ht="15.95" customHeight="1" x14ac:dyDescent="0.25">
      <c r="A3500" s="101" t="s">
        <v>271</v>
      </c>
      <c r="B3500" s="24" t="s">
        <v>357</v>
      </c>
      <c r="C3500" s="12" t="s">
        <v>6302</v>
      </c>
      <c r="D3500" s="19" t="s">
        <v>6303</v>
      </c>
      <c r="E3500" s="109" t="s">
        <v>342</v>
      </c>
      <c r="F3500" s="107" t="s">
        <v>354</v>
      </c>
      <c r="G3500" s="110" t="s">
        <v>1520</v>
      </c>
      <c r="H3500" s="104" t="s">
        <v>3764</v>
      </c>
      <c r="I3500" s="111" t="s">
        <v>2207</v>
      </c>
      <c r="J3500" s="104" t="s">
        <v>3765</v>
      </c>
      <c r="K3500" s="111" t="s">
        <v>2440</v>
      </c>
      <c r="L3500" s="105" t="s">
        <v>6071</v>
      </c>
      <c r="M3500" s="107"/>
    </row>
    <row r="3501" spans="1:13" ht="15.95" customHeight="1" x14ac:dyDescent="0.25">
      <c r="A3501" s="101" t="s">
        <v>271</v>
      </c>
      <c r="B3501" s="24" t="s">
        <v>357</v>
      </c>
      <c r="C3501" s="12" t="s">
        <v>6304</v>
      </c>
      <c r="D3501" s="19" t="s">
        <v>6305</v>
      </c>
      <c r="E3501" s="109" t="s">
        <v>342</v>
      </c>
      <c r="F3501" s="107" t="s">
        <v>354</v>
      </c>
      <c r="G3501" s="110" t="s">
        <v>1520</v>
      </c>
      <c r="H3501" s="104" t="s">
        <v>3764</v>
      </c>
      <c r="I3501" s="111" t="s">
        <v>2207</v>
      </c>
      <c r="J3501" s="104" t="s">
        <v>3765</v>
      </c>
      <c r="K3501" s="111" t="s">
        <v>2440</v>
      </c>
      <c r="L3501" s="105" t="s">
        <v>6071</v>
      </c>
      <c r="M3501" s="107"/>
    </row>
    <row r="3502" spans="1:13" ht="15.95" customHeight="1" x14ac:dyDescent="0.25">
      <c r="A3502" s="101" t="s">
        <v>271</v>
      </c>
      <c r="B3502" s="24" t="s">
        <v>357</v>
      </c>
      <c r="C3502" s="12" t="s">
        <v>6306</v>
      </c>
      <c r="D3502" s="19" t="s">
        <v>6307</v>
      </c>
      <c r="E3502" s="109" t="s">
        <v>342</v>
      </c>
      <c r="F3502" s="107" t="s">
        <v>354</v>
      </c>
      <c r="G3502" s="110" t="s">
        <v>1520</v>
      </c>
      <c r="H3502" s="104" t="s">
        <v>3764</v>
      </c>
      <c r="I3502" s="111" t="s">
        <v>2207</v>
      </c>
      <c r="J3502" s="104" t="s">
        <v>3765</v>
      </c>
      <c r="K3502" s="111" t="s">
        <v>2440</v>
      </c>
      <c r="L3502" s="105" t="s">
        <v>6071</v>
      </c>
      <c r="M3502" s="107"/>
    </row>
    <row r="3503" spans="1:13" ht="15.95" customHeight="1" x14ac:dyDescent="0.25">
      <c r="A3503" s="101" t="s">
        <v>271</v>
      </c>
      <c r="B3503" s="24" t="s">
        <v>357</v>
      </c>
      <c r="C3503" s="12" t="s">
        <v>6308</v>
      </c>
      <c r="D3503" s="19" t="s">
        <v>6309</v>
      </c>
      <c r="E3503" s="109" t="s">
        <v>342</v>
      </c>
      <c r="F3503" s="107" t="s">
        <v>354</v>
      </c>
      <c r="G3503" s="110" t="s">
        <v>1520</v>
      </c>
      <c r="H3503" s="104" t="s">
        <v>3764</v>
      </c>
      <c r="I3503" s="111" t="s">
        <v>2207</v>
      </c>
      <c r="J3503" s="104" t="s">
        <v>3765</v>
      </c>
      <c r="K3503" s="111" t="s">
        <v>2440</v>
      </c>
      <c r="L3503" s="105" t="s">
        <v>6071</v>
      </c>
      <c r="M3503" s="107"/>
    </row>
    <row r="3504" spans="1:13" ht="15.95" customHeight="1" x14ac:dyDescent="0.25">
      <c r="A3504" s="101" t="s">
        <v>271</v>
      </c>
      <c r="B3504" s="24" t="s">
        <v>357</v>
      </c>
      <c r="C3504" s="12" t="s">
        <v>6310</v>
      </c>
      <c r="D3504" s="19" t="s">
        <v>6311</v>
      </c>
      <c r="E3504" s="109" t="s">
        <v>342</v>
      </c>
      <c r="F3504" s="107" t="s">
        <v>354</v>
      </c>
      <c r="G3504" s="110" t="s">
        <v>1520</v>
      </c>
      <c r="H3504" s="104" t="s">
        <v>3764</v>
      </c>
      <c r="I3504" s="111" t="s">
        <v>2207</v>
      </c>
      <c r="J3504" s="104" t="s">
        <v>3765</v>
      </c>
      <c r="K3504" s="111" t="s">
        <v>2440</v>
      </c>
      <c r="L3504" s="105" t="s">
        <v>6071</v>
      </c>
      <c r="M3504" s="107"/>
    </row>
    <row r="3505" spans="1:13" ht="15.95" customHeight="1" x14ac:dyDescent="0.25">
      <c r="A3505" s="101" t="s">
        <v>271</v>
      </c>
      <c r="B3505" s="24" t="s">
        <v>357</v>
      </c>
      <c r="C3505" s="12" t="s">
        <v>6312</v>
      </c>
      <c r="D3505" s="19" t="s">
        <v>6313</v>
      </c>
      <c r="E3505" s="109" t="s">
        <v>342</v>
      </c>
      <c r="F3505" s="107" t="s">
        <v>354</v>
      </c>
      <c r="G3505" s="110" t="s">
        <v>1520</v>
      </c>
      <c r="H3505" s="104" t="s">
        <v>3764</v>
      </c>
      <c r="I3505" s="111" t="s">
        <v>2207</v>
      </c>
      <c r="J3505" s="104" t="s">
        <v>3765</v>
      </c>
      <c r="K3505" s="111" t="s">
        <v>2440</v>
      </c>
      <c r="L3505" s="105" t="s">
        <v>6071</v>
      </c>
      <c r="M3505" s="107"/>
    </row>
    <row r="3506" spans="1:13" ht="15.95" customHeight="1" x14ac:dyDescent="0.25">
      <c r="A3506" s="101" t="s">
        <v>271</v>
      </c>
      <c r="B3506" s="24" t="s">
        <v>357</v>
      </c>
      <c r="C3506" s="12" t="s">
        <v>6314</v>
      </c>
      <c r="D3506" s="19" t="s">
        <v>6315</v>
      </c>
      <c r="E3506" s="109" t="s">
        <v>342</v>
      </c>
      <c r="F3506" s="107" t="s">
        <v>354</v>
      </c>
      <c r="G3506" s="110" t="s">
        <v>1520</v>
      </c>
      <c r="H3506" s="104" t="s">
        <v>3764</v>
      </c>
      <c r="I3506" s="111" t="s">
        <v>2207</v>
      </c>
      <c r="J3506" s="104" t="s">
        <v>3765</v>
      </c>
      <c r="K3506" s="111" t="s">
        <v>2440</v>
      </c>
      <c r="L3506" s="105" t="s">
        <v>6071</v>
      </c>
      <c r="M3506" s="107"/>
    </row>
    <row r="3507" spans="1:13" ht="15.95" customHeight="1" x14ac:dyDescent="0.25">
      <c r="A3507" s="101" t="s">
        <v>271</v>
      </c>
      <c r="B3507" s="24" t="s">
        <v>357</v>
      </c>
      <c r="C3507" s="12" t="s">
        <v>6316</v>
      </c>
      <c r="D3507" s="19" t="s">
        <v>6317</v>
      </c>
      <c r="E3507" s="109" t="s">
        <v>342</v>
      </c>
      <c r="F3507" s="107" t="s">
        <v>354</v>
      </c>
      <c r="G3507" s="110" t="s">
        <v>1520</v>
      </c>
      <c r="H3507" s="104" t="s">
        <v>3764</v>
      </c>
      <c r="I3507" s="111" t="s">
        <v>2207</v>
      </c>
      <c r="J3507" s="104" t="s">
        <v>3765</v>
      </c>
      <c r="K3507" s="111" t="s">
        <v>2440</v>
      </c>
      <c r="L3507" s="105" t="s">
        <v>6071</v>
      </c>
      <c r="M3507" s="107"/>
    </row>
    <row r="3508" spans="1:13" ht="24" x14ac:dyDescent="0.25">
      <c r="A3508" s="101" t="s">
        <v>271</v>
      </c>
      <c r="B3508" s="24" t="s">
        <v>357</v>
      </c>
      <c r="C3508" s="12" t="s">
        <v>6318</v>
      </c>
      <c r="D3508" s="19" t="s">
        <v>6319</v>
      </c>
      <c r="E3508" s="109" t="s">
        <v>342</v>
      </c>
      <c r="F3508" s="107" t="s">
        <v>354</v>
      </c>
      <c r="G3508" s="110" t="s">
        <v>1520</v>
      </c>
      <c r="H3508" s="104" t="s">
        <v>3764</v>
      </c>
      <c r="I3508" s="111" t="s">
        <v>2207</v>
      </c>
      <c r="J3508" s="104" t="s">
        <v>3765</v>
      </c>
      <c r="K3508" s="111" t="s">
        <v>2440</v>
      </c>
      <c r="L3508" s="105" t="s">
        <v>6071</v>
      </c>
      <c r="M3508" s="107"/>
    </row>
    <row r="3509" spans="1:13" ht="24" x14ac:dyDescent="0.25">
      <c r="A3509" s="101" t="s">
        <v>271</v>
      </c>
      <c r="B3509" s="24" t="s">
        <v>357</v>
      </c>
      <c r="C3509" s="12" t="s">
        <v>6320</v>
      </c>
      <c r="D3509" s="19" t="s">
        <v>6321</v>
      </c>
      <c r="E3509" s="109" t="s">
        <v>342</v>
      </c>
      <c r="F3509" s="107" t="s">
        <v>354</v>
      </c>
      <c r="G3509" s="110" t="s">
        <v>1520</v>
      </c>
      <c r="H3509" s="104" t="s">
        <v>3764</v>
      </c>
      <c r="I3509" s="111" t="s">
        <v>2207</v>
      </c>
      <c r="J3509" s="104" t="s">
        <v>3765</v>
      </c>
      <c r="K3509" s="111" t="s">
        <v>2440</v>
      </c>
      <c r="L3509" s="105" t="s">
        <v>6071</v>
      </c>
      <c r="M3509" s="107"/>
    </row>
    <row r="3510" spans="1:13" ht="15.95" customHeight="1" x14ac:dyDescent="0.25">
      <c r="A3510" s="101" t="s">
        <v>271</v>
      </c>
      <c r="B3510" s="24" t="s">
        <v>357</v>
      </c>
      <c r="C3510" s="12" t="s">
        <v>6322</v>
      </c>
      <c r="D3510" s="19" t="s">
        <v>6323</v>
      </c>
      <c r="E3510" s="109" t="s">
        <v>342</v>
      </c>
      <c r="F3510" s="107" t="s">
        <v>354</v>
      </c>
      <c r="G3510" s="110" t="s">
        <v>1520</v>
      </c>
      <c r="H3510" s="104" t="s">
        <v>3764</v>
      </c>
      <c r="I3510" s="111" t="s">
        <v>2207</v>
      </c>
      <c r="J3510" s="104" t="s">
        <v>3765</v>
      </c>
      <c r="K3510" s="111" t="s">
        <v>2440</v>
      </c>
      <c r="L3510" s="105" t="s">
        <v>6071</v>
      </c>
      <c r="M3510" s="107"/>
    </row>
    <row r="3511" spans="1:13" ht="15.95" customHeight="1" x14ac:dyDescent="0.25">
      <c r="A3511" s="108" t="s">
        <v>271</v>
      </c>
      <c r="B3511" s="51" t="s">
        <v>267</v>
      </c>
      <c r="C3511" s="11" t="s">
        <v>6324</v>
      </c>
      <c r="D3511" s="52" t="s">
        <v>6325</v>
      </c>
      <c r="E3511" s="106" t="s">
        <v>342</v>
      </c>
      <c r="F3511" s="107" t="s">
        <v>354</v>
      </c>
      <c r="G3511" s="108" t="s">
        <v>1520</v>
      </c>
      <c r="H3511" s="99" t="s">
        <v>3764</v>
      </c>
      <c r="I3511" s="50" t="s">
        <v>2207</v>
      </c>
      <c r="J3511" s="99" t="s">
        <v>3765</v>
      </c>
      <c r="K3511" s="50" t="s">
        <v>2440</v>
      </c>
      <c r="L3511" s="100" t="s">
        <v>6071</v>
      </c>
      <c r="M3511" s="107"/>
    </row>
    <row r="3512" spans="1:13" ht="15.95" customHeight="1" x14ac:dyDescent="0.25">
      <c r="A3512" s="101" t="s">
        <v>271</v>
      </c>
      <c r="B3512" s="24" t="s">
        <v>357</v>
      </c>
      <c r="C3512" s="12" t="s">
        <v>6326</v>
      </c>
      <c r="D3512" s="19" t="s">
        <v>6327</v>
      </c>
      <c r="E3512" s="109" t="s">
        <v>342</v>
      </c>
      <c r="F3512" s="107" t="s">
        <v>354</v>
      </c>
      <c r="G3512" s="110" t="s">
        <v>1520</v>
      </c>
      <c r="H3512" s="104" t="s">
        <v>3764</v>
      </c>
      <c r="I3512" s="111" t="s">
        <v>2207</v>
      </c>
      <c r="J3512" s="104" t="s">
        <v>3765</v>
      </c>
      <c r="K3512" s="111" t="s">
        <v>2440</v>
      </c>
      <c r="L3512" s="105" t="s">
        <v>6071</v>
      </c>
      <c r="M3512" s="107"/>
    </row>
    <row r="3513" spans="1:13" ht="15.95" customHeight="1" x14ac:dyDescent="0.25">
      <c r="A3513" s="101" t="s">
        <v>271</v>
      </c>
      <c r="B3513" s="24" t="s">
        <v>357</v>
      </c>
      <c r="C3513" s="12" t="s">
        <v>6328</v>
      </c>
      <c r="D3513" s="19" t="s">
        <v>6329</v>
      </c>
      <c r="E3513" s="109" t="s">
        <v>342</v>
      </c>
      <c r="F3513" s="107" t="s">
        <v>354</v>
      </c>
      <c r="G3513" s="110" t="s">
        <v>1520</v>
      </c>
      <c r="H3513" s="104" t="s">
        <v>3764</v>
      </c>
      <c r="I3513" s="111" t="s">
        <v>2207</v>
      </c>
      <c r="J3513" s="104" t="s">
        <v>3765</v>
      </c>
      <c r="K3513" s="111" t="s">
        <v>2440</v>
      </c>
      <c r="L3513" s="105" t="s">
        <v>6071</v>
      </c>
      <c r="M3513" s="107"/>
    </row>
    <row r="3514" spans="1:13" ht="15.95" customHeight="1" x14ac:dyDescent="0.25">
      <c r="A3514" s="101" t="s">
        <v>271</v>
      </c>
      <c r="B3514" s="24" t="s">
        <v>357</v>
      </c>
      <c r="C3514" s="12" t="s">
        <v>6330</v>
      </c>
      <c r="D3514" s="19" t="s">
        <v>6331</v>
      </c>
      <c r="E3514" s="109" t="s">
        <v>342</v>
      </c>
      <c r="F3514" s="107" t="s">
        <v>354</v>
      </c>
      <c r="G3514" s="110" t="s">
        <v>1520</v>
      </c>
      <c r="H3514" s="104" t="s">
        <v>3764</v>
      </c>
      <c r="I3514" s="111" t="s">
        <v>2207</v>
      </c>
      <c r="J3514" s="104" t="s">
        <v>3765</v>
      </c>
      <c r="K3514" s="111" t="s">
        <v>2440</v>
      </c>
      <c r="L3514" s="105" t="s">
        <v>6071</v>
      </c>
      <c r="M3514" s="107"/>
    </row>
    <row r="3515" spans="1:13" ht="15.95" customHeight="1" x14ac:dyDescent="0.25">
      <c r="A3515" s="101" t="s">
        <v>271</v>
      </c>
      <c r="B3515" s="24" t="s">
        <v>357</v>
      </c>
      <c r="C3515" s="12" t="s">
        <v>6332</v>
      </c>
      <c r="D3515" s="19" t="s">
        <v>6333</v>
      </c>
      <c r="E3515" s="109" t="s">
        <v>342</v>
      </c>
      <c r="F3515" s="107" t="s">
        <v>354</v>
      </c>
      <c r="G3515" s="110" t="s">
        <v>1520</v>
      </c>
      <c r="H3515" s="104" t="s">
        <v>3764</v>
      </c>
      <c r="I3515" s="111" t="s">
        <v>2207</v>
      </c>
      <c r="J3515" s="104" t="s">
        <v>3765</v>
      </c>
      <c r="K3515" s="111" t="s">
        <v>2440</v>
      </c>
      <c r="L3515" s="105" t="s">
        <v>6071</v>
      </c>
      <c r="M3515" s="107"/>
    </row>
    <row r="3516" spans="1:13" ht="15.95" customHeight="1" x14ac:dyDescent="0.25">
      <c r="A3516" s="101" t="s">
        <v>271</v>
      </c>
      <c r="B3516" s="24" t="s">
        <v>357</v>
      </c>
      <c r="C3516" s="12" t="s">
        <v>6334</v>
      </c>
      <c r="D3516" s="19" t="s">
        <v>6335</v>
      </c>
      <c r="E3516" s="109" t="s">
        <v>342</v>
      </c>
      <c r="F3516" s="107" t="s">
        <v>354</v>
      </c>
      <c r="G3516" s="110" t="s">
        <v>1520</v>
      </c>
      <c r="H3516" s="104" t="s">
        <v>3764</v>
      </c>
      <c r="I3516" s="111" t="s">
        <v>2207</v>
      </c>
      <c r="J3516" s="104" t="s">
        <v>3765</v>
      </c>
      <c r="K3516" s="111" t="s">
        <v>2440</v>
      </c>
      <c r="L3516" s="105" t="s">
        <v>6071</v>
      </c>
      <c r="M3516" s="107"/>
    </row>
    <row r="3517" spans="1:13" ht="15.95" customHeight="1" x14ac:dyDescent="0.25">
      <c r="A3517" s="101" t="s">
        <v>271</v>
      </c>
      <c r="B3517" s="24" t="s">
        <v>357</v>
      </c>
      <c r="C3517" s="12" t="s">
        <v>6336</v>
      </c>
      <c r="D3517" s="19" t="s">
        <v>6337</v>
      </c>
      <c r="E3517" s="109" t="s">
        <v>342</v>
      </c>
      <c r="F3517" s="107" t="s">
        <v>354</v>
      </c>
      <c r="G3517" s="110" t="s">
        <v>1520</v>
      </c>
      <c r="H3517" s="104" t="s">
        <v>3764</v>
      </c>
      <c r="I3517" s="111" t="s">
        <v>2207</v>
      </c>
      <c r="J3517" s="104" t="s">
        <v>3765</v>
      </c>
      <c r="K3517" s="111" t="s">
        <v>2440</v>
      </c>
      <c r="L3517" s="105" t="s">
        <v>6071</v>
      </c>
      <c r="M3517" s="107"/>
    </row>
    <row r="3518" spans="1:13" ht="15.95" customHeight="1" x14ac:dyDescent="0.25">
      <c r="A3518" s="101" t="s">
        <v>271</v>
      </c>
      <c r="B3518" s="24" t="s">
        <v>357</v>
      </c>
      <c r="C3518" s="12" t="s">
        <v>6338</v>
      </c>
      <c r="D3518" s="19" t="s">
        <v>6339</v>
      </c>
      <c r="E3518" s="109" t="s">
        <v>342</v>
      </c>
      <c r="F3518" s="107" t="s">
        <v>354</v>
      </c>
      <c r="G3518" s="110" t="s">
        <v>1520</v>
      </c>
      <c r="H3518" s="104" t="s">
        <v>3764</v>
      </c>
      <c r="I3518" s="111" t="s">
        <v>2207</v>
      </c>
      <c r="J3518" s="104" t="s">
        <v>3765</v>
      </c>
      <c r="K3518" s="111" t="s">
        <v>2440</v>
      </c>
      <c r="L3518" s="105" t="s">
        <v>6071</v>
      </c>
      <c r="M3518" s="107"/>
    </row>
    <row r="3519" spans="1:13" ht="15.95" customHeight="1" x14ac:dyDescent="0.25">
      <c r="A3519" s="101" t="s">
        <v>271</v>
      </c>
      <c r="B3519" s="24" t="s">
        <v>357</v>
      </c>
      <c r="C3519" s="12" t="s">
        <v>6340</v>
      </c>
      <c r="D3519" s="19" t="s">
        <v>6341</v>
      </c>
      <c r="E3519" s="109" t="s">
        <v>342</v>
      </c>
      <c r="F3519" s="107" t="s">
        <v>354</v>
      </c>
      <c r="G3519" s="110" t="s">
        <v>1520</v>
      </c>
      <c r="H3519" s="104" t="s">
        <v>3764</v>
      </c>
      <c r="I3519" s="111" t="s">
        <v>2207</v>
      </c>
      <c r="J3519" s="104" t="s">
        <v>3765</v>
      </c>
      <c r="K3519" s="111" t="s">
        <v>2440</v>
      </c>
      <c r="L3519" s="105" t="s">
        <v>6071</v>
      </c>
      <c r="M3519" s="107"/>
    </row>
    <row r="3520" spans="1:13" ht="24" x14ac:dyDescent="0.25">
      <c r="A3520" s="101" t="s">
        <v>271</v>
      </c>
      <c r="B3520" s="24" t="s">
        <v>357</v>
      </c>
      <c r="C3520" s="12" t="s">
        <v>6342</v>
      </c>
      <c r="D3520" s="19" t="s">
        <v>6343</v>
      </c>
      <c r="E3520" s="109" t="s">
        <v>342</v>
      </c>
      <c r="F3520" s="107" t="s">
        <v>354</v>
      </c>
      <c r="G3520" s="110" t="s">
        <v>1520</v>
      </c>
      <c r="H3520" s="104" t="s">
        <v>3764</v>
      </c>
      <c r="I3520" s="111" t="s">
        <v>2207</v>
      </c>
      <c r="J3520" s="104" t="s">
        <v>3765</v>
      </c>
      <c r="K3520" s="111" t="s">
        <v>2440</v>
      </c>
      <c r="L3520" s="105" t="s">
        <v>6071</v>
      </c>
      <c r="M3520" s="107"/>
    </row>
    <row r="3521" spans="1:13" ht="15.95" customHeight="1" x14ac:dyDescent="0.25">
      <c r="A3521" s="101" t="s">
        <v>271</v>
      </c>
      <c r="B3521" s="24" t="s">
        <v>357</v>
      </c>
      <c r="C3521" s="12" t="s">
        <v>6344</v>
      </c>
      <c r="D3521" s="19" t="s">
        <v>6345</v>
      </c>
      <c r="E3521" s="109" t="s">
        <v>342</v>
      </c>
      <c r="F3521" s="107" t="s">
        <v>354</v>
      </c>
      <c r="G3521" s="110" t="s">
        <v>1520</v>
      </c>
      <c r="H3521" s="104" t="s">
        <v>3764</v>
      </c>
      <c r="I3521" s="111" t="s">
        <v>2207</v>
      </c>
      <c r="J3521" s="104" t="s">
        <v>3765</v>
      </c>
      <c r="K3521" s="111" t="s">
        <v>2440</v>
      </c>
      <c r="L3521" s="105" t="s">
        <v>6071</v>
      </c>
      <c r="M3521" s="107"/>
    </row>
    <row r="3522" spans="1:13" ht="15.95" customHeight="1" x14ac:dyDescent="0.25">
      <c r="A3522" s="101" t="s">
        <v>271</v>
      </c>
      <c r="B3522" s="24" t="s">
        <v>357</v>
      </c>
      <c r="C3522" s="12" t="s">
        <v>6346</v>
      </c>
      <c r="D3522" s="19" t="s">
        <v>6347</v>
      </c>
      <c r="E3522" s="109" t="s">
        <v>342</v>
      </c>
      <c r="F3522" s="107" t="s">
        <v>354</v>
      </c>
      <c r="G3522" s="110" t="s">
        <v>1520</v>
      </c>
      <c r="H3522" s="104" t="s">
        <v>3764</v>
      </c>
      <c r="I3522" s="111" t="s">
        <v>2207</v>
      </c>
      <c r="J3522" s="104" t="s">
        <v>3765</v>
      </c>
      <c r="K3522" s="111" t="s">
        <v>2440</v>
      </c>
      <c r="L3522" s="105" t="s">
        <v>6071</v>
      </c>
      <c r="M3522" s="107"/>
    </row>
    <row r="3523" spans="1:13" ht="24" x14ac:dyDescent="0.25">
      <c r="A3523" s="101" t="s">
        <v>271</v>
      </c>
      <c r="B3523" s="24" t="s">
        <v>357</v>
      </c>
      <c r="C3523" s="12" t="s">
        <v>6348</v>
      </c>
      <c r="D3523" s="19" t="s">
        <v>6349</v>
      </c>
      <c r="E3523" s="109" t="s">
        <v>342</v>
      </c>
      <c r="F3523" s="107" t="s">
        <v>354</v>
      </c>
      <c r="G3523" s="110" t="s">
        <v>1520</v>
      </c>
      <c r="H3523" s="104" t="s">
        <v>3764</v>
      </c>
      <c r="I3523" s="111" t="s">
        <v>2207</v>
      </c>
      <c r="J3523" s="104" t="s">
        <v>3765</v>
      </c>
      <c r="K3523" s="111" t="s">
        <v>2440</v>
      </c>
      <c r="L3523" s="105" t="s">
        <v>6071</v>
      </c>
      <c r="M3523" s="107"/>
    </row>
    <row r="3524" spans="1:13" ht="15.95" customHeight="1" x14ac:dyDescent="0.25">
      <c r="A3524" s="101" t="s">
        <v>271</v>
      </c>
      <c r="B3524" s="24" t="s">
        <v>357</v>
      </c>
      <c r="C3524" s="12" t="s">
        <v>6350</v>
      </c>
      <c r="D3524" s="19" t="s">
        <v>6351</v>
      </c>
      <c r="E3524" s="109" t="s">
        <v>342</v>
      </c>
      <c r="F3524" s="107" t="s">
        <v>354</v>
      </c>
      <c r="G3524" s="110" t="s">
        <v>1520</v>
      </c>
      <c r="H3524" s="104" t="s">
        <v>3764</v>
      </c>
      <c r="I3524" s="111" t="s">
        <v>2207</v>
      </c>
      <c r="J3524" s="104" t="s">
        <v>3765</v>
      </c>
      <c r="K3524" s="111" t="s">
        <v>2440</v>
      </c>
      <c r="L3524" s="105" t="s">
        <v>6071</v>
      </c>
      <c r="M3524" s="107"/>
    </row>
    <row r="3525" spans="1:13" ht="15.95" customHeight="1" x14ac:dyDescent="0.25">
      <c r="A3525" s="101" t="s">
        <v>271</v>
      </c>
      <c r="B3525" s="24" t="s">
        <v>357</v>
      </c>
      <c r="C3525" s="12" t="s">
        <v>6352</v>
      </c>
      <c r="D3525" s="19" t="s">
        <v>6353</v>
      </c>
      <c r="E3525" s="109" t="s">
        <v>342</v>
      </c>
      <c r="F3525" s="107" t="s">
        <v>354</v>
      </c>
      <c r="G3525" s="110" t="s">
        <v>1520</v>
      </c>
      <c r="H3525" s="104" t="s">
        <v>3764</v>
      </c>
      <c r="I3525" s="111" t="s">
        <v>2207</v>
      </c>
      <c r="J3525" s="104" t="s">
        <v>3765</v>
      </c>
      <c r="K3525" s="111" t="s">
        <v>2440</v>
      </c>
      <c r="L3525" s="105" t="s">
        <v>6071</v>
      </c>
      <c r="M3525" s="107"/>
    </row>
    <row r="3526" spans="1:13" ht="24" x14ac:dyDescent="0.25">
      <c r="A3526" s="101" t="s">
        <v>271</v>
      </c>
      <c r="B3526" s="24" t="s">
        <v>357</v>
      </c>
      <c r="C3526" s="12" t="s">
        <v>6354</v>
      </c>
      <c r="D3526" s="19" t="s">
        <v>6355</v>
      </c>
      <c r="E3526" s="109" t="s">
        <v>342</v>
      </c>
      <c r="F3526" s="107" t="s">
        <v>354</v>
      </c>
      <c r="G3526" s="110" t="s">
        <v>1520</v>
      </c>
      <c r="H3526" s="104" t="s">
        <v>3764</v>
      </c>
      <c r="I3526" s="111" t="s">
        <v>2207</v>
      </c>
      <c r="J3526" s="104" t="s">
        <v>3765</v>
      </c>
      <c r="K3526" s="111" t="s">
        <v>2440</v>
      </c>
      <c r="L3526" s="105" t="s">
        <v>6071</v>
      </c>
      <c r="M3526" s="107"/>
    </row>
    <row r="3527" spans="1:13" ht="15.95" customHeight="1" x14ac:dyDescent="0.25">
      <c r="A3527" s="101" t="s">
        <v>271</v>
      </c>
      <c r="B3527" s="24" t="s">
        <v>357</v>
      </c>
      <c r="C3527" s="12" t="s">
        <v>6356</v>
      </c>
      <c r="D3527" s="19" t="s">
        <v>6357</v>
      </c>
      <c r="E3527" s="109" t="s">
        <v>342</v>
      </c>
      <c r="F3527" s="107" t="s">
        <v>354</v>
      </c>
      <c r="G3527" s="110" t="s">
        <v>1520</v>
      </c>
      <c r="H3527" s="104" t="s">
        <v>3764</v>
      </c>
      <c r="I3527" s="111" t="s">
        <v>2207</v>
      </c>
      <c r="J3527" s="104" t="s">
        <v>3765</v>
      </c>
      <c r="K3527" s="111" t="s">
        <v>2440</v>
      </c>
      <c r="L3527" s="105" t="s">
        <v>6071</v>
      </c>
      <c r="M3527" s="107"/>
    </row>
    <row r="3528" spans="1:13" ht="15.95" customHeight="1" x14ac:dyDescent="0.25">
      <c r="A3528" s="101" t="s">
        <v>271</v>
      </c>
      <c r="B3528" s="24" t="s">
        <v>357</v>
      </c>
      <c r="C3528" s="12" t="s">
        <v>6358</v>
      </c>
      <c r="D3528" s="19" t="s">
        <v>6359</v>
      </c>
      <c r="E3528" s="109" t="s">
        <v>342</v>
      </c>
      <c r="F3528" s="107" t="s">
        <v>354</v>
      </c>
      <c r="G3528" s="110" t="s">
        <v>1520</v>
      </c>
      <c r="H3528" s="104" t="s">
        <v>3764</v>
      </c>
      <c r="I3528" s="111" t="s">
        <v>2207</v>
      </c>
      <c r="J3528" s="104" t="s">
        <v>3765</v>
      </c>
      <c r="K3528" s="111" t="s">
        <v>2440</v>
      </c>
      <c r="L3528" s="105" t="s">
        <v>6071</v>
      </c>
      <c r="M3528" s="107"/>
    </row>
    <row r="3529" spans="1:13" ht="15.95" customHeight="1" x14ac:dyDescent="0.25">
      <c r="A3529" s="101" t="s">
        <v>271</v>
      </c>
      <c r="B3529" s="24" t="s">
        <v>357</v>
      </c>
      <c r="C3529" s="12" t="s">
        <v>6360</v>
      </c>
      <c r="D3529" s="19" t="s">
        <v>6361</v>
      </c>
      <c r="E3529" s="109" t="s">
        <v>342</v>
      </c>
      <c r="F3529" s="107" t="s">
        <v>354</v>
      </c>
      <c r="G3529" s="110" t="s">
        <v>1520</v>
      </c>
      <c r="H3529" s="104" t="s">
        <v>3764</v>
      </c>
      <c r="I3529" s="111" t="s">
        <v>2207</v>
      </c>
      <c r="J3529" s="104" t="s">
        <v>3765</v>
      </c>
      <c r="K3529" s="111" t="s">
        <v>2440</v>
      </c>
      <c r="L3529" s="105" t="s">
        <v>6071</v>
      </c>
      <c r="M3529" s="107"/>
    </row>
    <row r="3530" spans="1:13" ht="24" x14ac:dyDescent="0.25">
      <c r="A3530" s="101" t="s">
        <v>271</v>
      </c>
      <c r="B3530" s="24" t="s">
        <v>357</v>
      </c>
      <c r="C3530" s="12" t="s">
        <v>6362</v>
      </c>
      <c r="D3530" s="19" t="s">
        <v>6363</v>
      </c>
      <c r="E3530" s="109" t="s">
        <v>342</v>
      </c>
      <c r="F3530" s="107" t="s">
        <v>354</v>
      </c>
      <c r="G3530" s="110" t="s">
        <v>1520</v>
      </c>
      <c r="H3530" s="104" t="s">
        <v>3764</v>
      </c>
      <c r="I3530" s="111" t="s">
        <v>2207</v>
      </c>
      <c r="J3530" s="104" t="s">
        <v>3765</v>
      </c>
      <c r="K3530" s="111" t="s">
        <v>2440</v>
      </c>
      <c r="L3530" s="105" t="s">
        <v>6071</v>
      </c>
      <c r="M3530" s="107"/>
    </row>
    <row r="3531" spans="1:13" ht="15.95" customHeight="1" x14ac:dyDescent="0.25">
      <c r="A3531" s="101" t="s">
        <v>271</v>
      </c>
      <c r="B3531" s="24" t="s">
        <v>357</v>
      </c>
      <c r="C3531" s="12" t="s">
        <v>6364</v>
      </c>
      <c r="D3531" s="19" t="s">
        <v>6365</v>
      </c>
      <c r="E3531" s="109" t="s">
        <v>342</v>
      </c>
      <c r="F3531" s="107" t="s">
        <v>354</v>
      </c>
      <c r="G3531" s="110" t="s">
        <v>1520</v>
      </c>
      <c r="H3531" s="104" t="s">
        <v>3764</v>
      </c>
      <c r="I3531" s="111" t="s">
        <v>2207</v>
      </c>
      <c r="J3531" s="104" t="s">
        <v>3765</v>
      </c>
      <c r="K3531" s="111" t="s">
        <v>2440</v>
      </c>
      <c r="L3531" s="105" t="s">
        <v>6071</v>
      </c>
      <c r="M3531" s="107"/>
    </row>
    <row r="3532" spans="1:13" ht="15.95" customHeight="1" x14ac:dyDescent="0.25">
      <c r="A3532" s="108" t="s">
        <v>271</v>
      </c>
      <c r="B3532" s="51" t="s">
        <v>267</v>
      </c>
      <c r="C3532" s="11" t="s">
        <v>6366</v>
      </c>
      <c r="D3532" s="52" t="s">
        <v>6367</v>
      </c>
      <c r="E3532" s="106" t="s">
        <v>342</v>
      </c>
      <c r="F3532" s="107" t="s">
        <v>354</v>
      </c>
      <c r="G3532" s="108" t="s">
        <v>1520</v>
      </c>
      <c r="H3532" s="99" t="s">
        <v>3764</v>
      </c>
      <c r="I3532" s="50" t="s">
        <v>2207</v>
      </c>
      <c r="J3532" s="99" t="s">
        <v>3765</v>
      </c>
      <c r="K3532" s="50" t="s">
        <v>2440</v>
      </c>
      <c r="L3532" s="100" t="s">
        <v>6071</v>
      </c>
      <c r="M3532" s="107"/>
    </row>
    <row r="3533" spans="1:13" ht="15.95" customHeight="1" x14ac:dyDescent="0.25">
      <c r="A3533" s="101" t="s">
        <v>271</v>
      </c>
      <c r="B3533" s="24" t="s">
        <v>357</v>
      </c>
      <c r="C3533" s="12" t="s">
        <v>6368</v>
      </c>
      <c r="D3533" s="19" t="s">
        <v>6369</v>
      </c>
      <c r="E3533" s="109" t="s">
        <v>342</v>
      </c>
      <c r="F3533" s="107" t="s">
        <v>354</v>
      </c>
      <c r="G3533" s="110" t="s">
        <v>1520</v>
      </c>
      <c r="H3533" s="104" t="s">
        <v>3764</v>
      </c>
      <c r="I3533" s="111" t="s">
        <v>2207</v>
      </c>
      <c r="J3533" s="104" t="s">
        <v>3765</v>
      </c>
      <c r="K3533" s="111" t="s">
        <v>2440</v>
      </c>
      <c r="L3533" s="105" t="s">
        <v>6071</v>
      </c>
      <c r="M3533" s="107"/>
    </row>
    <row r="3534" spans="1:13" ht="15.95" customHeight="1" x14ac:dyDescent="0.25">
      <c r="A3534" s="101" t="s">
        <v>271</v>
      </c>
      <c r="B3534" s="24" t="s">
        <v>357</v>
      </c>
      <c r="C3534" s="12" t="s">
        <v>6370</v>
      </c>
      <c r="D3534" s="19" t="s">
        <v>6371</v>
      </c>
      <c r="E3534" s="109" t="s">
        <v>342</v>
      </c>
      <c r="F3534" s="107" t="s">
        <v>354</v>
      </c>
      <c r="G3534" s="110" t="s">
        <v>1520</v>
      </c>
      <c r="H3534" s="104" t="s">
        <v>3764</v>
      </c>
      <c r="I3534" s="111" t="s">
        <v>2207</v>
      </c>
      <c r="J3534" s="104" t="s">
        <v>3765</v>
      </c>
      <c r="K3534" s="111" t="s">
        <v>2440</v>
      </c>
      <c r="L3534" s="105" t="s">
        <v>6071</v>
      </c>
      <c r="M3534" s="107"/>
    </row>
    <row r="3535" spans="1:13" ht="15.95" customHeight="1" x14ac:dyDescent="0.25">
      <c r="A3535" s="101" t="s">
        <v>271</v>
      </c>
      <c r="B3535" s="24" t="s">
        <v>357</v>
      </c>
      <c r="C3535" s="12" t="s">
        <v>6372</v>
      </c>
      <c r="D3535" s="19" t="s">
        <v>6373</v>
      </c>
      <c r="E3535" s="109" t="s">
        <v>342</v>
      </c>
      <c r="F3535" s="107" t="s">
        <v>354</v>
      </c>
      <c r="G3535" s="110" t="s">
        <v>1520</v>
      </c>
      <c r="H3535" s="104" t="s">
        <v>3764</v>
      </c>
      <c r="I3535" s="111" t="s">
        <v>2207</v>
      </c>
      <c r="J3535" s="104" t="s">
        <v>3765</v>
      </c>
      <c r="K3535" s="111" t="s">
        <v>2440</v>
      </c>
      <c r="L3535" s="105" t="s">
        <v>6071</v>
      </c>
      <c r="M3535" s="107"/>
    </row>
    <row r="3536" spans="1:13" ht="15.95" customHeight="1" x14ac:dyDescent="0.25">
      <c r="A3536" s="108" t="s">
        <v>271</v>
      </c>
      <c r="B3536" s="51" t="s">
        <v>267</v>
      </c>
      <c r="C3536" s="11" t="s">
        <v>6374</v>
      </c>
      <c r="D3536" s="52" t="s">
        <v>6375</v>
      </c>
      <c r="E3536" s="106" t="s">
        <v>342</v>
      </c>
      <c r="F3536" s="107" t="s">
        <v>354</v>
      </c>
      <c r="G3536" s="108" t="s">
        <v>1520</v>
      </c>
      <c r="H3536" s="99" t="s">
        <v>3764</v>
      </c>
      <c r="I3536" s="50" t="s">
        <v>2207</v>
      </c>
      <c r="J3536" s="99" t="s">
        <v>3765</v>
      </c>
      <c r="K3536" s="50" t="s">
        <v>2440</v>
      </c>
      <c r="L3536" s="100" t="s">
        <v>6071</v>
      </c>
      <c r="M3536" s="107"/>
    </row>
    <row r="3537" spans="1:13" ht="15.95" customHeight="1" x14ac:dyDescent="0.25">
      <c r="A3537" s="101" t="s">
        <v>271</v>
      </c>
      <c r="B3537" s="24" t="s">
        <v>357</v>
      </c>
      <c r="C3537" s="12" t="s">
        <v>6374</v>
      </c>
      <c r="D3537" s="19" t="s">
        <v>6376</v>
      </c>
      <c r="E3537" s="109" t="s">
        <v>342</v>
      </c>
      <c r="F3537" s="107" t="s">
        <v>354</v>
      </c>
      <c r="G3537" s="110" t="s">
        <v>1520</v>
      </c>
      <c r="H3537" s="104" t="s">
        <v>3764</v>
      </c>
      <c r="I3537" s="111" t="s">
        <v>2207</v>
      </c>
      <c r="J3537" s="104" t="s">
        <v>3765</v>
      </c>
      <c r="K3537" s="111" t="s">
        <v>2440</v>
      </c>
      <c r="L3537" s="105" t="s">
        <v>6071</v>
      </c>
      <c r="M3537" s="107"/>
    </row>
    <row r="3538" spans="1:13" x14ac:dyDescent="0.25">
      <c r="A3538" s="84" t="s">
        <v>271</v>
      </c>
      <c r="B3538" s="85" t="s">
        <v>280</v>
      </c>
      <c r="C3538" s="129" t="s">
        <v>6377</v>
      </c>
      <c r="D3538" s="87" t="s">
        <v>6378</v>
      </c>
      <c r="E3538" s="88" t="s">
        <v>342</v>
      </c>
      <c r="F3538" s="89" t="s">
        <v>343</v>
      </c>
      <c r="G3538" s="90" t="s">
        <v>1520</v>
      </c>
      <c r="H3538" s="91" t="s">
        <v>3764</v>
      </c>
      <c r="I3538" s="92" t="s">
        <v>2207</v>
      </c>
      <c r="J3538" s="91" t="s">
        <v>3765</v>
      </c>
      <c r="K3538" s="92"/>
      <c r="L3538" s="93"/>
      <c r="M3538" s="94"/>
    </row>
    <row r="3539" spans="1:13" ht="15.95" customHeight="1" x14ac:dyDescent="0.25">
      <c r="A3539" s="95" t="s">
        <v>271</v>
      </c>
      <c r="B3539" s="23" t="s">
        <v>267</v>
      </c>
      <c r="C3539" s="11" t="s">
        <v>6377</v>
      </c>
      <c r="D3539" s="26" t="s">
        <v>6379</v>
      </c>
      <c r="E3539" s="106" t="s">
        <v>342</v>
      </c>
      <c r="F3539" s="107" t="s">
        <v>354</v>
      </c>
      <c r="G3539" s="108" t="s">
        <v>1520</v>
      </c>
      <c r="H3539" s="99" t="s">
        <v>3764</v>
      </c>
      <c r="I3539" s="50" t="s">
        <v>2207</v>
      </c>
      <c r="J3539" s="99" t="s">
        <v>3765</v>
      </c>
      <c r="K3539" s="50" t="s">
        <v>2440</v>
      </c>
      <c r="L3539" s="100" t="s">
        <v>6071</v>
      </c>
      <c r="M3539" s="107"/>
    </row>
    <row r="3540" spans="1:13" ht="15.95" customHeight="1" x14ac:dyDescent="0.25">
      <c r="A3540" s="101" t="s">
        <v>271</v>
      </c>
      <c r="B3540" s="24" t="s">
        <v>357</v>
      </c>
      <c r="C3540" s="12" t="s">
        <v>6377</v>
      </c>
      <c r="D3540" s="19" t="s">
        <v>6380</v>
      </c>
      <c r="E3540" s="109" t="s">
        <v>342</v>
      </c>
      <c r="F3540" s="107" t="s">
        <v>354</v>
      </c>
      <c r="G3540" s="110" t="s">
        <v>1520</v>
      </c>
      <c r="H3540" s="104" t="s">
        <v>3764</v>
      </c>
      <c r="I3540" s="111" t="s">
        <v>2207</v>
      </c>
      <c r="J3540" s="104" t="s">
        <v>3765</v>
      </c>
      <c r="K3540" s="111" t="s">
        <v>2440</v>
      </c>
      <c r="L3540" s="105" t="s">
        <v>6071</v>
      </c>
      <c r="M3540" s="107"/>
    </row>
    <row r="3541" spans="1:13" ht="15.95" customHeight="1" x14ac:dyDescent="0.25">
      <c r="A3541" s="84" t="s">
        <v>271</v>
      </c>
      <c r="B3541" s="85" t="s">
        <v>280</v>
      </c>
      <c r="C3541" s="129" t="s">
        <v>6381</v>
      </c>
      <c r="D3541" s="87" t="s">
        <v>6382</v>
      </c>
      <c r="E3541" s="88" t="s">
        <v>342</v>
      </c>
      <c r="F3541" s="89" t="s">
        <v>343</v>
      </c>
      <c r="G3541" s="90" t="s">
        <v>1520</v>
      </c>
      <c r="H3541" s="91" t="s">
        <v>3764</v>
      </c>
      <c r="I3541" s="92" t="s">
        <v>2207</v>
      </c>
      <c r="J3541" s="91" t="s">
        <v>3765</v>
      </c>
      <c r="K3541" s="92"/>
      <c r="L3541" s="93"/>
      <c r="M3541" s="94"/>
    </row>
    <row r="3542" spans="1:13" ht="15.95" customHeight="1" x14ac:dyDescent="0.25">
      <c r="A3542" s="95" t="s">
        <v>271</v>
      </c>
      <c r="B3542" s="23" t="s">
        <v>267</v>
      </c>
      <c r="C3542" s="11" t="s">
        <v>6383</v>
      </c>
      <c r="D3542" s="26" t="s">
        <v>6384</v>
      </c>
      <c r="E3542" s="106" t="s">
        <v>342</v>
      </c>
      <c r="F3542" s="107" t="s">
        <v>354</v>
      </c>
      <c r="G3542" s="108" t="s">
        <v>1520</v>
      </c>
      <c r="H3542" s="99" t="s">
        <v>3764</v>
      </c>
      <c r="I3542" s="50" t="s">
        <v>2207</v>
      </c>
      <c r="J3542" s="99" t="s">
        <v>3765</v>
      </c>
      <c r="K3542" s="50" t="s">
        <v>2440</v>
      </c>
      <c r="L3542" s="100" t="s">
        <v>6071</v>
      </c>
      <c r="M3542" s="107"/>
    </row>
    <row r="3543" spans="1:13" ht="15.95" customHeight="1" x14ac:dyDescent="0.25">
      <c r="A3543" s="101" t="s">
        <v>271</v>
      </c>
      <c r="B3543" s="24" t="s">
        <v>357</v>
      </c>
      <c r="C3543" s="12" t="s">
        <v>6383</v>
      </c>
      <c r="D3543" s="19" t="s">
        <v>6385</v>
      </c>
      <c r="E3543" s="109" t="s">
        <v>342</v>
      </c>
      <c r="F3543" s="107" t="s">
        <v>354</v>
      </c>
      <c r="G3543" s="110" t="s">
        <v>1520</v>
      </c>
      <c r="H3543" s="104" t="s">
        <v>3764</v>
      </c>
      <c r="I3543" s="111" t="s">
        <v>2207</v>
      </c>
      <c r="J3543" s="104" t="s">
        <v>3765</v>
      </c>
      <c r="K3543" s="111" t="s">
        <v>2440</v>
      </c>
      <c r="L3543" s="105" t="s">
        <v>6071</v>
      </c>
      <c r="M3543" s="107"/>
    </row>
    <row r="3544" spans="1:13" ht="15.95" customHeight="1" x14ac:dyDescent="0.25">
      <c r="A3544" s="95" t="s">
        <v>271</v>
      </c>
      <c r="B3544" s="23" t="s">
        <v>267</v>
      </c>
      <c r="C3544" s="11" t="s">
        <v>6386</v>
      </c>
      <c r="D3544" s="26" t="s">
        <v>6387</v>
      </c>
      <c r="E3544" s="106" t="s">
        <v>342</v>
      </c>
      <c r="F3544" s="107" t="s">
        <v>354</v>
      </c>
      <c r="G3544" s="108" t="s">
        <v>1520</v>
      </c>
      <c r="H3544" s="99" t="s">
        <v>3764</v>
      </c>
      <c r="I3544" s="50" t="s">
        <v>2207</v>
      </c>
      <c r="J3544" s="99" t="s">
        <v>3765</v>
      </c>
      <c r="K3544" s="50" t="s">
        <v>2440</v>
      </c>
      <c r="L3544" s="100" t="s">
        <v>6071</v>
      </c>
      <c r="M3544" s="107"/>
    </row>
    <row r="3545" spans="1:13" ht="15.95" customHeight="1" x14ac:dyDescent="0.25">
      <c r="A3545" s="101" t="s">
        <v>271</v>
      </c>
      <c r="B3545" s="24" t="s">
        <v>357</v>
      </c>
      <c r="C3545" s="12" t="s">
        <v>6386</v>
      </c>
      <c r="D3545" s="19" t="s">
        <v>6388</v>
      </c>
      <c r="E3545" s="109" t="s">
        <v>342</v>
      </c>
      <c r="F3545" s="107" t="s">
        <v>354</v>
      </c>
      <c r="G3545" s="110" t="s">
        <v>1520</v>
      </c>
      <c r="H3545" s="104" t="s">
        <v>3764</v>
      </c>
      <c r="I3545" s="111" t="s">
        <v>2207</v>
      </c>
      <c r="J3545" s="104" t="s">
        <v>3765</v>
      </c>
      <c r="K3545" s="111" t="s">
        <v>2440</v>
      </c>
      <c r="L3545" s="105" t="s">
        <v>6071</v>
      </c>
      <c r="M3545" s="107"/>
    </row>
    <row r="3546" spans="1:13" ht="15.95" customHeight="1" x14ac:dyDescent="0.25">
      <c r="A3546" s="95" t="s">
        <v>271</v>
      </c>
      <c r="B3546" s="23" t="s">
        <v>267</v>
      </c>
      <c r="C3546" s="11" t="s">
        <v>6389</v>
      </c>
      <c r="D3546" s="26" t="s">
        <v>6390</v>
      </c>
      <c r="E3546" s="106" t="s">
        <v>342</v>
      </c>
      <c r="F3546" s="107" t="s">
        <v>354</v>
      </c>
      <c r="G3546" s="108" t="s">
        <v>1520</v>
      </c>
      <c r="H3546" s="99" t="s">
        <v>3764</v>
      </c>
      <c r="I3546" s="50" t="s">
        <v>2207</v>
      </c>
      <c r="J3546" s="99" t="s">
        <v>3765</v>
      </c>
      <c r="K3546" s="50" t="s">
        <v>2440</v>
      </c>
      <c r="L3546" s="100" t="s">
        <v>6071</v>
      </c>
      <c r="M3546" s="107"/>
    </row>
    <row r="3547" spans="1:13" ht="15.95" customHeight="1" x14ac:dyDescent="0.25">
      <c r="A3547" s="101" t="s">
        <v>271</v>
      </c>
      <c r="B3547" s="24" t="s">
        <v>357</v>
      </c>
      <c r="C3547" s="12" t="s">
        <v>6389</v>
      </c>
      <c r="D3547" s="19" t="s">
        <v>6391</v>
      </c>
      <c r="E3547" s="109" t="s">
        <v>342</v>
      </c>
      <c r="F3547" s="107" t="s">
        <v>354</v>
      </c>
      <c r="G3547" s="110" t="s">
        <v>1520</v>
      </c>
      <c r="H3547" s="104" t="s">
        <v>3764</v>
      </c>
      <c r="I3547" s="111" t="s">
        <v>2207</v>
      </c>
      <c r="J3547" s="104" t="s">
        <v>3765</v>
      </c>
      <c r="K3547" s="111" t="s">
        <v>2440</v>
      </c>
      <c r="L3547" s="105" t="s">
        <v>6071</v>
      </c>
      <c r="M3547" s="107"/>
    </row>
    <row r="3548" spans="1:13" ht="15.95" customHeight="1" x14ac:dyDescent="0.25">
      <c r="A3548" s="95" t="s">
        <v>271</v>
      </c>
      <c r="B3548" s="23" t="s">
        <v>267</v>
      </c>
      <c r="C3548" s="11" t="s">
        <v>6392</v>
      </c>
      <c r="D3548" s="26" t="s">
        <v>6393</v>
      </c>
      <c r="E3548" s="106" t="s">
        <v>342</v>
      </c>
      <c r="F3548" s="107" t="s">
        <v>354</v>
      </c>
      <c r="G3548" s="108" t="s">
        <v>1520</v>
      </c>
      <c r="H3548" s="99" t="s">
        <v>3764</v>
      </c>
      <c r="I3548" s="50" t="s">
        <v>2207</v>
      </c>
      <c r="J3548" s="99" t="s">
        <v>3765</v>
      </c>
      <c r="K3548" s="50" t="s">
        <v>2440</v>
      </c>
      <c r="L3548" s="100" t="s">
        <v>6071</v>
      </c>
      <c r="M3548" s="107"/>
    </row>
    <row r="3549" spans="1:13" ht="15.95" customHeight="1" x14ac:dyDescent="0.25">
      <c r="A3549" s="101" t="s">
        <v>271</v>
      </c>
      <c r="B3549" s="24" t="s">
        <v>357</v>
      </c>
      <c r="C3549" s="12" t="s">
        <v>6392</v>
      </c>
      <c r="D3549" s="19" t="s">
        <v>6394</v>
      </c>
      <c r="E3549" s="109" t="s">
        <v>342</v>
      </c>
      <c r="F3549" s="107" t="s">
        <v>354</v>
      </c>
      <c r="G3549" s="110" t="s">
        <v>1520</v>
      </c>
      <c r="H3549" s="104" t="s">
        <v>3764</v>
      </c>
      <c r="I3549" s="111" t="s">
        <v>2207</v>
      </c>
      <c r="J3549" s="104" t="s">
        <v>3765</v>
      </c>
      <c r="K3549" s="111" t="s">
        <v>2440</v>
      </c>
      <c r="L3549" s="105" t="s">
        <v>6071</v>
      </c>
      <c r="M3549" s="107"/>
    </row>
    <row r="3550" spans="1:13" ht="15.95" customHeight="1" x14ac:dyDescent="0.25">
      <c r="A3550" s="84" t="s">
        <v>271</v>
      </c>
      <c r="B3550" s="85" t="s">
        <v>280</v>
      </c>
      <c r="C3550" s="129" t="s">
        <v>6395</v>
      </c>
      <c r="D3550" s="87" t="s">
        <v>6396</v>
      </c>
      <c r="E3550" s="88" t="s">
        <v>342</v>
      </c>
      <c r="F3550" s="89" t="s">
        <v>343</v>
      </c>
      <c r="G3550" s="90" t="s">
        <v>1520</v>
      </c>
      <c r="H3550" s="91" t="s">
        <v>3764</v>
      </c>
      <c r="I3550" s="92" t="s">
        <v>2207</v>
      </c>
      <c r="J3550" s="91" t="s">
        <v>3765</v>
      </c>
      <c r="K3550" s="92"/>
      <c r="L3550" s="93"/>
      <c r="M3550" s="94"/>
    </row>
    <row r="3551" spans="1:13" ht="15.95" customHeight="1" x14ac:dyDescent="0.25">
      <c r="A3551" s="95" t="s">
        <v>271</v>
      </c>
      <c r="B3551" s="23" t="s">
        <v>267</v>
      </c>
      <c r="C3551" s="11" t="s">
        <v>6395</v>
      </c>
      <c r="D3551" s="26" t="s">
        <v>6397</v>
      </c>
      <c r="E3551" s="106" t="s">
        <v>342</v>
      </c>
      <c r="F3551" s="107" t="s">
        <v>354</v>
      </c>
      <c r="G3551" s="108" t="s">
        <v>1520</v>
      </c>
      <c r="H3551" s="99" t="s">
        <v>3764</v>
      </c>
      <c r="I3551" s="50" t="s">
        <v>2207</v>
      </c>
      <c r="J3551" s="99" t="s">
        <v>3765</v>
      </c>
      <c r="K3551" s="50" t="s">
        <v>2440</v>
      </c>
      <c r="L3551" s="100" t="s">
        <v>6071</v>
      </c>
      <c r="M3551" s="107"/>
    </row>
    <row r="3552" spans="1:13" ht="15.95" customHeight="1" x14ac:dyDescent="0.25">
      <c r="A3552" s="101" t="s">
        <v>271</v>
      </c>
      <c r="B3552" s="24" t="s">
        <v>357</v>
      </c>
      <c r="C3552" s="12" t="s">
        <v>6395</v>
      </c>
      <c r="D3552" s="19" t="s">
        <v>6398</v>
      </c>
      <c r="E3552" s="109" t="s">
        <v>342</v>
      </c>
      <c r="F3552" s="107" t="s">
        <v>354</v>
      </c>
      <c r="G3552" s="110" t="s">
        <v>1520</v>
      </c>
      <c r="H3552" s="104" t="s">
        <v>3764</v>
      </c>
      <c r="I3552" s="111" t="s">
        <v>2207</v>
      </c>
      <c r="J3552" s="104" t="s">
        <v>3765</v>
      </c>
      <c r="K3552" s="111" t="s">
        <v>2440</v>
      </c>
      <c r="L3552" s="105" t="s">
        <v>6071</v>
      </c>
      <c r="M3552" s="107"/>
    </row>
    <row r="3553" spans="1:13" ht="15.95" customHeight="1" x14ac:dyDescent="0.25">
      <c r="A3553" s="84" t="s">
        <v>271</v>
      </c>
      <c r="B3553" s="85" t="s">
        <v>280</v>
      </c>
      <c r="C3553" s="129" t="s">
        <v>6399</v>
      </c>
      <c r="D3553" s="87" t="s">
        <v>6400</v>
      </c>
      <c r="E3553" s="88" t="s">
        <v>342</v>
      </c>
      <c r="F3553" s="89" t="s">
        <v>343</v>
      </c>
      <c r="G3553" s="90" t="s">
        <v>1520</v>
      </c>
      <c r="H3553" s="91" t="s">
        <v>3764</v>
      </c>
      <c r="I3553" s="92" t="s">
        <v>2207</v>
      </c>
      <c r="J3553" s="91" t="s">
        <v>3765</v>
      </c>
      <c r="K3553" s="92"/>
      <c r="L3553" s="93"/>
      <c r="M3553" s="94"/>
    </row>
    <row r="3554" spans="1:13" ht="15.95" customHeight="1" x14ac:dyDescent="0.25">
      <c r="A3554" s="95" t="s">
        <v>271</v>
      </c>
      <c r="B3554" s="23" t="s">
        <v>267</v>
      </c>
      <c r="C3554" s="11" t="s">
        <v>6401</v>
      </c>
      <c r="D3554" s="26" t="s">
        <v>6402</v>
      </c>
      <c r="E3554" s="106" t="s">
        <v>342</v>
      </c>
      <c r="F3554" s="107" t="s">
        <v>354</v>
      </c>
      <c r="G3554" s="108" t="s">
        <v>1520</v>
      </c>
      <c r="H3554" s="99" t="s">
        <v>3764</v>
      </c>
      <c r="I3554" s="50" t="s">
        <v>2207</v>
      </c>
      <c r="J3554" s="99" t="s">
        <v>3765</v>
      </c>
      <c r="K3554" s="50" t="s">
        <v>2440</v>
      </c>
      <c r="L3554" s="100" t="s">
        <v>6071</v>
      </c>
      <c r="M3554" s="107"/>
    </row>
    <row r="3555" spans="1:13" ht="15.95" customHeight="1" x14ac:dyDescent="0.25">
      <c r="A3555" s="101" t="s">
        <v>271</v>
      </c>
      <c r="B3555" s="24" t="s">
        <v>357</v>
      </c>
      <c r="C3555" s="12" t="s">
        <v>6401</v>
      </c>
      <c r="D3555" s="19" t="s">
        <v>6403</v>
      </c>
      <c r="E3555" s="109" t="s">
        <v>342</v>
      </c>
      <c r="F3555" s="107" t="s">
        <v>354</v>
      </c>
      <c r="G3555" s="110" t="s">
        <v>1520</v>
      </c>
      <c r="H3555" s="104" t="s">
        <v>3764</v>
      </c>
      <c r="I3555" s="111" t="s">
        <v>2207</v>
      </c>
      <c r="J3555" s="104" t="s">
        <v>3765</v>
      </c>
      <c r="K3555" s="111" t="s">
        <v>2440</v>
      </c>
      <c r="L3555" s="105" t="s">
        <v>6071</v>
      </c>
      <c r="M3555" s="107"/>
    </row>
    <row r="3556" spans="1:13" ht="15.95" customHeight="1" x14ac:dyDescent="0.25">
      <c r="A3556" s="95" t="s">
        <v>271</v>
      </c>
      <c r="B3556" s="23" t="s">
        <v>267</v>
      </c>
      <c r="C3556" s="11" t="s">
        <v>6404</v>
      </c>
      <c r="D3556" s="26" t="s">
        <v>6405</v>
      </c>
      <c r="E3556" s="106" t="s">
        <v>342</v>
      </c>
      <c r="F3556" s="107" t="s">
        <v>354</v>
      </c>
      <c r="G3556" s="108" t="s">
        <v>1520</v>
      </c>
      <c r="H3556" s="99" t="s">
        <v>3764</v>
      </c>
      <c r="I3556" s="50" t="s">
        <v>2207</v>
      </c>
      <c r="J3556" s="99" t="s">
        <v>3765</v>
      </c>
      <c r="K3556" s="50" t="s">
        <v>2440</v>
      </c>
      <c r="L3556" s="100" t="s">
        <v>6071</v>
      </c>
      <c r="M3556" s="107"/>
    </row>
    <row r="3557" spans="1:13" ht="15.95" customHeight="1" x14ac:dyDescent="0.25">
      <c r="A3557" s="101" t="s">
        <v>271</v>
      </c>
      <c r="B3557" s="24" t="s">
        <v>357</v>
      </c>
      <c r="C3557" s="12" t="s">
        <v>6404</v>
      </c>
      <c r="D3557" s="19" t="s">
        <v>6406</v>
      </c>
      <c r="E3557" s="109" t="s">
        <v>342</v>
      </c>
      <c r="F3557" s="107" t="s">
        <v>354</v>
      </c>
      <c r="G3557" s="110" t="s">
        <v>1520</v>
      </c>
      <c r="H3557" s="104" t="s">
        <v>3764</v>
      </c>
      <c r="I3557" s="111" t="s">
        <v>2207</v>
      </c>
      <c r="J3557" s="104" t="s">
        <v>3765</v>
      </c>
      <c r="K3557" s="111" t="s">
        <v>2440</v>
      </c>
      <c r="L3557" s="105" t="s">
        <v>6071</v>
      </c>
      <c r="M3557" s="107"/>
    </row>
    <row r="3558" spans="1:13" ht="15.95" customHeight="1" x14ac:dyDescent="0.25">
      <c r="A3558" s="84" t="s">
        <v>271</v>
      </c>
      <c r="B3558" s="85" t="s">
        <v>280</v>
      </c>
      <c r="C3558" s="129" t="s">
        <v>6407</v>
      </c>
      <c r="D3558" s="87" t="s">
        <v>6408</v>
      </c>
      <c r="E3558" s="88" t="s">
        <v>342</v>
      </c>
      <c r="F3558" s="89" t="s">
        <v>343</v>
      </c>
      <c r="G3558" s="90" t="s">
        <v>1520</v>
      </c>
      <c r="H3558" s="91" t="s">
        <v>3764</v>
      </c>
      <c r="I3558" s="92" t="s">
        <v>2207</v>
      </c>
      <c r="J3558" s="91" t="s">
        <v>3765</v>
      </c>
      <c r="K3558" s="92"/>
      <c r="L3558" s="93"/>
      <c r="M3558" s="94"/>
    </row>
    <row r="3559" spans="1:13" ht="15.95" customHeight="1" x14ac:dyDescent="0.25">
      <c r="A3559" s="95" t="s">
        <v>271</v>
      </c>
      <c r="B3559" s="23" t="s">
        <v>267</v>
      </c>
      <c r="C3559" s="11" t="s">
        <v>6409</v>
      </c>
      <c r="D3559" s="26" t="s">
        <v>6410</v>
      </c>
      <c r="E3559" s="106" t="s">
        <v>342</v>
      </c>
      <c r="F3559" s="107" t="s">
        <v>354</v>
      </c>
      <c r="G3559" s="108" t="s">
        <v>1520</v>
      </c>
      <c r="H3559" s="99" t="s">
        <v>3764</v>
      </c>
      <c r="I3559" s="50" t="s">
        <v>2207</v>
      </c>
      <c r="J3559" s="99" t="s">
        <v>3765</v>
      </c>
      <c r="K3559" s="50" t="s">
        <v>2440</v>
      </c>
      <c r="L3559" s="100" t="s">
        <v>6071</v>
      </c>
      <c r="M3559" s="107"/>
    </row>
    <row r="3560" spans="1:13" ht="15.95" customHeight="1" x14ac:dyDescent="0.25">
      <c r="A3560" s="101" t="s">
        <v>271</v>
      </c>
      <c r="B3560" s="24" t="s">
        <v>357</v>
      </c>
      <c r="C3560" s="12" t="s">
        <v>6411</v>
      </c>
      <c r="D3560" s="19" t="s">
        <v>6412</v>
      </c>
      <c r="E3560" s="109" t="s">
        <v>342</v>
      </c>
      <c r="F3560" s="107" t="s">
        <v>354</v>
      </c>
      <c r="G3560" s="110" t="s">
        <v>1520</v>
      </c>
      <c r="H3560" s="104" t="s">
        <v>3764</v>
      </c>
      <c r="I3560" s="111" t="s">
        <v>2207</v>
      </c>
      <c r="J3560" s="104" t="s">
        <v>3765</v>
      </c>
      <c r="K3560" s="111" t="s">
        <v>2440</v>
      </c>
      <c r="L3560" s="105" t="s">
        <v>6071</v>
      </c>
      <c r="M3560" s="107"/>
    </row>
    <row r="3561" spans="1:13" ht="15.95" customHeight="1" x14ac:dyDescent="0.25">
      <c r="A3561" s="101" t="s">
        <v>271</v>
      </c>
      <c r="B3561" s="24" t="s">
        <v>357</v>
      </c>
      <c r="C3561" s="12" t="s">
        <v>6413</v>
      </c>
      <c r="D3561" s="19" t="s">
        <v>6414</v>
      </c>
      <c r="E3561" s="109" t="s">
        <v>342</v>
      </c>
      <c r="F3561" s="107" t="s">
        <v>354</v>
      </c>
      <c r="G3561" s="110" t="s">
        <v>1520</v>
      </c>
      <c r="H3561" s="104" t="s">
        <v>3764</v>
      </c>
      <c r="I3561" s="111" t="s">
        <v>2207</v>
      </c>
      <c r="J3561" s="104" t="s">
        <v>3765</v>
      </c>
      <c r="K3561" s="111" t="s">
        <v>2440</v>
      </c>
      <c r="L3561" s="105" t="s">
        <v>6071</v>
      </c>
      <c r="M3561" s="107"/>
    </row>
    <row r="3562" spans="1:13" ht="15.95" customHeight="1" x14ac:dyDescent="0.25">
      <c r="A3562" s="101" t="s">
        <v>271</v>
      </c>
      <c r="B3562" s="24" t="s">
        <v>357</v>
      </c>
      <c r="C3562" s="12" t="s">
        <v>6415</v>
      </c>
      <c r="D3562" s="19" t="s">
        <v>6416</v>
      </c>
      <c r="E3562" s="109" t="s">
        <v>342</v>
      </c>
      <c r="F3562" s="107" t="s">
        <v>354</v>
      </c>
      <c r="G3562" s="110" t="s">
        <v>1520</v>
      </c>
      <c r="H3562" s="104" t="s">
        <v>3764</v>
      </c>
      <c r="I3562" s="111" t="s">
        <v>2207</v>
      </c>
      <c r="J3562" s="104" t="s">
        <v>3765</v>
      </c>
      <c r="K3562" s="111" t="s">
        <v>2440</v>
      </c>
      <c r="L3562" s="105" t="s">
        <v>6071</v>
      </c>
      <c r="M3562" s="107"/>
    </row>
    <row r="3563" spans="1:13" ht="15.95" customHeight="1" x14ac:dyDescent="0.25">
      <c r="A3563" s="101" t="s">
        <v>271</v>
      </c>
      <c r="B3563" s="24" t="s">
        <v>357</v>
      </c>
      <c r="C3563" s="12" t="s">
        <v>6417</v>
      </c>
      <c r="D3563" s="19" t="s">
        <v>6418</v>
      </c>
      <c r="E3563" s="109" t="s">
        <v>342</v>
      </c>
      <c r="F3563" s="107" t="s">
        <v>354</v>
      </c>
      <c r="G3563" s="110" t="s">
        <v>1520</v>
      </c>
      <c r="H3563" s="104" t="s">
        <v>3764</v>
      </c>
      <c r="I3563" s="111" t="s">
        <v>2207</v>
      </c>
      <c r="J3563" s="104" t="s">
        <v>3765</v>
      </c>
      <c r="K3563" s="111" t="s">
        <v>2440</v>
      </c>
      <c r="L3563" s="105" t="s">
        <v>6071</v>
      </c>
      <c r="M3563" s="107"/>
    </row>
    <row r="3564" spans="1:13" ht="15.95" customHeight="1" x14ac:dyDescent="0.25">
      <c r="A3564" s="101" t="s">
        <v>271</v>
      </c>
      <c r="B3564" s="24" t="s">
        <v>357</v>
      </c>
      <c r="C3564" s="12" t="s">
        <v>6419</v>
      </c>
      <c r="D3564" s="19" t="s">
        <v>6420</v>
      </c>
      <c r="E3564" s="109" t="s">
        <v>342</v>
      </c>
      <c r="F3564" s="107" t="s">
        <v>354</v>
      </c>
      <c r="G3564" s="110" t="s">
        <v>1520</v>
      </c>
      <c r="H3564" s="104" t="s">
        <v>3764</v>
      </c>
      <c r="I3564" s="111" t="s">
        <v>2207</v>
      </c>
      <c r="J3564" s="104" t="s">
        <v>3765</v>
      </c>
      <c r="K3564" s="111" t="s">
        <v>2440</v>
      </c>
      <c r="L3564" s="105" t="s">
        <v>6071</v>
      </c>
      <c r="M3564" s="107"/>
    </row>
    <row r="3565" spans="1:13" ht="15.95" customHeight="1" x14ac:dyDescent="0.25">
      <c r="A3565" s="101" t="s">
        <v>271</v>
      </c>
      <c r="B3565" s="24" t="s">
        <v>357</v>
      </c>
      <c r="C3565" s="12" t="s">
        <v>6421</v>
      </c>
      <c r="D3565" s="19" t="s">
        <v>6422</v>
      </c>
      <c r="E3565" s="109" t="s">
        <v>342</v>
      </c>
      <c r="F3565" s="107" t="s">
        <v>354</v>
      </c>
      <c r="G3565" s="110" t="s">
        <v>1520</v>
      </c>
      <c r="H3565" s="104" t="s">
        <v>3764</v>
      </c>
      <c r="I3565" s="111" t="s">
        <v>2207</v>
      </c>
      <c r="J3565" s="104" t="s">
        <v>3765</v>
      </c>
      <c r="K3565" s="111" t="s">
        <v>2440</v>
      </c>
      <c r="L3565" s="105" t="s">
        <v>6071</v>
      </c>
      <c r="M3565" s="107"/>
    </row>
    <row r="3566" spans="1:13" ht="15.95" customHeight="1" x14ac:dyDescent="0.25">
      <c r="A3566" s="101" t="s">
        <v>271</v>
      </c>
      <c r="B3566" s="24" t="s">
        <v>357</v>
      </c>
      <c r="C3566" s="12" t="s">
        <v>6423</v>
      </c>
      <c r="D3566" s="19" t="s">
        <v>6424</v>
      </c>
      <c r="E3566" s="109" t="s">
        <v>342</v>
      </c>
      <c r="F3566" s="107" t="s">
        <v>354</v>
      </c>
      <c r="G3566" s="110" t="s">
        <v>1520</v>
      </c>
      <c r="H3566" s="104" t="s">
        <v>3764</v>
      </c>
      <c r="I3566" s="111" t="s">
        <v>2207</v>
      </c>
      <c r="J3566" s="104" t="s">
        <v>3765</v>
      </c>
      <c r="K3566" s="111" t="s">
        <v>2440</v>
      </c>
      <c r="L3566" s="105" t="s">
        <v>6071</v>
      </c>
      <c r="M3566" s="107"/>
    </row>
    <row r="3567" spans="1:13" ht="15.95" customHeight="1" x14ac:dyDescent="0.25">
      <c r="A3567" s="101" t="s">
        <v>271</v>
      </c>
      <c r="B3567" s="24" t="s">
        <v>357</v>
      </c>
      <c r="C3567" s="12" t="s">
        <v>6425</v>
      </c>
      <c r="D3567" s="19" t="s">
        <v>6426</v>
      </c>
      <c r="E3567" s="109" t="s">
        <v>342</v>
      </c>
      <c r="F3567" s="107" t="s">
        <v>354</v>
      </c>
      <c r="G3567" s="110" t="s">
        <v>1520</v>
      </c>
      <c r="H3567" s="104" t="s">
        <v>3764</v>
      </c>
      <c r="I3567" s="111" t="s">
        <v>2207</v>
      </c>
      <c r="J3567" s="104" t="s">
        <v>3765</v>
      </c>
      <c r="K3567" s="111" t="s">
        <v>2440</v>
      </c>
      <c r="L3567" s="105" t="s">
        <v>6071</v>
      </c>
      <c r="M3567" s="107"/>
    </row>
    <row r="3568" spans="1:13" ht="15.95" customHeight="1" x14ac:dyDescent="0.25">
      <c r="A3568" s="101" t="s">
        <v>271</v>
      </c>
      <c r="B3568" s="24" t="s">
        <v>357</v>
      </c>
      <c r="C3568" s="12" t="s">
        <v>6427</v>
      </c>
      <c r="D3568" s="19" t="s">
        <v>6428</v>
      </c>
      <c r="E3568" s="109" t="s">
        <v>342</v>
      </c>
      <c r="F3568" s="107" t="s">
        <v>354</v>
      </c>
      <c r="G3568" s="110" t="s">
        <v>1520</v>
      </c>
      <c r="H3568" s="104" t="s">
        <v>3764</v>
      </c>
      <c r="I3568" s="111" t="s">
        <v>2207</v>
      </c>
      <c r="J3568" s="104" t="s">
        <v>3765</v>
      </c>
      <c r="K3568" s="111" t="s">
        <v>2440</v>
      </c>
      <c r="L3568" s="105" t="s">
        <v>6071</v>
      </c>
      <c r="M3568" s="107"/>
    </row>
    <row r="3569" spans="1:13" ht="15.95" customHeight="1" x14ac:dyDescent="0.25">
      <c r="A3569" s="101" t="s">
        <v>271</v>
      </c>
      <c r="B3569" s="24" t="s">
        <v>357</v>
      </c>
      <c r="C3569" s="12" t="s">
        <v>6429</v>
      </c>
      <c r="D3569" s="19" t="s">
        <v>6430</v>
      </c>
      <c r="E3569" s="109" t="s">
        <v>342</v>
      </c>
      <c r="F3569" s="107" t="s">
        <v>354</v>
      </c>
      <c r="G3569" s="110" t="s">
        <v>1520</v>
      </c>
      <c r="H3569" s="104" t="s">
        <v>3764</v>
      </c>
      <c r="I3569" s="111" t="s">
        <v>2207</v>
      </c>
      <c r="J3569" s="104" t="s">
        <v>3765</v>
      </c>
      <c r="K3569" s="111" t="s">
        <v>2440</v>
      </c>
      <c r="L3569" s="105" t="s">
        <v>6071</v>
      </c>
      <c r="M3569" s="107"/>
    </row>
    <row r="3570" spans="1:13" ht="24" x14ac:dyDescent="0.25">
      <c r="A3570" s="101" t="s">
        <v>271</v>
      </c>
      <c r="B3570" s="24" t="s">
        <v>357</v>
      </c>
      <c r="C3570" s="12" t="s">
        <v>6431</v>
      </c>
      <c r="D3570" s="19" t="s">
        <v>6432</v>
      </c>
      <c r="E3570" s="109" t="s">
        <v>342</v>
      </c>
      <c r="F3570" s="107" t="s">
        <v>354</v>
      </c>
      <c r="G3570" s="110" t="s">
        <v>1520</v>
      </c>
      <c r="H3570" s="104" t="s">
        <v>3764</v>
      </c>
      <c r="I3570" s="111" t="s">
        <v>2207</v>
      </c>
      <c r="J3570" s="104" t="s">
        <v>3765</v>
      </c>
      <c r="K3570" s="111" t="s">
        <v>2440</v>
      </c>
      <c r="L3570" s="105" t="s">
        <v>6071</v>
      </c>
      <c r="M3570" s="107"/>
    </row>
    <row r="3571" spans="1:13" ht="24" x14ac:dyDescent="0.25">
      <c r="A3571" s="101" t="s">
        <v>271</v>
      </c>
      <c r="B3571" s="24" t="s">
        <v>357</v>
      </c>
      <c r="C3571" s="12" t="s">
        <v>6433</v>
      </c>
      <c r="D3571" s="19" t="s">
        <v>6434</v>
      </c>
      <c r="E3571" s="109" t="s">
        <v>342</v>
      </c>
      <c r="F3571" s="107" t="s">
        <v>354</v>
      </c>
      <c r="G3571" s="110" t="s">
        <v>1520</v>
      </c>
      <c r="H3571" s="104" t="s">
        <v>3764</v>
      </c>
      <c r="I3571" s="111" t="s">
        <v>2207</v>
      </c>
      <c r="J3571" s="104" t="s">
        <v>3765</v>
      </c>
      <c r="K3571" s="111" t="s">
        <v>2440</v>
      </c>
      <c r="L3571" s="105" t="s">
        <v>6071</v>
      </c>
      <c r="M3571" s="107"/>
    </row>
    <row r="3572" spans="1:13" ht="15.95" customHeight="1" x14ac:dyDescent="0.25">
      <c r="A3572" s="101" t="s">
        <v>271</v>
      </c>
      <c r="B3572" s="24" t="s">
        <v>357</v>
      </c>
      <c r="C3572" s="12" t="s">
        <v>6435</v>
      </c>
      <c r="D3572" s="19" t="s">
        <v>6436</v>
      </c>
      <c r="E3572" s="109" t="s">
        <v>342</v>
      </c>
      <c r="F3572" s="107" t="s">
        <v>354</v>
      </c>
      <c r="G3572" s="110" t="s">
        <v>1520</v>
      </c>
      <c r="H3572" s="104" t="s">
        <v>3764</v>
      </c>
      <c r="I3572" s="111" t="s">
        <v>2207</v>
      </c>
      <c r="J3572" s="104" t="s">
        <v>3765</v>
      </c>
      <c r="K3572" s="111" t="s">
        <v>2440</v>
      </c>
      <c r="L3572" s="105" t="s">
        <v>6071</v>
      </c>
      <c r="M3572" s="107"/>
    </row>
    <row r="3573" spans="1:13" ht="15.95" customHeight="1" x14ac:dyDescent="0.25">
      <c r="A3573" s="95" t="s">
        <v>271</v>
      </c>
      <c r="B3573" s="23" t="s">
        <v>267</v>
      </c>
      <c r="C3573" s="11" t="s">
        <v>6437</v>
      </c>
      <c r="D3573" s="26" t="s">
        <v>6438</v>
      </c>
      <c r="E3573" s="106" t="s">
        <v>342</v>
      </c>
      <c r="F3573" s="107" t="s">
        <v>354</v>
      </c>
      <c r="G3573" s="108" t="s">
        <v>1520</v>
      </c>
      <c r="H3573" s="99" t="s">
        <v>3764</v>
      </c>
      <c r="I3573" s="50" t="s">
        <v>2207</v>
      </c>
      <c r="J3573" s="99" t="s">
        <v>3765</v>
      </c>
      <c r="K3573" s="50" t="s">
        <v>2440</v>
      </c>
      <c r="L3573" s="100" t="s">
        <v>6071</v>
      </c>
      <c r="M3573" s="107"/>
    </row>
    <row r="3574" spans="1:13" ht="15.95" customHeight="1" x14ac:dyDescent="0.25">
      <c r="A3574" s="101" t="s">
        <v>271</v>
      </c>
      <c r="B3574" s="24" t="s">
        <v>357</v>
      </c>
      <c r="C3574" s="12" t="s">
        <v>6439</v>
      </c>
      <c r="D3574" s="19" t="s">
        <v>6440</v>
      </c>
      <c r="E3574" s="109" t="s">
        <v>342</v>
      </c>
      <c r="F3574" s="107" t="s">
        <v>354</v>
      </c>
      <c r="G3574" s="110" t="s">
        <v>1520</v>
      </c>
      <c r="H3574" s="104" t="s">
        <v>3764</v>
      </c>
      <c r="I3574" s="111" t="s">
        <v>2207</v>
      </c>
      <c r="J3574" s="104" t="s">
        <v>3765</v>
      </c>
      <c r="K3574" s="111" t="s">
        <v>2440</v>
      </c>
      <c r="L3574" s="105" t="s">
        <v>6071</v>
      </c>
      <c r="M3574" s="107"/>
    </row>
    <row r="3575" spans="1:13" ht="15.95" customHeight="1" x14ac:dyDescent="0.25">
      <c r="A3575" s="101" t="s">
        <v>271</v>
      </c>
      <c r="B3575" s="24" t="s">
        <v>357</v>
      </c>
      <c r="C3575" s="12" t="s">
        <v>6441</v>
      </c>
      <c r="D3575" s="19" t="s">
        <v>6442</v>
      </c>
      <c r="E3575" s="109" t="s">
        <v>342</v>
      </c>
      <c r="F3575" s="107" t="s">
        <v>354</v>
      </c>
      <c r="G3575" s="110" t="s">
        <v>1520</v>
      </c>
      <c r="H3575" s="104" t="s">
        <v>3764</v>
      </c>
      <c r="I3575" s="111" t="s">
        <v>2207</v>
      </c>
      <c r="J3575" s="104" t="s">
        <v>3765</v>
      </c>
      <c r="K3575" s="111" t="s">
        <v>2440</v>
      </c>
      <c r="L3575" s="105" t="s">
        <v>6071</v>
      </c>
      <c r="M3575" s="107"/>
    </row>
    <row r="3576" spans="1:13" ht="15.95" customHeight="1" x14ac:dyDescent="0.25">
      <c r="A3576" s="101" t="s">
        <v>271</v>
      </c>
      <c r="B3576" s="24" t="s">
        <v>357</v>
      </c>
      <c r="C3576" s="12" t="s">
        <v>6443</v>
      </c>
      <c r="D3576" s="19" t="s">
        <v>6444</v>
      </c>
      <c r="E3576" s="109" t="s">
        <v>342</v>
      </c>
      <c r="F3576" s="107" t="s">
        <v>354</v>
      </c>
      <c r="G3576" s="110" t="s">
        <v>1520</v>
      </c>
      <c r="H3576" s="104" t="s">
        <v>3764</v>
      </c>
      <c r="I3576" s="111" t="s">
        <v>2207</v>
      </c>
      <c r="J3576" s="104" t="s">
        <v>3765</v>
      </c>
      <c r="K3576" s="111" t="s">
        <v>2440</v>
      </c>
      <c r="L3576" s="105" t="s">
        <v>6071</v>
      </c>
      <c r="M3576" s="107"/>
    </row>
    <row r="3577" spans="1:13" ht="15.95" customHeight="1" x14ac:dyDescent="0.25">
      <c r="A3577" s="101" t="s">
        <v>271</v>
      </c>
      <c r="B3577" s="24" t="s">
        <v>357</v>
      </c>
      <c r="C3577" s="12" t="s">
        <v>6445</v>
      </c>
      <c r="D3577" s="19" t="s">
        <v>6446</v>
      </c>
      <c r="E3577" s="109" t="s">
        <v>342</v>
      </c>
      <c r="F3577" s="107" t="s">
        <v>354</v>
      </c>
      <c r="G3577" s="110" t="s">
        <v>1520</v>
      </c>
      <c r="H3577" s="104" t="s">
        <v>3764</v>
      </c>
      <c r="I3577" s="111" t="s">
        <v>2207</v>
      </c>
      <c r="J3577" s="104" t="s">
        <v>3765</v>
      </c>
      <c r="K3577" s="111" t="s">
        <v>2440</v>
      </c>
      <c r="L3577" s="105" t="s">
        <v>6071</v>
      </c>
      <c r="M3577" s="107"/>
    </row>
    <row r="3578" spans="1:13" ht="15.95" customHeight="1" x14ac:dyDescent="0.25">
      <c r="A3578" s="101" t="s">
        <v>271</v>
      </c>
      <c r="B3578" s="24" t="s">
        <v>357</v>
      </c>
      <c r="C3578" s="12" t="s">
        <v>6447</v>
      </c>
      <c r="D3578" s="19" t="s">
        <v>6448</v>
      </c>
      <c r="E3578" s="109" t="s">
        <v>342</v>
      </c>
      <c r="F3578" s="107" t="s">
        <v>354</v>
      </c>
      <c r="G3578" s="110" t="s">
        <v>1520</v>
      </c>
      <c r="H3578" s="104" t="s">
        <v>3764</v>
      </c>
      <c r="I3578" s="111" t="s">
        <v>2207</v>
      </c>
      <c r="J3578" s="104" t="s">
        <v>3765</v>
      </c>
      <c r="K3578" s="111" t="s">
        <v>2440</v>
      </c>
      <c r="L3578" s="105" t="s">
        <v>6071</v>
      </c>
      <c r="M3578" s="107"/>
    </row>
    <row r="3579" spans="1:13" ht="15.95" customHeight="1" x14ac:dyDescent="0.25">
      <c r="A3579" s="101" t="s">
        <v>271</v>
      </c>
      <c r="B3579" s="24" t="s">
        <v>357</v>
      </c>
      <c r="C3579" s="12" t="s">
        <v>6449</v>
      </c>
      <c r="D3579" s="19" t="s">
        <v>6450</v>
      </c>
      <c r="E3579" s="109" t="s">
        <v>342</v>
      </c>
      <c r="F3579" s="107" t="s">
        <v>354</v>
      </c>
      <c r="G3579" s="110" t="s">
        <v>1520</v>
      </c>
      <c r="H3579" s="104" t="s">
        <v>3764</v>
      </c>
      <c r="I3579" s="111" t="s">
        <v>2207</v>
      </c>
      <c r="J3579" s="104" t="s">
        <v>3765</v>
      </c>
      <c r="K3579" s="111" t="s">
        <v>2440</v>
      </c>
      <c r="L3579" s="105" t="s">
        <v>6071</v>
      </c>
      <c r="M3579" s="107"/>
    </row>
    <row r="3580" spans="1:13" ht="15.95" customHeight="1" x14ac:dyDescent="0.25">
      <c r="A3580" s="101" t="s">
        <v>271</v>
      </c>
      <c r="B3580" s="24" t="s">
        <v>357</v>
      </c>
      <c r="C3580" s="12" t="s">
        <v>6451</v>
      </c>
      <c r="D3580" s="19" t="s">
        <v>6452</v>
      </c>
      <c r="E3580" s="109" t="s">
        <v>342</v>
      </c>
      <c r="F3580" s="107" t="s">
        <v>354</v>
      </c>
      <c r="G3580" s="110" t="s">
        <v>1520</v>
      </c>
      <c r="H3580" s="104" t="s">
        <v>3764</v>
      </c>
      <c r="I3580" s="111" t="s">
        <v>2207</v>
      </c>
      <c r="J3580" s="104" t="s">
        <v>3765</v>
      </c>
      <c r="K3580" s="111" t="s">
        <v>2440</v>
      </c>
      <c r="L3580" s="105" t="s">
        <v>6071</v>
      </c>
      <c r="M3580" s="107"/>
    </row>
    <row r="3581" spans="1:13" ht="15.95" customHeight="1" x14ac:dyDescent="0.25">
      <c r="A3581" s="101" t="s">
        <v>271</v>
      </c>
      <c r="B3581" s="24" t="s">
        <v>357</v>
      </c>
      <c r="C3581" s="12" t="s">
        <v>6453</v>
      </c>
      <c r="D3581" s="19" t="s">
        <v>6454</v>
      </c>
      <c r="E3581" s="109" t="s">
        <v>342</v>
      </c>
      <c r="F3581" s="107" t="s">
        <v>354</v>
      </c>
      <c r="G3581" s="110" t="s">
        <v>1520</v>
      </c>
      <c r="H3581" s="104" t="s">
        <v>3764</v>
      </c>
      <c r="I3581" s="111" t="s">
        <v>2207</v>
      </c>
      <c r="J3581" s="104" t="s">
        <v>3765</v>
      </c>
      <c r="K3581" s="111" t="s">
        <v>2440</v>
      </c>
      <c r="L3581" s="105" t="s">
        <v>6071</v>
      </c>
      <c r="M3581" s="107"/>
    </row>
    <row r="3582" spans="1:13" ht="24" x14ac:dyDescent="0.25">
      <c r="A3582" s="101" t="s">
        <v>271</v>
      </c>
      <c r="B3582" s="24" t="s">
        <v>357</v>
      </c>
      <c r="C3582" s="12" t="s">
        <v>6455</v>
      </c>
      <c r="D3582" s="19" t="s">
        <v>6456</v>
      </c>
      <c r="E3582" s="109" t="s">
        <v>342</v>
      </c>
      <c r="F3582" s="107" t="s">
        <v>354</v>
      </c>
      <c r="G3582" s="110" t="s">
        <v>1520</v>
      </c>
      <c r="H3582" s="104" t="s">
        <v>3764</v>
      </c>
      <c r="I3582" s="111" t="s">
        <v>2207</v>
      </c>
      <c r="J3582" s="104" t="s">
        <v>3765</v>
      </c>
      <c r="K3582" s="111" t="s">
        <v>2440</v>
      </c>
      <c r="L3582" s="105" t="s">
        <v>6071</v>
      </c>
      <c r="M3582" s="107"/>
    </row>
    <row r="3583" spans="1:13" ht="15.95" customHeight="1" x14ac:dyDescent="0.25">
      <c r="A3583" s="101" t="s">
        <v>271</v>
      </c>
      <c r="B3583" s="24" t="s">
        <v>357</v>
      </c>
      <c r="C3583" s="12" t="s">
        <v>6457</v>
      </c>
      <c r="D3583" s="19" t="s">
        <v>6458</v>
      </c>
      <c r="E3583" s="109" t="s">
        <v>342</v>
      </c>
      <c r="F3583" s="107" t="s">
        <v>354</v>
      </c>
      <c r="G3583" s="110" t="s">
        <v>1520</v>
      </c>
      <c r="H3583" s="104" t="s">
        <v>3764</v>
      </c>
      <c r="I3583" s="111" t="s">
        <v>2207</v>
      </c>
      <c r="J3583" s="104" t="s">
        <v>3765</v>
      </c>
      <c r="K3583" s="111" t="s">
        <v>2440</v>
      </c>
      <c r="L3583" s="105" t="s">
        <v>6071</v>
      </c>
      <c r="M3583" s="107"/>
    </row>
    <row r="3584" spans="1:13" ht="15.95" customHeight="1" x14ac:dyDescent="0.25">
      <c r="A3584" s="101" t="s">
        <v>271</v>
      </c>
      <c r="B3584" s="24" t="s">
        <v>357</v>
      </c>
      <c r="C3584" s="12" t="s">
        <v>6459</v>
      </c>
      <c r="D3584" s="19" t="s">
        <v>6460</v>
      </c>
      <c r="E3584" s="109" t="s">
        <v>342</v>
      </c>
      <c r="F3584" s="107" t="s">
        <v>354</v>
      </c>
      <c r="G3584" s="110" t="s">
        <v>1520</v>
      </c>
      <c r="H3584" s="104" t="s">
        <v>3764</v>
      </c>
      <c r="I3584" s="111" t="s">
        <v>2207</v>
      </c>
      <c r="J3584" s="104" t="s">
        <v>3765</v>
      </c>
      <c r="K3584" s="111" t="s">
        <v>2440</v>
      </c>
      <c r="L3584" s="105" t="s">
        <v>6071</v>
      </c>
      <c r="M3584" s="107"/>
    </row>
    <row r="3585" spans="1:13" ht="24" x14ac:dyDescent="0.25">
      <c r="A3585" s="101" t="s">
        <v>271</v>
      </c>
      <c r="B3585" s="24" t="s">
        <v>357</v>
      </c>
      <c r="C3585" s="12" t="s">
        <v>6461</v>
      </c>
      <c r="D3585" s="19" t="s">
        <v>6462</v>
      </c>
      <c r="E3585" s="109" t="s">
        <v>342</v>
      </c>
      <c r="F3585" s="107" t="s">
        <v>354</v>
      </c>
      <c r="G3585" s="110" t="s">
        <v>1520</v>
      </c>
      <c r="H3585" s="104" t="s">
        <v>3764</v>
      </c>
      <c r="I3585" s="111" t="s">
        <v>2207</v>
      </c>
      <c r="J3585" s="104" t="s">
        <v>3765</v>
      </c>
      <c r="K3585" s="111" t="s">
        <v>2440</v>
      </c>
      <c r="L3585" s="105" t="s">
        <v>6071</v>
      </c>
      <c r="M3585" s="107"/>
    </row>
    <row r="3586" spans="1:13" ht="15.75" customHeight="1" x14ac:dyDescent="0.25">
      <c r="A3586" s="101" t="s">
        <v>271</v>
      </c>
      <c r="B3586" s="24" t="s">
        <v>357</v>
      </c>
      <c r="C3586" s="12" t="s">
        <v>6463</v>
      </c>
      <c r="D3586" s="19" t="s">
        <v>6464</v>
      </c>
      <c r="E3586" s="109" t="s">
        <v>342</v>
      </c>
      <c r="F3586" s="107" t="s">
        <v>354</v>
      </c>
      <c r="G3586" s="110" t="s">
        <v>1520</v>
      </c>
      <c r="H3586" s="104" t="s">
        <v>3764</v>
      </c>
      <c r="I3586" s="111" t="s">
        <v>2207</v>
      </c>
      <c r="J3586" s="104" t="s">
        <v>3765</v>
      </c>
      <c r="K3586" s="111" t="s">
        <v>2440</v>
      </c>
      <c r="L3586" s="105" t="s">
        <v>6071</v>
      </c>
      <c r="M3586" s="107"/>
    </row>
    <row r="3587" spans="1:13" ht="24" x14ac:dyDescent="0.25">
      <c r="A3587" s="101" t="s">
        <v>271</v>
      </c>
      <c r="B3587" s="24" t="s">
        <v>357</v>
      </c>
      <c r="C3587" s="12" t="s">
        <v>6465</v>
      </c>
      <c r="D3587" s="19" t="s">
        <v>6466</v>
      </c>
      <c r="E3587" s="109" t="s">
        <v>342</v>
      </c>
      <c r="F3587" s="107" t="s">
        <v>354</v>
      </c>
      <c r="G3587" s="110" t="s">
        <v>1520</v>
      </c>
      <c r="H3587" s="104" t="s">
        <v>3764</v>
      </c>
      <c r="I3587" s="111" t="s">
        <v>2207</v>
      </c>
      <c r="J3587" s="104" t="s">
        <v>3765</v>
      </c>
      <c r="K3587" s="111" t="s">
        <v>2440</v>
      </c>
      <c r="L3587" s="105" t="s">
        <v>6071</v>
      </c>
      <c r="M3587" s="107"/>
    </row>
    <row r="3588" spans="1:13" ht="24" x14ac:dyDescent="0.25">
      <c r="A3588" s="101" t="s">
        <v>271</v>
      </c>
      <c r="B3588" s="24" t="s">
        <v>357</v>
      </c>
      <c r="C3588" s="12" t="s">
        <v>6467</v>
      </c>
      <c r="D3588" s="19" t="s">
        <v>6468</v>
      </c>
      <c r="E3588" s="109" t="s">
        <v>342</v>
      </c>
      <c r="F3588" s="107" t="s">
        <v>354</v>
      </c>
      <c r="G3588" s="110" t="s">
        <v>1520</v>
      </c>
      <c r="H3588" s="104" t="s">
        <v>3764</v>
      </c>
      <c r="I3588" s="111" t="s">
        <v>2207</v>
      </c>
      <c r="J3588" s="104" t="s">
        <v>3765</v>
      </c>
      <c r="K3588" s="111" t="s">
        <v>2440</v>
      </c>
      <c r="L3588" s="105" t="s">
        <v>6071</v>
      </c>
      <c r="M3588" s="107"/>
    </row>
    <row r="3589" spans="1:13" ht="15.95" customHeight="1" x14ac:dyDescent="0.25">
      <c r="A3589" s="101" t="s">
        <v>271</v>
      </c>
      <c r="B3589" s="24" t="s">
        <v>357</v>
      </c>
      <c r="C3589" s="12" t="s">
        <v>6469</v>
      </c>
      <c r="D3589" s="19" t="s">
        <v>6470</v>
      </c>
      <c r="E3589" s="109" t="s">
        <v>342</v>
      </c>
      <c r="F3589" s="107" t="s">
        <v>354</v>
      </c>
      <c r="G3589" s="110" t="s">
        <v>1520</v>
      </c>
      <c r="H3589" s="104" t="s">
        <v>3764</v>
      </c>
      <c r="I3589" s="111" t="s">
        <v>2207</v>
      </c>
      <c r="J3589" s="104" t="s">
        <v>3765</v>
      </c>
      <c r="K3589" s="111" t="s">
        <v>2440</v>
      </c>
      <c r="L3589" s="105" t="s">
        <v>6071</v>
      </c>
      <c r="M3589" s="107"/>
    </row>
    <row r="3590" spans="1:13" ht="15.95" customHeight="1" x14ac:dyDescent="0.25">
      <c r="A3590" s="101" t="s">
        <v>271</v>
      </c>
      <c r="B3590" s="24" t="s">
        <v>357</v>
      </c>
      <c r="C3590" s="12" t="s">
        <v>6471</v>
      </c>
      <c r="D3590" s="19" t="s">
        <v>6472</v>
      </c>
      <c r="E3590" s="109" t="s">
        <v>342</v>
      </c>
      <c r="F3590" s="107" t="s">
        <v>354</v>
      </c>
      <c r="G3590" s="110" t="s">
        <v>1520</v>
      </c>
      <c r="H3590" s="104" t="s">
        <v>3764</v>
      </c>
      <c r="I3590" s="111" t="s">
        <v>2207</v>
      </c>
      <c r="J3590" s="104" t="s">
        <v>3765</v>
      </c>
      <c r="K3590" s="111" t="s">
        <v>2440</v>
      </c>
      <c r="L3590" s="105" t="s">
        <v>6071</v>
      </c>
      <c r="M3590" s="107"/>
    </row>
    <row r="3591" spans="1:13" ht="15.75" customHeight="1" x14ac:dyDescent="0.25">
      <c r="A3591" s="101" t="s">
        <v>271</v>
      </c>
      <c r="B3591" s="24" t="s">
        <v>357</v>
      </c>
      <c r="C3591" s="12" t="s">
        <v>6473</v>
      </c>
      <c r="D3591" s="19" t="s">
        <v>6474</v>
      </c>
      <c r="E3591" s="109" t="s">
        <v>342</v>
      </c>
      <c r="F3591" s="107" t="s">
        <v>354</v>
      </c>
      <c r="G3591" s="110" t="s">
        <v>1520</v>
      </c>
      <c r="H3591" s="104" t="s">
        <v>3764</v>
      </c>
      <c r="I3591" s="111" t="s">
        <v>2207</v>
      </c>
      <c r="J3591" s="104" t="s">
        <v>3765</v>
      </c>
      <c r="K3591" s="111" t="s">
        <v>2440</v>
      </c>
      <c r="L3591" s="105" t="s">
        <v>6071</v>
      </c>
      <c r="M3591" s="107"/>
    </row>
    <row r="3592" spans="1:13" ht="24" x14ac:dyDescent="0.25">
      <c r="A3592" s="101" t="s">
        <v>271</v>
      </c>
      <c r="B3592" s="24" t="s">
        <v>357</v>
      </c>
      <c r="C3592" s="12" t="s">
        <v>6475</v>
      </c>
      <c r="D3592" s="19" t="s">
        <v>6476</v>
      </c>
      <c r="E3592" s="109" t="s">
        <v>342</v>
      </c>
      <c r="F3592" s="107" t="s">
        <v>354</v>
      </c>
      <c r="G3592" s="110" t="s">
        <v>1520</v>
      </c>
      <c r="H3592" s="104" t="s">
        <v>3764</v>
      </c>
      <c r="I3592" s="111" t="s">
        <v>2207</v>
      </c>
      <c r="J3592" s="104" t="s">
        <v>3765</v>
      </c>
      <c r="K3592" s="111" t="s">
        <v>2440</v>
      </c>
      <c r="L3592" s="105" t="s">
        <v>6071</v>
      </c>
      <c r="M3592" s="107"/>
    </row>
    <row r="3593" spans="1:13" ht="15.95" customHeight="1" x14ac:dyDescent="0.25">
      <c r="A3593" s="101" t="s">
        <v>271</v>
      </c>
      <c r="B3593" s="24" t="s">
        <v>357</v>
      </c>
      <c r="C3593" s="12" t="s">
        <v>6477</v>
      </c>
      <c r="D3593" s="19" t="s">
        <v>6478</v>
      </c>
      <c r="E3593" s="109" t="s">
        <v>342</v>
      </c>
      <c r="F3593" s="107" t="s">
        <v>354</v>
      </c>
      <c r="G3593" s="110" t="s">
        <v>1520</v>
      </c>
      <c r="H3593" s="104" t="s">
        <v>3764</v>
      </c>
      <c r="I3593" s="111" t="s">
        <v>2207</v>
      </c>
      <c r="J3593" s="104" t="s">
        <v>3765</v>
      </c>
      <c r="K3593" s="111" t="s">
        <v>2440</v>
      </c>
      <c r="L3593" s="105" t="s">
        <v>6071</v>
      </c>
      <c r="M3593" s="107"/>
    </row>
    <row r="3594" spans="1:13" ht="15.95" customHeight="1" x14ac:dyDescent="0.25">
      <c r="A3594" s="95" t="s">
        <v>271</v>
      </c>
      <c r="B3594" s="23" t="s">
        <v>267</v>
      </c>
      <c r="C3594" s="11" t="s">
        <v>6479</v>
      </c>
      <c r="D3594" s="26" t="s">
        <v>6480</v>
      </c>
      <c r="E3594" s="106" t="s">
        <v>342</v>
      </c>
      <c r="F3594" s="107" t="s">
        <v>354</v>
      </c>
      <c r="G3594" s="108" t="s">
        <v>1520</v>
      </c>
      <c r="H3594" s="99" t="s">
        <v>3764</v>
      </c>
      <c r="I3594" s="50" t="s">
        <v>2207</v>
      </c>
      <c r="J3594" s="99" t="s">
        <v>3765</v>
      </c>
      <c r="K3594" s="50" t="s">
        <v>2440</v>
      </c>
      <c r="L3594" s="100" t="s">
        <v>6071</v>
      </c>
      <c r="M3594" s="107"/>
    </row>
    <row r="3595" spans="1:13" ht="15.95" customHeight="1" x14ac:dyDescent="0.25">
      <c r="A3595" s="101" t="s">
        <v>271</v>
      </c>
      <c r="B3595" s="24" t="s">
        <v>357</v>
      </c>
      <c r="C3595" s="12" t="s">
        <v>6481</v>
      </c>
      <c r="D3595" s="19" t="s">
        <v>6482</v>
      </c>
      <c r="E3595" s="109" t="s">
        <v>342</v>
      </c>
      <c r="F3595" s="107" t="s">
        <v>354</v>
      </c>
      <c r="G3595" s="110" t="s">
        <v>1520</v>
      </c>
      <c r="H3595" s="104" t="s">
        <v>3764</v>
      </c>
      <c r="I3595" s="111" t="s">
        <v>2207</v>
      </c>
      <c r="J3595" s="104" t="s">
        <v>3765</v>
      </c>
      <c r="K3595" s="111" t="s">
        <v>2440</v>
      </c>
      <c r="L3595" s="105" t="s">
        <v>6071</v>
      </c>
      <c r="M3595" s="107"/>
    </row>
    <row r="3596" spans="1:13" ht="15.95" customHeight="1" x14ac:dyDescent="0.25">
      <c r="A3596" s="101" t="s">
        <v>271</v>
      </c>
      <c r="B3596" s="24" t="s">
        <v>357</v>
      </c>
      <c r="C3596" s="12" t="s">
        <v>6483</v>
      </c>
      <c r="D3596" s="19" t="s">
        <v>6484</v>
      </c>
      <c r="E3596" s="109" t="s">
        <v>342</v>
      </c>
      <c r="F3596" s="107" t="s">
        <v>354</v>
      </c>
      <c r="G3596" s="110" t="s">
        <v>1520</v>
      </c>
      <c r="H3596" s="104" t="s">
        <v>3764</v>
      </c>
      <c r="I3596" s="111" t="s">
        <v>2207</v>
      </c>
      <c r="J3596" s="104" t="s">
        <v>3765</v>
      </c>
      <c r="K3596" s="111" t="s">
        <v>2440</v>
      </c>
      <c r="L3596" s="105" t="s">
        <v>6071</v>
      </c>
      <c r="M3596" s="107"/>
    </row>
    <row r="3597" spans="1:13" ht="15.95" customHeight="1" x14ac:dyDescent="0.25">
      <c r="A3597" s="101" t="s">
        <v>271</v>
      </c>
      <c r="B3597" s="24" t="s">
        <v>357</v>
      </c>
      <c r="C3597" s="12" t="s">
        <v>6485</v>
      </c>
      <c r="D3597" s="19" t="s">
        <v>6486</v>
      </c>
      <c r="E3597" s="109" t="s">
        <v>342</v>
      </c>
      <c r="F3597" s="107" t="s">
        <v>354</v>
      </c>
      <c r="G3597" s="110" t="s">
        <v>1520</v>
      </c>
      <c r="H3597" s="104" t="s">
        <v>3764</v>
      </c>
      <c r="I3597" s="111" t="s">
        <v>2207</v>
      </c>
      <c r="J3597" s="104" t="s">
        <v>3765</v>
      </c>
      <c r="K3597" s="111" t="s">
        <v>2440</v>
      </c>
      <c r="L3597" s="105" t="s">
        <v>6071</v>
      </c>
      <c r="M3597" s="107"/>
    </row>
    <row r="3598" spans="1:13" ht="15.95" customHeight="1" x14ac:dyDescent="0.25">
      <c r="A3598" s="108" t="s">
        <v>271</v>
      </c>
      <c r="B3598" s="51" t="s">
        <v>267</v>
      </c>
      <c r="C3598" s="11" t="s">
        <v>6487</v>
      </c>
      <c r="D3598" s="52" t="s">
        <v>6488</v>
      </c>
      <c r="E3598" s="106" t="s">
        <v>342</v>
      </c>
      <c r="F3598" s="107" t="s">
        <v>354</v>
      </c>
      <c r="G3598" s="108" t="s">
        <v>1520</v>
      </c>
      <c r="H3598" s="99" t="s">
        <v>3764</v>
      </c>
      <c r="I3598" s="50" t="s">
        <v>2207</v>
      </c>
      <c r="J3598" s="99" t="s">
        <v>3765</v>
      </c>
      <c r="K3598" s="50" t="s">
        <v>2440</v>
      </c>
      <c r="L3598" s="100" t="s">
        <v>6071</v>
      </c>
      <c r="M3598" s="107"/>
    </row>
    <row r="3599" spans="1:13" ht="24" x14ac:dyDescent="0.25">
      <c r="A3599" s="101" t="s">
        <v>271</v>
      </c>
      <c r="B3599" s="24" t="s">
        <v>357</v>
      </c>
      <c r="C3599" s="12" t="s">
        <v>6487</v>
      </c>
      <c r="D3599" s="19" t="s">
        <v>6489</v>
      </c>
      <c r="E3599" s="109" t="s">
        <v>342</v>
      </c>
      <c r="F3599" s="107" t="s">
        <v>354</v>
      </c>
      <c r="G3599" s="110" t="s">
        <v>1520</v>
      </c>
      <c r="H3599" s="104" t="s">
        <v>3764</v>
      </c>
      <c r="I3599" s="111" t="s">
        <v>2207</v>
      </c>
      <c r="J3599" s="104" t="s">
        <v>3765</v>
      </c>
      <c r="K3599" s="111" t="s">
        <v>2440</v>
      </c>
      <c r="L3599" s="105" t="s">
        <v>6071</v>
      </c>
      <c r="M3599" s="107"/>
    </row>
    <row r="3600" spans="1:13" x14ac:dyDescent="0.25">
      <c r="A3600" s="84" t="s">
        <v>271</v>
      </c>
      <c r="B3600" s="85" t="s">
        <v>280</v>
      </c>
      <c r="C3600" s="129" t="s">
        <v>6490</v>
      </c>
      <c r="D3600" s="87" t="s">
        <v>6491</v>
      </c>
      <c r="E3600" s="88" t="s">
        <v>342</v>
      </c>
      <c r="F3600" s="89" t="s">
        <v>343</v>
      </c>
      <c r="G3600" s="90" t="s">
        <v>1520</v>
      </c>
      <c r="H3600" s="91" t="s">
        <v>3764</v>
      </c>
      <c r="I3600" s="92" t="s">
        <v>2207</v>
      </c>
      <c r="J3600" s="91" t="s">
        <v>3765</v>
      </c>
      <c r="K3600" s="92"/>
      <c r="L3600" s="93"/>
      <c r="M3600" s="94"/>
    </row>
    <row r="3601" spans="1:13" ht="15.95" customHeight="1" x14ac:dyDescent="0.25">
      <c r="A3601" s="95" t="s">
        <v>271</v>
      </c>
      <c r="B3601" s="23" t="s">
        <v>267</v>
      </c>
      <c r="C3601" s="11" t="s">
        <v>6490</v>
      </c>
      <c r="D3601" s="26" t="s">
        <v>6492</v>
      </c>
      <c r="E3601" s="106" t="s">
        <v>342</v>
      </c>
      <c r="F3601" s="107" t="s">
        <v>354</v>
      </c>
      <c r="G3601" s="108" t="s">
        <v>1520</v>
      </c>
      <c r="H3601" s="99" t="s">
        <v>3764</v>
      </c>
      <c r="I3601" s="50" t="s">
        <v>2207</v>
      </c>
      <c r="J3601" s="99" t="s">
        <v>3765</v>
      </c>
      <c r="K3601" s="50" t="s">
        <v>2440</v>
      </c>
      <c r="L3601" s="100" t="s">
        <v>6071</v>
      </c>
      <c r="M3601" s="107"/>
    </row>
    <row r="3602" spans="1:13" ht="15.95" customHeight="1" x14ac:dyDescent="0.25">
      <c r="A3602" s="101" t="s">
        <v>271</v>
      </c>
      <c r="B3602" s="24" t="s">
        <v>357</v>
      </c>
      <c r="C3602" s="12" t="s">
        <v>6490</v>
      </c>
      <c r="D3602" s="19" t="s">
        <v>6493</v>
      </c>
      <c r="E3602" s="109" t="s">
        <v>342</v>
      </c>
      <c r="F3602" s="107" t="s">
        <v>354</v>
      </c>
      <c r="G3602" s="110" t="s">
        <v>1520</v>
      </c>
      <c r="H3602" s="104" t="s">
        <v>3764</v>
      </c>
      <c r="I3602" s="111" t="s">
        <v>2207</v>
      </c>
      <c r="J3602" s="104" t="s">
        <v>3765</v>
      </c>
      <c r="K3602" s="111" t="s">
        <v>2440</v>
      </c>
      <c r="L3602" s="105" t="s">
        <v>6071</v>
      </c>
      <c r="M3602" s="107"/>
    </row>
    <row r="3603" spans="1:13" ht="15.95" customHeight="1" x14ac:dyDescent="0.25">
      <c r="A3603" s="84" t="s">
        <v>271</v>
      </c>
      <c r="B3603" s="85" t="s">
        <v>280</v>
      </c>
      <c r="C3603" s="129" t="s">
        <v>6494</v>
      </c>
      <c r="D3603" s="87" t="s">
        <v>6495</v>
      </c>
      <c r="E3603" s="88" t="s">
        <v>342</v>
      </c>
      <c r="F3603" s="89" t="s">
        <v>343</v>
      </c>
      <c r="G3603" s="90" t="s">
        <v>1520</v>
      </c>
      <c r="H3603" s="91" t="s">
        <v>3764</v>
      </c>
      <c r="I3603" s="92" t="s">
        <v>2207</v>
      </c>
      <c r="J3603" s="91" t="s">
        <v>3765</v>
      </c>
      <c r="K3603" s="92"/>
      <c r="L3603" s="93"/>
      <c r="M3603" s="94"/>
    </row>
    <row r="3604" spans="1:13" ht="15.95" customHeight="1" x14ac:dyDescent="0.25">
      <c r="A3604" s="95" t="s">
        <v>271</v>
      </c>
      <c r="B3604" s="23" t="s">
        <v>267</v>
      </c>
      <c r="C3604" s="11" t="s">
        <v>6496</v>
      </c>
      <c r="D3604" s="26" t="s">
        <v>6497</v>
      </c>
      <c r="E3604" s="106" t="s">
        <v>342</v>
      </c>
      <c r="F3604" s="107" t="s">
        <v>354</v>
      </c>
      <c r="G3604" s="108" t="s">
        <v>1520</v>
      </c>
      <c r="H3604" s="99" t="s">
        <v>3764</v>
      </c>
      <c r="I3604" s="50" t="s">
        <v>2207</v>
      </c>
      <c r="J3604" s="99" t="s">
        <v>3765</v>
      </c>
      <c r="K3604" s="50" t="s">
        <v>2440</v>
      </c>
      <c r="L3604" s="100" t="s">
        <v>6071</v>
      </c>
      <c r="M3604" s="107"/>
    </row>
    <row r="3605" spans="1:13" ht="15.95" customHeight="1" x14ac:dyDescent="0.25">
      <c r="A3605" s="101" t="s">
        <v>271</v>
      </c>
      <c r="B3605" s="24" t="s">
        <v>357</v>
      </c>
      <c r="C3605" s="12" t="s">
        <v>6496</v>
      </c>
      <c r="D3605" s="19" t="s">
        <v>6498</v>
      </c>
      <c r="E3605" s="109" t="s">
        <v>342</v>
      </c>
      <c r="F3605" s="107" t="s">
        <v>354</v>
      </c>
      <c r="G3605" s="110" t="s">
        <v>1520</v>
      </c>
      <c r="H3605" s="104" t="s">
        <v>3764</v>
      </c>
      <c r="I3605" s="111" t="s">
        <v>2207</v>
      </c>
      <c r="J3605" s="104" t="s">
        <v>3765</v>
      </c>
      <c r="K3605" s="111" t="s">
        <v>2440</v>
      </c>
      <c r="L3605" s="105" t="s">
        <v>6071</v>
      </c>
      <c r="M3605" s="107"/>
    </row>
    <row r="3606" spans="1:13" ht="15.95" customHeight="1" x14ac:dyDescent="0.25">
      <c r="A3606" s="95" t="s">
        <v>271</v>
      </c>
      <c r="B3606" s="23" t="s">
        <v>267</v>
      </c>
      <c r="C3606" s="11" t="s">
        <v>6499</v>
      </c>
      <c r="D3606" s="26" t="s">
        <v>6500</v>
      </c>
      <c r="E3606" s="106" t="s">
        <v>342</v>
      </c>
      <c r="F3606" s="107" t="s">
        <v>354</v>
      </c>
      <c r="G3606" s="108" t="s">
        <v>1520</v>
      </c>
      <c r="H3606" s="99" t="s">
        <v>3764</v>
      </c>
      <c r="I3606" s="50" t="s">
        <v>2207</v>
      </c>
      <c r="J3606" s="99" t="s">
        <v>3765</v>
      </c>
      <c r="K3606" s="50" t="s">
        <v>2440</v>
      </c>
      <c r="L3606" s="100" t="s">
        <v>6071</v>
      </c>
      <c r="M3606" s="107"/>
    </row>
    <row r="3607" spans="1:13" ht="15.95" customHeight="1" x14ac:dyDescent="0.25">
      <c r="A3607" s="101" t="s">
        <v>271</v>
      </c>
      <c r="B3607" s="24" t="s">
        <v>357</v>
      </c>
      <c r="C3607" s="12" t="s">
        <v>6499</v>
      </c>
      <c r="D3607" s="19" t="s">
        <v>6501</v>
      </c>
      <c r="E3607" s="109" t="s">
        <v>342</v>
      </c>
      <c r="F3607" s="107" t="s">
        <v>354</v>
      </c>
      <c r="G3607" s="110" t="s">
        <v>1520</v>
      </c>
      <c r="H3607" s="104" t="s">
        <v>3764</v>
      </c>
      <c r="I3607" s="111" t="s">
        <v>2207</v>
      </c>
      <c r="J3607" s="104" t="s">
        <v>3765</v>
      </c>
      <c r="K3607" s="111" t="s">
        <v>2440</v>
      </c>
      <c r="L3607" s="105" t="s">
        <v>6071</v>
      </c>
      <c r="M3607" s="107"/>
    </row>
    <row r="3608" spans="1:13" ht="15.95" customHeight="1" x14ac:dyDescent="0.25">
      <c r="A3608" s="95" t="s">
        <v>271</v>
      </c>
      <c r="B3608" s="23" t="s">
        <v>267</v>
      </c>
      <c r="C3608" s="11" t="s">
        <v>6502</v>
      </c>
      <c r="D3608" s="26" t="s">
        <v>6503</v>
      </c>
      <c r="E3608" s="106" t="s">
        <v>342</v>
      </c>
      <c r="F3608" s="107" t="s">
        <v>354</v>
      </c>
      <c r="G3608" s="108" t="s">
        <v>1520</v>
      </c>
      <c r="H3608" s="99" t="s">
        <v>3764</v>
      </c>
      <c r="I3608" s="50" t="s">
        <v>2207</v>
      </c>
      <c r="J3608" s="99" t="s">
        <v>3765</v>
      </c>
      <c r="K3608" s="50" t="s">
        <v>2440</v>
      </c>
      <c r="L3608" s="100" t="s">
        <v>6071</v>
      </c>
      <c r="M3608" s="107"/>
    </row>
    <row r="3609" spans="1:13" ht="15.95" customHeight="1" x14ac:dyDescent="0.25">
      <c r="A3609" s="101" t="s">
        <v>271</v>
      </c>
      <c r="B3609" s="24" t="s">
        <v>357</v>
      </c>
      <c r="C3609" s="12" t="s">
        <v>6502</v>
      </c>
      <c r="D3609" s="19" t="s">
        <v>6504</v>
      </c>
      <c r="E3609" s="109" t="s">
        <v>342</v>
      </c>
      <c r="F3609" s="107" t="s">
        <v>354</v>
      </c>
      <c r="G3609" s="110" t="s">
        <v>1520</v>
      </c>
      <c r="H3609" s="104" t="s">
        <v>3764</v>
      </c>
      <c r="I3609" s="111" t="s">
        <v>2207</v>
      </c>
      <c r="J3609" s="104" t="s">
        <v>3765</v>
      </c>
      <c r="K3609" s="111" t="s">
        <v>2440</v>
      </c>
      <c r="L3609" s="105" t="s">
        <v>6071</v>
      </c>
      <c r="M3609" s="107"/>
    </row>
    <row r="3610" spans="1:13" ht="15.95" customHeight="1" x14ac:dyDescent="0.25">
      <c r="A3610" s="95" t="s">
        <v>271</v>
      </c>
      <c r="B3610" s="23" t="s">
        <v>267</v>
      </c>
      <c r="C3610" s="11" t="s">
        <v>6505</v>
      </c>
      <c r="D3610" s="26" t="s">
        <v>6506</v>
      </c>
      <c r="E3610" s="106" t="s">
        <v>342</v>
      </c>
      <c r="F3610" s="107" t="s">
        <v>354</v>
      </c>
      <c r="G3610" s="108" t="s">
        <v>1520</v>
      </c>
      <c r="H3610" s="99" t="s">
        <v>3764</v>
      </c>
      <c r="I3610" s="50" t="s">
        <v>2207</v>
      </c>
      <c r="J3610" s="99" t="s">
        <v>3765</v>
      </c>
      <c r="K3610" s="50" t="s">
        <v>2440</v>
      </c>
      <c r="L3610" s="100" t="s">
        <v>6071</v>
      </c>
      <c r="M3610" s="107"/>
    </row>
    <row r="3611" spans="1:13" ht="15.95" customHeight="1" x14ac:dyDescent="0.25">
      <c r="A3611" s="101" t="s">
        <v>271</v>
      </c>
      <c r="B3611" s="24" t="s">
        <v>357</v>
      </c>
      <c r="C3611" s="12" t="s">
        <v>6505</v>
      </c>
      <c r="D3611" s="19" t="s">
        <v>6507</v>
      </c>
      <c r="E3611" s="109" t="s">
        <v>342</v>
      </c>
      <c r="F3611" s="107" t="s">
        <v>354</v>
      </c>
      <c r="G3611" s="110" t="s">
        <v>1520</v>
      </c>
      <c r="H3611" s="104" t="s">
        <v>3764</v>
      </c>
      <c r="I3611" s="111" t="s">
        <v>2207</v>
      </c>
      <c r="J3611" s="104" t="s">
        <v>3765</v>
      </c>
      <c r="K3611" s="111" t="s">
        <v>2440</v>
      </c>
      <c r="L3611" s="105" t="s">
        <v>6071</v>
      </c>
      <c r="M3611" s="107"/>
    </row>
    <row r="3612" spans="1:13" ht="15.95" customHeight="1" x14ac:dyDescent="0.25">
      <c r="A3612" s="84" t="s">
        <v>271</v>
      </c>
      <c r="B3612" s="85" t="s">
        <v>280</v>
      </c>
      <c r="C3612" s="129" t="s">
        <v>6508</v>
      </c>
      <c r="D3612" s="87" t="s">
        <v>6509</v>
      </c>
      <c r="E3612" s="88" t="s">
        <v>342</v>
      </c>
      <c r="F3612" s="89" t="s">
        <v>343</v>
      </c>
      <c r="G3612" s="90" t="s">
        <v>1520</v>
      </c>
      <c r="H3612" s="91" t="s">
        <v>3764</v>
      </c>
      <c r="I3612" s="92" t="s">
        <v>2207</v>
      </c>
      <c r="J3612" s="91" t="s">
        <v>3765</v>
      </c>
      <c r="K3612" s="92"/>
      <c r="L3612" s="93"/>
      <c r="M3612" s="94"/>
    </row>
    <row r="3613" spans="1:13" ht="15.95" customHeight="1" x14ac:dyDescent="0.25">
      <c r="A3613" s="95" t="s">
        <v>271</v>
      </c>
      <c r="B3613" s="23" t="s">
        <v>267</v>
      </c>
      <c r="C3613" s="11" t="s">
        <v>6508</v>
      </c>
      <c r="D3613" s="26" t="s">
        <v>6510</v>
      </c>
      <c r="E3613" s="106" t="s">
        <v>342</v>
      </c>
      <c r="F3613" s="107" t="s">
        <v>354</v>
      </c>
      <c r="G3613" s="108" t="s">
        <v>1520</v>
      </c>
      <c r="H3613" s="99" t="s">
        <v>3764</v>
      </c>
      <c r="I3613" s="50" t="s">
        <v>2207</v>
      </c>
      <c r="J3613" s="99" t="s">
        <v>3765</v>
      </c>
      <c r="K3613" s="50" t="s">
        <v>2440</v>
      </c>
      <c r="L3613" s="100" t="s">
        <v>6071</v>
      </c>
      <c r="M3613" s="107"/>
    </row>
    <row r="3614" spans="1:13" ht="15.95" customHeight="1" x14ac:dyDescent="0.25">
      <c r="A3614" s="101" t="s">
        <v>271</v>
      </c>
      <c r="B3614" s="24" t="s">
        <v>357</v>
      </c>
      <c r="C3614" s="12" t="s">
        <v>6508</v>
      </c>
      <c r="D3614" s="19" t="s">
        <v>6511</v>
      </c>
      <c r="E3614" s="109" t="s">
        <v>342</v>
      </c>
      <c r="F3614" s="107" t="s">
        <v>354</v>
      </c>
      <c r="G3614" s="110" t="s">
        <v>1520</v>
      </c>
      <c r="H3614" s="104" t="s">
        <v>3764</v>
      </c>
      <c r="I3614" s="111" t="s">
        <v>2207</v>
      </c>
      <c r="J3614" s="104" t="s">
        <v>3765</v>
      </c>
      <c r="K3614" s="111" t="s">
        <v>2440</v>
      </c>
      <c r="L3614" s="105" t="s">
        <v>6071</v>
      </c>
      <c r="M3614" s="107"/>
    </row>
    <row r="3615" spans="1:13" ht="15.95" customHeight="1" x14ac:dyDescent="0.25">
      <c r="A3615" s="84" t="s">
        <v>271</v>
      </c>
      <c r="B3615" s="85" t="s">
        <v>280</v>
      </c>
      <c r="C3615" s="129" t="s">
        <v>6512</v>
      </c>
      <c r="D3615" s="87" t="s">
        <v>6513</v>
      </c>
      <c r="E3615" s="88" t="s">
        <v>342</v>
      </c>
      <c r="F3615" s="89" t="s">
        <v>343</v>
      </c>
      <c r="G3615" s="90" t="s">
        <v>1520</v>
      </c>
      <c r="H3615" s="91" t="s">
        <v>3764</v>
      </c>
      <c r="I3615" s="92" t="s">
        <v>2207</v>
      </c>
      <c r="J3615" s="91" t="s">
        <v>3765</v>
      </c>
      <c r="K3615" s="92"/>
      <c r="L3615" s="93"/>
      <c r="M3615" s="94"/>
    </row>
    <row r="3616" spans="1:13" ht="15.95" customHeight="1" x14ac:dyDescent="0.25">
      <c r="A3616" s="95" t="s">
        <v>271</v>
      </c>
      <c r="B3616" s="23" t="s">
        <v>267</v>
      </c>
      <c r="C3616" s="11" t="s">
        <v>6514</v>
      </c>
      <c r="D3616" s="26" t="s">
        <v>6515</v>
      </c>
      <c r="E3616" s="106" t="s">
        <v>342</v>
      </c>
      <c r="F3616" s="107" t="s">
        <v>354</v>
      </c>
      <c r="G3616" s="108" t="s">
        <v>1520</v>
      </c>
      <c r="H3616" s="99" t="s">
        <v>3764</v>
      </c>
      <c r="I3616" s="50" t="s">
        <v>2207</v>
      </c>
      <c r="J3616" s="99" t="s">
        <v>3765</v>
      </c>
      <c r="K3616" s="50" t="s">
        <v>2440</v>
      </c>
      <c r="L3616" s="100" t="s">
        <v>6071</v>
      </c>
      <c r="M3616" s="107"/>
    </row>
    <row r="3617" spans="1:13" ht="15.95" customHeight="1" x14ac:dyDescent="0.25">
      <c r="A3617" s="101" t="s">
        <v>271</v>
      </c>
      <c r="B3617" s="24" t="s">
        <v>357</v>
      </c>
      <c r="C3617" s="12" t="s">
        <v>6514</v>
      </c>
      <c r="D3617" s="19" t="s">
        <v>6516</v>
      </c>
      <c r="E3617" s="109" t="s">
        <v>342</v>
      </c>
      <c r="F3617" s="107" t="s">
        <v>354</v>
      </c>
      <c r="G3617" s="110" t="s">
        <v>1520</v>
      </c>
      <c r="H3617" s="104" t="s">
        <v>3764</v>
      </c>
      <c r="I3617" s="111" t="s">
        <v>2207</v>
      </c>
      <c r="J3617" s="104" t="s">
        <v>3765</v>
      </c>
      <c r="K3617" s="111" t="s">
        <v>2440</v>
      </c>
      <c r="L3617" s="105" t="s">
        <v>6071</v>
      </c>
      <c r="M3617" s="107"/>
    </row>
    <row r="3618" spans="1:13" ht="15.95" customHeight="1" x14ac:dyDescent="0.25">
      <c r="A3618" s="95" t="s">
        <v>271</v>
      </c>
      <c r="B3618" s="23" t="s">
        <v>267</v>
      </c>
      <c r="C3618" s="11" t="s">
        <v>6517</v>
      </c>
      <c r="D3618" s="26" t="s">
        <v>6518</v>
      </c>
      <c r="E3618" s="106" t="s">
        <v>342</v>
      </c>
      <c r="F3618" s="107" t="s">
        <v>354</v>
      </c>
      <c r="G3618" s="108" t="s">
        <v>1520</v>
      </c>
      <c r="H3618" s="99" t="s">
        <v>3764</v>
      </c>
      <c r="I3618" s="50" t="s">
        <v>2207</v>
      </c>
      <c r="J3618" s="99" t="s">
        <v>3765</v>
      </c>
      <c r="K3618" s="50" t="s">
        <v>2440</v>
      </c>
      <c r="L3618" s="100" t="s">
        <v>6071</v>
      </c>
      <c r="M3618" s="107"/>
    </row>
    <row r="3619" spans="1:13" ht="15.95" customHeight="1" x14ac:dyDescent="0.25">
      <c r="A3619" s="101" t="s">
        <v>271</v>
      </c>
      <c r="B3619" s="24" t="s">
        <v>357</v>
      </c>
      <c r="C3619" s="12" t="s">
        <v>6517</v>
      </c>
      <c r="D3619" s="19" t="s">
        <v>6519</v>
      </c>
      <c r="E3619" s="109" t="s">
        <v>342</v>
      </c>
      <c r="F3619" s="107" t="s">
        <v>354</v>
      </c>
      <c r="G3619" s="110" t="s">
        <v>1520</v>
      </c>
      <c r="H3619" s="104" t="s">
        <v>3764</v>
      </c>
      <c r="I3619" s="111" t="s">
        <v>2207</v>
      </c>
      <c r="J3619" s="104" t="s">
        <v>3765</v>
      </c>
      <c r="K3619" s="111" t="s">
        <v>2440</v>
      </c>
      <c r="L3619" s="105" t="s">
        <v>6071</v>
      </c>
      <c r="M3619" s="107"/>
    </row>
    <row r="3620" spans="1:13" ht="15.95" customHeight="1" x14ac:dyDescent="0.25">
      <c r="A3620" s="84" t="s">
        <v>271</v>
      </c>
      <c r="B3620" s="85" t="s">
        <v>280</v>
      </c>
      <c r="C3620" s="129" t="s">
        <v>6520</v>
      </c>
      <c r="D3620" s="87" t="s">
        <v>6521</v>
      </c>
      <c r="E3620" s="88" t="s">
        <v>342</v>
      </c>
      <c r="F3620" s="89" t="s">
        <v>343</v>
      </c>
      <c r="G3620" s="90" t="s">
        <v>1520</v>
      </c>
      <c r="H3620" s="91" t="s">
        <v>3764</v>
      </c>
      <c r="I3620" s="92" t="s">
        <v>2207</v>
      </c>
      <c r="J3620" s="91" t="s">
        <v>3765</v>
      </c>
      <c r="K3620" s="92"/>
      <c r="L3620" s="93"/>
      <c r="M3620" s="94"/>
    </row>
    <row r="3621" spans="1:13" ht="15.95" customHeight="1" x14ac:dyDescent="0.25">
      <c r="A3621" s="108" t="s">
        <v>271</v>
      </c>
      <c r="B3621" s="51" t="s">
        <v>267</v>
      </c>
      <c r="C3621" s="11" t="s">
        <v>6522</v>
      </c>
      <c r="D3621" s="52" t="s">
        <v>6523</v>
      </c>
      <c r="E3621" s="106" t="s">
        <v>342</v>
      </c>
      <c r="F3621" s="107" t="s">
        <v>354</v>
      </c>
      <c r="G3621" s="108" t="s">
        <v>1520</v>
      </c>
      <c r="H3621" s="99" t="s">
        <v>3764</v>
      </c>
      <c r="I3621" s="50" t="s">
        <v>2207</v>
      </c>
      <c r="J3621" s="99" t="s">
        <v>3765</v>
      </c>
      <c r="K3621" s="50" t="s">
        <v>2440</v>
      </c>
      <c r="L3621" s="100" t="s">
        <v>6071</v>
      </c>
      <c r="M3621" s="107"/>
    </row>
    <row r="3622" spans="1:13" ht="15.95" customHeight="1" x14ac:dyDescent="0.25">
      <c r="A3622" s="101" t="s">
        <v>271</v>
      </c>
      <c r="B3622" s="24" t="s">
        <v>357</v>
      </c>
      <c r="C3622" s="12" t="s">
        <v>6524</v>
      </c>
      <c r="D3622" s="19" t="s">
        <v>6525</v>
      </c>
      <c r="E3622" s="109" t="s">
        <v>342</v>
      </c>
      <c r="F3622" s="107" t="s">
        <v>354</v>
      </c>
      <c r="G3622" s="110" t="s">
        <v>1520</v>
      </c>
      <c r="H3622" s="104" t="s">
        <v>3764</v>
      </c>
      <c r="I3622" s="111" t="s">
        <v>2207</v>
      </c>
      <c r="J3622" s="104" t="s">
        <v>3765</v>
      </c>
      <c r="K3622" s="111" t="s">
        <v>2440</v>
      </c>
      <c r="L3622" s="105" t="s">
        <v>6071</v>
      </c>
      <c r="M3622" s="107"/>
    </row>
    <row r="3623" spans="1:13" ht="15.95" customHeight="1" x14ac:dyDescent="0.25">
      <c r="A3623" s="101" t="s">
        <v>271</v>
      </c>
      <c r="B3623" s="24" t="s">
        <v>357</v>
      </c>
      <c r="C3623" s="12" t="s">
        <v>6526</v>
      </c>
      <c r="D3623" s="19" t="s">
        <v>6527</v>
      </c>
      <c r="E3623" s="109" t="s">
        <v>342</v>
      </c>
      <c r="F3623" s="107" t="s">
        <v>354</v>
      </c>
      <c r="G3623" s="110" t="s">
        <v>1520</v>
      </c>
      <c r="H3623" s="104" t="s">
        <v>3764</v>
      </c>
      <c r="I3623" s="111" t="s">
        <v>2207</v>
      </c>
      <c r="J3623" s="104" t="s">
        <v>3765</v>
      </c>
      <c r="K3623" s="111" t="s">
        <v>2440</v>
      </c>
      <c r="L3623" s="105" t="s">
        <v>6071</v>
      </c>
      <c r="M3623" s="107"/>
    </row>
    <row r="3624" spans="1:13" ht="15.95" customHeight="1" x14ac:dyDescent="0.25">
      <c r="A3624" s="101" t="s">
        <v>271</v>
      </c>
      <c r="B3624" s="24" t="s">
        <v>357</v>
      </c>
      <c r="C3624" s="12" t="s">
        <v>6528</v>
      </c>
      <c r="D3624" s="19" t="s">
        <v>6529</v>
      </c>
      <c r="E3624" s="109" t="s">
        <v>342</v>
      </c>
      <c r="F3624" s="107" t="s">
        <v>354</v>
      </c>
      <c r="G3624" s="110" t="s">
        <v>1520</v>
      </c>
      <c r="H3624" s="104" t="s">
        <v>3764</v>
      </c>
      <c r="I3624" s="111" t="s">
        <v>2207</v>
      </c>
      <c r="J3624" s="104" t="s">
        <v>3765</v>
      </c>
      <c r="K3624" s="111" t="s">
        <v>2440</v>
      </c>
      <c r="L3624" s="105" t="s">
        <v>6071</v>
      </c>
      <c r="M3624" s="107"/>
    </row>
    <row r="3625" spans="1:13" ht="15.95" customHeight="1" x14ac:dyDescent="0.25">
      <c r="A3625" s="101" t="s">
        <v>271</v>
      </c>
      <c r="B3625" s="24" t="s">
        <v>357</v>
      </c>
      <c r="C3625" s="12" t="s">
        <v>6530</v>
      </c>
      <c r="D3625" s="19" t="s">
        <v>6531</v>
      </c>
      <c r="E3625" s="109" t="s">
        <v>342</v>
      </c>
      <c r="F3625" s="107" t="s">
        <v>354</v>
      </c>
      <c r="G3625" s="110" t="s">
        <v>1520</v>
      </c>
      <c r="H3625" s="104" t="s">
        <v>3764</v>
      </c>
      <c r="I3625" s="111" t="s">
        <v>2207</v>
      </c>
      <c r="J3625" s="104" t="s">
        <v>3765</v>
      </c>
      <c r="K3625" s="111" t="s">
        <v>2440</v>
      </c>
      <c r="L3625" s="105" t="s">
        <v>6071</v>
      </c>
      <c r="M3625" s="107"/>
    </row>
    <row r="3626" spans="1:13" ht="15.95" customHeight="1" x14ac:dyDescent="0.25">
      <c r="A3626" s="101" t="s">
        <v>271</v>
      </c>
      <c r="B3626" s="24" t="s">
        <v>357</v>
      </c>
      <c r="C3626" s="12" t="s">
        <v>6532</v>
      </c>
      <c r="D3626" s="19" t="s">
        <v>6533</v>
      </c>
      <c r="E3626" s="109" t="s">
        <v>342</v>
      </c>
      <c r="F3626" s="107" t="s">
        <v>354</v>
      </c>
      <c r="G3626" s="110" t="s">
        <v>1520</v>
      </c>
      <c r="H3626" s="104" t="s">
        <v>3764</v>
      </c>
      <c r="I3626" s="111" t="s">
        <v>2207</v>
      </c>
      <c r="J3626" s="104" t="s">
        <v>3765</v>
      </c>
      <c r="K3626" s="111" t="s">
        <v>2440</v>
      </c>
      <c r="L3626" s="105" t="s">
        <v>6071</v>
      </c>
      <c r="M3626" s="107"/>
    </row>
    <row r="3627" spans="1:13" ht="15.95" customHeight="1" x14ac:dyDescent="0.25">
      <c r="A3627" s="101" t="s">
        <v>271</v>
      </c>
      <c r="B3627" s="24" t="s">
        <v>357</v>
      </c>
      <c r="C3627" s="12" t="s">
        <v>6534</v>
      </c>
      <c r="D3627" s="19" t="s">
        <v>6535</v>
      </c>
      <c r="E3627" s="109" t="s">
        <v>342</v>
      </c>
      <c r="F3627" s="107" t="s">
        <v>354</v>
      </c>
      <c r="G3627" s="110" t="s">
        <v>1520</v>
      </c>
      <c r="H3627" s="104" t="s">
        <v>3764</v>
      </c>
      <c r="I3627" s="111" t="s">
        <v>2207</v>
      </c>
      <c r="J3627" s="104" t="s">
        <v>3765</v>
      </c>
      <c r="K3627" s="111" t="s">
        <v>2440</v>
      </c>
      <c r="L3627" s="105" t="s">
        <v>6071</v>
      </c>
      <c r="M3627" s="107"/>
    </row>
    <row r="3628" spans="1:13" ht="15.95" customHeight="1" x14ac:dyDescent="0.25">
      <c r="A3628" s="101" t="s">
        <v>271</v>
      </c>
      <c r="B3628" s="24" t="s">
        <v>357</v>
      </c>
      <c r="C3628" s="12" t="s">
        <v>6536</v>
      </c>
      <c r="D3628" s="19" t="s">
        <v>6537</v>
      </c>
      <c r="E3628" s="109" t="s">
        <v>342</v>
      </c>
      <c r="F3628" s="107" t="s">
        <v>354</v>
      </c>
      <c r="G3628" s="110" t="s">
        <v>1520</v>
      </c>
      <c r="H3628" s="104" t="s">
        <v>3764</v>
      </c>
      <c r="I3628" s="111" t="s">
        <v>2207</v>
      </c>
      <c r="J3628" s="104" t="s">
        <v>3765</v>
      </c>
      <c r="K3628" s="111" t="s">
        <v>2440</v>
      </c>
      <c r="L3628" s="105" t="s">
        <v>6071</v>
      </c>
      <c r="M3628" s="107"/>
    </row>
    <row r="3629" spans="1:13" ht="15.95" customHeight="1" x14ac:dyDescent="0.25">
      <c r="A3629" s="101" t="s">
        <v>271</v>
      </c>
      <c r="B3629" s="24" t="s">
        <v>357</v>
      </c>
      <c r="C3629" s="12" t="s">
        <v>6538</v>
      </c>
      <c r="D3629" s="19" t="s">
        <v>6539</v>
      </c>
      <c r="E3629" s="109" t="s">
        <v>342</v>
      </c>
      <c r="F3629" s="107" t="s">
        <v>354</v>
      </c>
      <c r="G3629" s="110" t="s">
        <v>1520</v>
      </c>
      <c r="H3629" s="104" t="s">
        <v>3764</v>
      </c>
      <c r="I3629" s="111" t="s">
        <v>2207</v>
      </c>
      <c r="J3629" s="104" t="s">
        <v>3765</v>
      </c>
      <c r="K3629" s="111" t="s">
        <v>2440</v>
      </c>
      <c r="L3629" s="105" t="s">
        <v>6071</v>
      </c>
      <c r="M3629" s="107"/>
    </row>
    <row r="3630" spans="1:13" ht="15.95" customHeight="1" x14ac:dyDescent="0.25">
      <c r="A3630" s="101" t="s">
        <v>271</v>
      </c>
      <c r="B3630" s="24" t="s">
        <v>357</v>
      </c>
      <c r="C3630" s="12" t="s">
        <v>6540</v>
      </c>
      <c r="D3630" s="19" t="s">
        <v>6541</v>
      </c>
      <c r="E3630" s="109" t="s">
        <v>342</v>
      </c>
      <c r="F3630" s="107" t="s">
        <v>354</v>
      </c>
      <c r="G3630" s="110" t="s">
        <v>1520</v>
      </c>
      <c r="H3630" s="104" t="s">
        <v>3764</v>
      </c>
      <c r="I3630" s="111" t="s">
        <v>2207</v>
      </c>
      <c r="J3630" s="104" t="s">
        <v>3765</v>
      </c>
      <c r="K3630" s="111" t="s">
        <v>2440</v>
      </c>
      <c r="L3630" s="105" t="s">
        <v>6071</v>
      </c>
      <c r="M3630" s="107"/>
    </row>
    <row r="3631" spans="1:13" ht="15.95" customHeight="1" x14ac:dyDescent="0.25">
      <c r="A3631" s="101" t="s">
        <v>271</v>
      </c>
      <c r="B3631" s="24" t="s">
        <v>357</v>
      </c>
      <c r="C3631" s="12" t="s">
        <v>6542</v>
      </c>
      <c r="D3631" s="19" t="s">
        <v>6543</v>
      </c>
      <c r="E3631" s="109" t="s">
        <v>342</v>
      </c>
      <c r="F3631" s="107" t="s">
        <v>354</v>
      </c>
      <c r="G3631" s="110" t="s">
        <v>1520</v>
      </c>
      <c r="H3631" s="104" t="s">
        <v>3764</v>
      </c>
      <c r="I3631" s="111" t="s">
        <v>2207</v>
      </c>
      <c r="J3631" s="104" t="s">
        <v>3765</v>
      </c>
      <c r="K3631" s="111" t="s">
        <v>2440</v>
      </c>
      <c r="L3631" s="105" t="s">
        <v>6071</v>
      </c>
      <c r="M3631" s="107"/>
    </row>
    <row r="3632" spans="1:13" ht="24" x14ac:dyDescent="0.25">
      <c r="A3632" s="101" t="s">
        <v>271</v>
      </c>
      <c r="B3632" s="24" t="s">
        <v>357</v>
      </c>
      <c r="C3632" s="12" t="s">
        <v>6544</v>
      </c>
      <c r="D3632" s="19" t="s">
        <v>6545</v>
      </c>
      <c r="E3632" s="109" t="s">
        <v>342</v>
      </c>
      <c r="F3632" s="107" t="s">
        <v>354</v>
      </c>
      <c r="G3632" s="110" t="s">
        <v>1520</v>
      </c>
      <c r="H3632" s="104" t="s">
        <v>3764</v>
      </c>
      <c r="I3632" s="111" t="s">
        <v>2207</v>
      </c>
      <c r="J3632" s="104" t="s">
        <v>3765</v>
      </c>
      <c r="K3632" s="111" t="s">
        <v>2440</v>
      </c>
      <c r="L3632" s="105" t="s">
        <v>6071</v>
      </c>
      <c r="M3632" s="107"/>
    </row>
    <row r="3633" spans="1:13" ht="24" x14ac:dyDescent="0.25">
      <c r="A3633" s="101" t="s">
        <v>271</v>
      </c>
      <c r="B3633" s="24" t="s">
        <v>357</v>
      </c>
      <c r="C3633" s="12" t="s">
        <v>6546</v>
      </c>
      <c r="D3633" s="19" t="s">
        <v>6547</v>
      </c>
      <c r="E3633" s="109" t="s">
        <v>342</v>
      </c>
      <c r="F3633" s="107" t="s">
        <v>354</v>
      </c>
      <c r="G3633" s="110" t="s">
        <v>1520</v>
      </c>
      <c r="H3633" s="104" t="s">
        <v>3764</v>
      </c>
      <c r="I3633" s="111" t="s">
        <v>2207</v>
      </c>
      <c r="J3633" s="104" t="s">
        <v>3765</v>
      </c>
      <c r="K3633" s="111" t="s">
        <v>2440</v>
      </c>
      <c r="L3633" s="105" t="s">
        <v>6071</v>
      </c>
      <c r="M3633" s="107"/>
    </row>
    <row r="3634" spans="1:13" ht="15.95" customHeight="1" x14ac:dyDescent="0.25">
      <c r="A3634" s="101" t="s">
        <v>271</v>
      </c>
      <c r="B3634" s="24" t="s">
        <v>357</v>
      </c>
      <c r="C3634" s="12" t="s">
        <v>6548</v>
      </c>
      <c r="D3634" s="19" t="s">
        <v>6549</v>
      </c>
      <c r="E3634" s="109" t="s">
        <v>342</v>
      </c>
      <c r="F3634" s="107" t="s">
        <v>354</v>
      </c>
      <c r="G3634" s="110" t="s">
        <v>1520</v>
      </c>
      <c r="H3634" s="104" t="s">
        <v>3764</v>
      </c>
      <c r="I3634" s="111" t="s">
        <v>2207</v>
      </c>
      <c r="J3634" s="104" t="s">
        <v>3765</v>
      </c>
      <c r="K3634" s="111" t="s">
        <v>2440</v>
      </c>
      <c r="L3634" s="105" t="s">
        <v>6071</v>
      </c>
      <c r="M3634" s="107"/>
    </row>
    <row r="3635" spans="1:13" ht="15.95" customHeight="1" x14ac:dyDescent="0.25">
      <c r="A3635" s="108" t="s">
        <v>271</v>
      </c>
      <c r="B3635" s="51" t="s">
        <v>267</v>
      </c>
      <c r="C3635" s="11" t="s">
        <v>6550</v>
      </c>
      <c r="D3635" s="52" t="s">
        <v>6551</v>
      </c>
      <c r="E3635" s="106" t="s">
        <v>342</v>
      </c>
      <c r="F3635" s="107" t="s">
        <v>354</v>
      </c>
      <c r="G3635" s="108" t="s">
        <v>1520</v>
      </c>
      <c r="H3635" s="99" t="s">
        <v>3764</v>
      </c>
      <c r="I3635" s="50" t="s">
        <v>2207</v>
      </c>
      <c r="J3635" s="99" t="s">
        <v>3765</v>
      </c>
      <c r="K3635" s="50" t="s">
        <v>2440</v>
      </c>
      <c r="L3635" s="100" t="s">
        <v>6071</v>
      </c>
      <c r="M3635" s="107"/>
    </row>
    <row r="3636" spans="1:13" ht="15.95" customHeight="1" x14ac:dyDescent="0.25">
      <c r="A3636" s="101" t="s">
        <v>271</v>
      </c>
      <c r="B3636" s="24" t="s">
        <v>357</v>
      </c>
      <c r="C3636" s="12" t="s">
        <v>6552</v>
      </c>
      <c r="D3636" s="19" t="s">
        <v>6553</v>
      </c>
      <c r="E3636" s="109" t="s">
        <v>342</v>
      </c>
      <c r="F3636" s="107" t="s">
        <v>354</v>
      </c>
      <c r="G3636" s="110" t="s">
        <v>1520</v>
      </c>
      <c r="H3636" s="104" t="s">
        <v>3764</v>
      </c>
      <c r="I3636" s="111" t="s">
        <v>2207</v>
      </c>
      <c r="J3636" s="104" t="s">
        <v>3765</v>
      </c>
      <c r="K3636" s="111" t="s">
        <v>2440</v>
      </c>
      <c r="L3636" s="105" t="s">
        <v>6071</v>
      </c>
      <c r="M3636" s="107"/>
    </row>
    <row r="3637" spans="1:13" ht="15.95" customHeight="1" x14ac:dyDescent="0.25">
      <c r="A3637" s="101" t="s">
        <v>271</v>
      </c>
      <c r="B3637" s="24" t="s">
        <v>357</v>
      </c>
      <c r="C3637" s="12" t="s">
        <v>6554</v>
      </c>
      <c r="D3637" s="19" t="s">
        <v>6555</v>
      </c>
      <c r="E3637" s="109" t="s">
        <v>342</v>
      </c>
      <c r="F3637" s="107" t="s">
        <v>354</v>
      </c>
      <c r="G3637" s="110" t="s">
        <v>1520</v>
      </c>
      <c r="H3637" s="104" t="s">
        <v>3764</v>
      </c>
      <c r="I3637" s="111" t="s">
        <v>2207</v>
      </c>
      <c r="J3637" s="104" t="s">
        <v>3765</v>
      </c>
      <c r="K3637" s="111" t="s">
        <v>2440</v>
      </c>
      <c r="L3637" s="105" t="s">
        <v>6071</v>
      </c>
      <c r="M3637" s="107"/>
    </row>
    <row r="3638" spans="1:13" ht="15.95" customHeight="1" x14ac:dyDescent="0.25">
      <c r="A3638" s="101" t="s">
        <v>271</v>
      </c>
      <c r="B3638" s="24" t="s">
        <v>357</v>
      </c>
      <c r="C3638" s="12" t="s">
        <v>6556</v>
      </c>
      <c r="D3638" s="19" t="s">
        <v>6557</v>
      </c>
      <c r="E3638" s="109" t="s">
        <v>342</v>
      </c>
      <c r="F3638" s="107" t="s">
        <v>354</v>
      </c>
      <c r="G3638" s="110" t="s">
        <v>1520</v>
      </c>
      <c r="H3638" s="104" t="s">
        <v>3764</v>
      </c>
      <c r="I3638" s="111" t="s">
        <v>2207</v>
      </c>
      <c r="J3638" s="104" t="s">
        <v>3765</v>
      </c>
      <c r="K3638" s="111" t="s">
        <v>2440</v>
      </c>
      <c r="L3638" s="105" t="s">
        <v>6071</v>
      </c>
      <c r="M3638" s="107"/>
    </row>
    <row r="3639" spans="1:13" ht="15.95" customHeight="1" x14ac:dyDescent="0.25">
      <c r="A3639" s="101" t="s">
        <v>271</v>
      </c>
      <c r="B3639" s="24" t="s">
        <v>357</v>
      </c>
      <c r="C3639" s="12" t="s">
        <v>6558</v>
      </c>
      <c r="D3639" s="19" t="s">
        <v>6559</v>
      </c>
      <c r="E3639" s="109" t="s">
        <v>342</v>
      </c>
      <c r="F3639" s="107" t="s">
        <v>354</v>
      </c>
      <c r="G3639" s="110" t="s">
        <v>1520</v>
      </c>
      <c r="H3639" s="104" t="s">
        <v>3764</v>
      </c>
      <c r="I3639" s="111" t="s">
        <v>2207</v>
      </c>
      <c r="J3639" s="104" t="s">
        <v>3765</v>
      </c>
      <c r="K3639" s="111" t="s">
        <v>2440</v>
      </c>
      <c r="L3639" s="105" t="s">
        <v>6071</v>
      </c>
      <c r="M3639" s="107"/>
    </row>
    <row r="3640" spans="1:13" ht="15.95" customHeight="1" x14ac:dyDescent="0.25">
      <c r="A3640" s="101" t="s">
        <v>271</v>
      </c>
      <c r="B3640" s="24" t="s">
        <v>357</v>
      </c>
      <c r="C3640" s="12" t="s">
        <v>6560</v>
      </c>
      <c r="D3640" s="19" t="s">
        <v>6561</v>
      </c>
      <c r="E3640" s="109" t="s">
        <v>342</v>
      </c>
      <c r="F3640" s="107" t="s">
        <v>354</v>
      </c>
      <c r="G3640" s="110" t="s">
        <v>1520</v>
      </c>
      <c r="H3640" s="104" t="s">
        <v>3764</v>
      </c>
      <c r="I3640" s="111" t="s">
        <v>2207</v>
      </c>
      <c r="J3640" s="104" t="s">
        <v>3765</v>
      </c>
      <c r="K3640" s="111" t="s">
        <v>2440</v>
      </c>
      <c r="L3640" s="105" t="s">
        <v>6071</v>
      </c>
      <c r="M3640" s="107"/>
    </row>
    <row r="3641" spans="1:13" ht="15.95" customHeight="1" x14ac:dyDescent="0.25">
      <c r="A3641" s="101" t="s">
        <v>271</v>
      </c>
      <c r="B3641" s="24" t="s">
        <v>357</v>
      </c>
      <c r="C3641" s="12" t="s">
        <v>6562</v>
      </c>
      <c r="D3641" s="19" t="s">
        <v>6563</v>
      </c>
      <c r="E3641" s="109" t="s">
        <v>342</v>
      </c>
      <c r="F3641" s="107" t="s">
        <v>354</v>
      </c>
      <c r="G3641" s="110" t="s">
        <v>1520</v>
      </c>
      <c r="H3641" s="104" t="s">
        <v>3764</v>
      </c>
      <c r="I3641" s="111" t="s">
        <v>2207</v>
      </c>
      <c r="J3641" s="104" t="s">
        <v>3765</v>
      </c>
      <c r="K3641" s="111" t="s">
        <v>2440</v>
      </c>
      <c r="L3641" s="105" t="s">
        <v>6071</v>
      </c>
      <c r="M3641" s="107"/>
    </row>
    <row r="3642" spans="1:13" ht="15.95" customHeight="1" x14ac:dyDescent="0.25">
      <c r="A3642" s="101" t="s">
        <v>271</v>
      </c>
      <c r="B3642" s="24" t="s">
        <v>357</v>
      </c>
      <c r="C3642" s="12" t="s">
        <v>6564</v>
      </c>
      <c r="D3642" s="19" t="s">
        <v>6565</v>
      </c>
      <c r="E3642" s="109" t="s">
        <v>342</v>
      </c>
      <c r="F3642" s="107" t="s">
        <v>354</v>
      </c>
      <c r="G3642" s="110" t="s">
        <v>1520</v>
      </c>
      <c r="H3642" s="104" t="s">
        <v>3764</v>
      </c>
      <c r="I3642" s="111" t="s">
        <v>2207</v>
      </c>
      <c r="J3642" s="104" t="s">
        <v>3765</v>
      </c>
      <c r="K3642" s="111" t="s">
        <v>2440</v>
      </c>
      <c r="L3642" s="105" t="s">
        <v>6071</v>
      </c>
      <c r="M3642" s="107"/>
    </row>
    <row r="3643" spans="1:13" ht="15.95" customHeight="1" x14ac:dyDescent="0.25">
      <c r="A3643" s="101" t="s">
        <v>271</v>
      </c>
      <c r="B3643" s="24" t="s">
        <v>357</v>
      </c>
      <c r="C3643" s="12" t="s">
        <v>6566</v>
      </c>
      <c r="D3643" s="19" t="s">
        <v>6567</v>
      </c>
      <c r="E3643" s="109" t="s">
        <v>342</v>
      </c>
      <c r="F3643" s="107" t="s">
        <v>354</v>
      </c>
      <c r="G3643" s="110" t="s">
        <v>1520</v>
      </c>
      <c r="H3643" s="104" t="s">
        <v>3764</v>
      </c>
      <c r="I3643" s="111" t="s">
        <v>2207</v>
      </c>
      <c r="J3643" s="104" t="s">
        <v>3765</v>
      </c>
      <c r="K3643" s="111" t="s">
        <v>2440</v>
      </c>
      <c r="L3643" s="105" t="s">
        <v>6071</v>
      </c>
      <c r="M3643" s="107"/>
    </row>
    <row r="3644" spans="1:13" ht="24" x14ac:dyDescent="0.25">
      <c r="A3644" s="101" t="s">
        <v>271</v>
      </c>
      <c r="B3644" s="24" t="s">
        <v>357</v>
      </c>
      <c r="C3644" s="12" t="s">
        <v>6568</v>
      </c>
      <c r="D3644" s="19" t="s">
        <v>6569</v>
      </c>
      <c r="E3644" s="109" t="s">
        <v>342</v>
      </c>
      <c r="F3644" s="107" t="s">
        <v>354</v>
      </c>
      <c r="G3644" s="110" t="s">
        <v>1520</v>
      </c>
      <c r="H3644" s="104" t="s">
        <v>3764</v>
      </c>
      <c r="I3644" s="111" t="s">
        <v>2207</v>
      </c>
      <c r="J3644" s="104" t="s">
        <v>3765</v>
      </c>
      <c r="K3644" s="111" t="s">
        <v>2440</v>
      </c>
      <c r="L3644" s="105" t="s">
        <v>6071</v>
      </c>
      <c r="M3644" s="107"/>
    </row>
    <row r="3645" spans="1:13" ht="15.95" customHeight="1" x14ac:dyDescent="0.25">
      <c r="A3645" s="101" t="s">
        <v>271</v>
      </c>
      <c r="B3645" s="24" t="s">
        <v>357</v>
      </c>
      <c r="C3645" s="12" t="s">
        <v>6570</v>
      </c>
      <c r="D3645" s="19" t="s">
        <v>6571</v>
      </c>
      <c r="E3645" s="109" t="s">
        <v>342</v>
      </c>
      <c r="F3645" s="107" t="s">
        <v>354</v>
      </c>
      <c r="G3645" s="110" t="s">
        <v>1520</v>
      </c>
      <c r="H3645" s="104" t="s">
        <v>3764</v>
      </c>
      <c r="I3645" s="111" t="s">
        <v>2207</v>
      </c>
      <c r="J3645" s="104" t="s">
        <v>3765</v>
      </c>
      <c r="K3645" s="111" t="s">
        <v>2440</v>
      </c>
      <c r="L3645" s="105" t="s">
        <v>6071</v>
      </c>
      <c r="M3645" s="107"/>
    </row>
    <row r="3646" spans="1:13" ht="15.95" customHeight="1" x14ac:dyDescent="0.25">
      <c r="A3646" s="101" t="s">
        <v>271</v>
      </c>
      <c r="B3646" s="24" t="s">
        <v>357</v>
      </c>
      <c r="C3646" s="12" t="s">
        <v>6572</v>
      </c>
      <c r="D3646" s="19" t="s">
        <v>6573</v>
      </c>
      <c r="E3646" s="109" t="s">
        <v>342</v>
      </c>
      <c r="F3646" s="107" t="s">
        <v>354</v>
      </c>
      <c r="G3646" s="110" t="s">
        <v>1520</v>
      </c>
      <c r="H3646" s="104" t="s">
        <v>3764</v>
      </c>
      <c r="I3646" s="111" t="s">
        <v>2207</v>
      </c>
      <c r="J3646" s="104" t="s">
        <v>3765</v>
      </c>
      <c r="K3646" s="111" t="s">
        <v>2440</v>
      </c>
      <c r="L3646" s="105" t="s">
        <v>6071</v>
      </c>
      <c r="M3646" s="107"/>
    </row>
    <row r="3647" spans="1:13" ht="24" x14ac:dyDescent="0.25">
      <c r="A3647" s="101" t="s">
        <v>271</v>
      </c>
      <c r="B3647" s="24" t="s">
        <v>357</v>
      </c>
      <c r="C3647" s="12" t="s">
        <v>6574</v>
      </c>
      <c r="D3647" s="19" t="s">
        <v>6575</v>
      </c>
      <c r="E3647" s="109" t="s">
        <v>342</v>
      </c>
      <c r="F3647" s="107" t="s">
        <v>354</v>
      </c>
      <c r="G3647" s="110" t="s">
        <v>1520</v>
      </c>
      <c r="H3647" s="104" t="s">
        <v>3764</v>
      </c>
      <c r="I3647" s="111" t="s">
        <v>2207</v>
      </c>
      <c r="J3647" s="104" t="s">
        <v>3765</v>
      </c>
      <c r="K3647" s="111" t="s">
        <v>2440</v>
      </c>
      <c r="L3647" s="105" t="s">
        <v>6071</v>
      </c>
      <c r="M3647" s="107"/>
    </row>
    <row r="3648" spans="1:13" ht="15.95" customHeight="1" x14ac:dyDescent="0.25">
      <c r="A3648" s="101" t="s">
        <v>271</v>
      </c>
      <c r="B3648" s="24" t="s">
        <v>357</v>
      </c>
      <c r="C3648" s="12" t="s">
        <v>6576</v>
      </c>
      <c r="D3648" s="19" t="s">
        <v>6577</v>
      </c>
      <c r="E3648" s="109" t="s">
        <v>342</v>
      </c>
      <c r="F3648" s="107" t="s">
        <v>354</v>
      </c>
      <c r="G3648" s="110" t="s">
        <v>1520</v>
      </c>
      <c r="H3648" s="104" t="s">
        <v>3764</v>
      </c>
      <c r="I3648" s="111" t="s">
        <v>2207</v>
      </c>
      <c r="J3648" s="104" t="s">
        <v>3765</v>
      </c>
      <c r="K3648" s="111" t="s">
        <v>2440</v>
      </c>
      <c r="L3648" s="105" t="s">
        <v>6071</v>
      </c>
      <c r="M3648" s="107"/>
    </row>
    <row r="3649" spans="1:13" ht="15.95" customHeight="1" x14ac:dyDescent="0.25">
      <c r="A3649" s="101" t="s">
        <v>271</v>
      </c>
      <c r="B3649" s="24" t="s">
        <v>357</v>
      </c>
      <c r="C3649" s="12" t="s">
        <v>6578</v>
      </c>
      <c r="D3649" s="19" t="s">
        <v>6579</v>
      </c>
      <c r="E3649" s="109" t="s">
        <v>342</v>
      </c>
      <c r="F3649" s="107" t="s">
        <v>354</v>
      </c>
      <c r="G3649" s="110" t="s">
        <v>1520</v>
      </c>
      <c r="H3649" s="104" t="s">
        <v>3764</v>
      </c>
      <c r="I3649" s="111" t="s">
        <v>2207</v>
      </c>
      <c r="J3649" s="104" t="s">
        <v>3765</v>
      </c>
      <c r="K3649" s="111" t="s">
        <v>2440</v>
      </c>
      <c r="L3649" s="105" t="s">
        <v>6071</v>
      </c>
      <c r="M3649" s="107"/>
    </row>
    <row r="3650" spans="1:13" ht="15.95" customHeight="1" x14ac:dyDescent="0.25">
      <c r="A3650" s="101" t="s">
        <v>271</v>
      </c>
      <c r="B3650" s="24" t="s">
        <v>357</v>
      </c>
      <c r="C3650" s="12" t="s">
        <v>6580</v>
      </c>
      <c r="D3650" s="19" t="s">
        <v>6581</v>
      </c>
      <c r="E3650" s="109" t="s">
        <v>342</v>
      </c>
      <c r="F3650" s="107" t="s">
        <v>354</v>
      </c>
      <c r="G3650" s="110" t="s">
        <v>1520</v>
      </c>
      <c r="H3650" s="104" t="s">
        <v>3764</v>
      </c>
      <c r="I3650" s="111" t="s">
        <v>2207</v>
      </c>
      <c r="J3650" s="104" t="s">
        <v>3765</v>
      </c>
      <c r="K3650" s="111" t="s">
        <v>2440</v>
      </c>
      <c r="L3650" s="105" t="s">
        <v>6071</v>
      </c>
      <c r="M3650" s="107"/>
    </row>
    <row r="3651" spans="1:13" ht="15.95" customHeight="1" x14ac:dyDescent="0.25">
      <c r="A3651" s="101" t="s">
        <v>271</v>
      </c>
      <c r="B3651" s="24" t="s">
        <v>357</v>
      </c>
      <c r="C3651" s="12" t="s">
        <v>6582</v>
      </c>
      <c r="D3651" s="19" t="s">
        <v>6583</v>
      </c>
      <c r="E3651" s="109" t="s">
        <v>342</v>
      </c>
      <c r="F3651" s="107" t="s">
        <v>354</v>
      </c>
      <c r="G3651" s="110" t="s">
        <v>1520</v>
      </c>
      <c r="H3651" s="104" t="s">
        <v>3764</v>
      </c>
      <c r="I3651" s="111" t="s">
        <v>2207</v>
      </c>
      <c r="J3651" s="104" t="s">
        <v>3765</v>
      </c>
      <c r="K3651" s="111" t="s">
        <v>2440</v>
      </c>
      <c r="L3651" s="105" t="s">
        <v>6071</v>
      </c>
      <c r="M3651" s="107"/>
    </row>
    <row r="3652" spans="1:13" ht="15.95" customHeight="1" x14ac:dyDescent="0.25">
      <c r="A3652" s="101" t="s">
        <v>271</v>
      </c>
      <c r="B3652" s="24" t="s">
        <v>357</v>
      </c>
      <c r="C3652" s="12" t="s">
        <v>6584</v>
      </c>
      <c r="D3652" s="19" t="s">
        <v>6585</v>
      </c>
      <c r="E3652" s="109" t="s">
        <v>342</v>
      </c>
      <c r="F3652" s="107" t="s">
        <v>354</v>
      </c>
      <c r="G3652" s="110" t="s">
        <v>1520</v>
      </c>
      <c r="H3652" s="104" t="s">
        <v>3764</v>
      </c>
      <c r="I3652" s="111" t="s">
        <v>2207</v>
      </c>
      <c r="J3652" s="104" t="s">
        <v>3765</v>
      </c>
      <c r="K3652" s="111" t="s">
        <v>2440</v>
      </c>
      <c r="L3652" s="105" t="s">
        <v>6071</v>
      </c>
      <c r="M3652" s="107"/>
    </row>
    <row r="3653" spans="1:13" ht="15.95" customHeight="1" x14ac:dyDescent="0.25">
      <c r="A3653" s="101" t="s">
        <v>271</v>
      </c>
      <c r="B3653" s="24" t="s">
        <v>357</v>
      </c>
      <c r="C3653" s="12" t="s">
        <v>6586</v>
      </c>
      <c r="D3653" s="19" t="s">
        <v>6587</v>
      </c>
      <c r="E3653" s="109" t="s">
        <v>342</v>
      </c>
      <c r="F3653" s="107" t="s">
        <v>354</v>
      </c>
      <c r="G3653" s="110" t="s">
        <v>1520</v>
      </c>
      <c r="H3653" s="104" t="s">
        <v>3764</v>
      </c>
      <c r="I3653" s="111" t="s">
        <v>2207</v>
      </c>
      <c r="J3653" s="104" t="s">
        <v>3765</v>
      </c>
      <c r="K3653" s="111" t="s">
        <v>2440</v>
      </c>
      <c r="L3653" s="105" t="s">
        <v>6071</v>
      </c>
      <c r="M3653" s="107"/>
    </row>
    <row r="3654" spans="1:13" ht="24" x14ac:dyDescent="0.25">
      <c r="A3654" s="101" t="s">
        <v>271</v>
      </c>
      <c r="B3654" s="24" t="s">
        <v>357</v>
      </c>
      <c r="C3654" s="12" t="s">
        <v>6588</v>
      </c>
      <c r="D3654" s="19" t="s">
        <v>6589</v>
      </c>
      <c r="E3654" s="109" t="s">
        <v>342</v>
      </c>
      <c r="F3654" s="107" t="s">
        <v>354</v>
      </c>
      <c r="G3654" s="110" t="s">
        <v>1520</v>
      </c>
      <c r="H3654" s="104" t="s">
        <v>3764</v>
      </c>
      <c r="I3654" s="111" t="s">
        <v>2207</v>
      </c>
      <c r="J3654" s="104" t="s">
        <v>3765</v>
      </c>
      <c r="K3654" s="111" t="s">
        <v>2440</v>
      </c>
      <c r="L3654" s="105" t="s">
        <v>6071</v>
      </c>
      <c r="M3654" s="107"/>
    </row>
    <row r="3655" spans="1:13" ht="15.95" customHeight="1" x14ac:dyDescent="0.25">
      <c r="A3655" s="101" t="s">
        <v>271</v>
      </c>
      <c r="B3655" s="24" t="s">
        <v>357</v>
      </c>
      <c r="C3655" s="12" t="s">
        <v>6590</v>
      </c>
      <c r="D3655" s="19" t="s">
        <v>6591</v>
      </c>
      <c r="E3655" s="109" t="s">
        <v>342</v>
      </c>
      <c r="F3655" s="107" t="s">
        <v>354</v>
      </c>
      <c r="G3655" s="110" t="s">
        <v>1520</v>
      </c>
      <c r="H3655" s="104" t="s">
        <v>3764</v>
      </c>
      <c r="I3655" s="111" t="s">
        <v>2207</v>
      </c>
      <c r="J3655" s="104" t="s">
        <v>3765</v>
      </c>
      <c r="K3655" s="111" t="s">
        <v>2440</v>
      </c>
      <c r="L3655" s="105" t="s">
        <v>6071</v>
      </c>
      <c r="M3655" s="107"/>
    </row>
    <row r="3656" spans="1:13" ht="15.95" customHeight="1" x14ac:dyDescent="0.25">
      <c r="A3656" s="108" t="s">
        <v>271</v>
      </c>
      <c r="B3656" s="51" t="s">
        <v>267</v>
      </c>
      <c r="C3656" s="11" t="s">
        <v>6592</v>
      </c>
      <c r="D3656" s="52" t="s">
        <v>6593</v>
      </c>
      <c r="E3656" s="106" t="s">
        <v>342</v>
      </c>
      <c r="F3656" s="107" t="s">
        <v>354</v>
      </c>
      <c r="G3656" s="108" t="s">
        <v>1520</v>
      </c>
      <c r="H3656" s="99" t="s">
        <v>3764</v>
      </c>
      <c r="I3656" s="50" t="s">
        <v>2207</v>
      </c>
      <c r="J3656" s="99" t="s">
        <v>3765</v>
      </c>
      <c r="K3656" s="50" t="s">
        <v>2440</v>
      </c>
      <c r="L3656" s="100" t="s">
        <v>6071</v>
      </c>
      <c r="M3656" s="107"/>
    </row>
    <row r="3657" spans="1:13" ht="15.95" customHeight="1" x14ac:dyDescent="0.25">
      <c r="A3657" s="101" t="s">
        <v>271</v>
      </c>
      <c r="B3657" s="24" t="s">
        <v>357</v>
      </c>
      <c r="C3657" s="12" t="s">
        <v>6594</v>
      </c>
      <c r="D3657" s="19" t="s">
        <v>6595</v>
      </c>
      <c r="E3657" s="109" t="s">
        <v>342</v>
      </c>
      <c r="F3657" s="107" t="s">
        <v>354</v>
      </c>
      <c r="G3657" s="110" t="s">
        <v>1520</v>
      </c>
      <c r="H3657" s="104" t="s">
        <v>3764</v>
      </c>
      <c r="I3657" s="111" t="s">
        <v>2207</v>
      </c>
      <c r="J3657" s="104" t="s">
        <v>3765</v>
      </c>
      <c r="K3657" s="111" t="s">
        <v>2440</v>
      </c>
      <c r="L3657" s="105" t="s">
        <v>6071</v>
      </c>
      <c r="M3657" s="107"/>
    </row>
    <row r="3658" spans="1:13" ht="15.95" customHeight="1" x14ac:dyDescent="0.25">
      <c r="A3658" s="101" t="s">
        <v>271</v>
      </c>
      <c r="B3658" s="24" t="s">
        <v>357</v>
      </c>
      <c r="C3658" s="12" t="s">
        <v>6596</v>
      </c>
      <c r="D3658" s="19" t="s">
        <v>6597</v>
      </c>
      <c r="E3658" s="109" t="s">
        <v>342</v>
      </c>
      <c r="F3658" s="107" t="s">
        <v>354</v>
      </c>
      <c r="G3658" s="110" t="s">
        <v>1520</v>
      </c>
      <c r="H3658" s="104" t="s">
        <v>3764</v>
      </c>
      <c r="I3658" s="111" t="s">
        <v>2207</v>
      </c>
      <c r="J3658" s="104" t="s">
        <v>3765</v>
      </c>
      <c r="K3658" s="111" t="s">
        <v>2440</v>
      </c>
      <c r="L3658" s="105" t="s">
        <v>6071</v>
      </c>
      <c r="M3658" s="107"/>
    </row>
    <row r="3659" spans="1:13" ht="15.95" customHeight="1" x14ac:dyDescent="0.25">
      <c r="A3659" s="101" t="s">
        <v>271</v>
      </c>
      <c r="B3659" s="24" t="s">
        <v>357</v>
      </c>
      <c r="C3659" s="12" t="s">
        <v>6598</v>
      </c>
      <c r="D3659" s="19" t="s">
        <v>6599</v>
      </c>
      <c r="E3659" s="109" t="s">
        <v>342</v>
      </c>
      <c r="F3659" s="107" t="s">
        <v>354</v>
      </c>
      <c r="G3659" s="110" t="s">
        <v>1520</v>
      </c>
      <c r="H3659" s="104" t="s">
        <v>3764</v>
      </c>
      <c r="I3659" s="111" t="s">
        <v>2207</v>
      </c>
      <c r="J3659" s="104" t="s">
        <v>3765</v>
      </c>
      <c r="K3659" s="111" t="s">
        <v>2440</v>
      </c>
      <c r="L3659" s="105" t="s">
        <v>6071</v>
      </c>
      <c r="M3659" s="107"/>
    </row>
    <row r="3660" spans="1:13" ht="15.95" customHeight="1" x14ac:dyDescent="0.25">
      <c r="A3660" s="84" t="s">
        <v>271</v>
      </c>
      <c r="B3660" s="85" t="s">
        <v>280</v>
      </c>
      <c r="C3660" s="129" t="s">
        <v>6600</v>
      </c>
      <c r="D3660" s="87" t="s">
        <v>6601</v>
      </c>
      <c r="E3660" s="88" t="s">
        <v>342</v>
      </c>
      <c r="F3660" s="89" t="s">
        <v>343</v>
      </c>
      <c r="G3660" s="90" t="s">
        <v>1520</v>
      </c>
      <c r="H3660" s="91" t="s">
        <v>3764</v>
      </c>
      <c r="I3660" s="92" t="s">
        <v>2207</v>
      </c>
      <c r="J3660" s="91" t="s">
        <v>3765</v>
      </c>
      <c r="K3660" s="92"/>
      <c r="L3660" s="93"/>
      <c r="M3660" s="94"/>
    </row>
    <row r="3661" spans="1:13" ht="15.95" customHeight="1" x14ac:dyDescent="0.25">
      <c r="A3661" s="95" t="s">
        <v>271</v>
      </c>
      <c r="B3661" s="23" t="s">
        <v>267</v>
      </c>
      <c r="C3661" s="11" t="s">
        <v>6600</v>
      </c>
      <c r="D3661" s="26" t="s">
        <v>6602</v>
      </c>
      <c r="E3661" s="106" t="s">
        <v>342</v>
      </c>
      <c r="F3661" s="107" t="s">
        <v>354</v>
      </c>
      <c r="G3661" s="108" t="s">
        <v>1520</v>
      </c>
      <c r="H3661" s="99" t="s">
        <v>3764</v>
      </c>
      <c r="I3661" s="50" t="s">
        <v>2207</v>
      </c>
      <c r="J3661" s="99" t="s">
        <v>3765</v>
      </c>
      <c r="K3661" s="50" t="s">
        <v>2440</v>
      </c>
      <c r="L3661" s="100" t="s">
        <v>6071</v>
      </c>
      <c r="M3661" s="107"/>
    </row>
    <row r="3662" spans="1:13" ht="15.95" customHeight="1" x14ac:dyDescent="0.25">
      <c r="A3662" s="101" t="s">
        <v>271</v>
      </c>
      <c r="B3662" s="24" t="s">
        <v>357</v>
      </c>
      <c r="C3662" s="12" t="s">
        <v>6600</v>
      </c>
      <c r="D3662" s="19" t="s">
        <v>6603</v>
      </c>
      <c r="E3662" s="109" t="s">
        <v>342</v>
      </c>
      <c r="F3662" s="107" t="s">
        <v>354</v>
      </c>
      <c r="G3662" s="110" t="s">
        <v>1520</v>
      </c>
      <c r="H3662" s="104" t="s">
        <v>3764</v>
      </c>
      <c r="I3662" s="111" t="s">
        <v>2207</v>
      </c>
      <c r="J3662" s="104" t="s">
        <v>3765</v>
      </c>
      <c r="K3662" s="111" t="s">
        <v>2440</v>
      </c>
      <c r="L3662" s="105" t="s">
        <v>6071</v>
      </c>
      <c r="M3662" s="107"/>
    </row>
    <row r="3663" spans="1:13" ht="15.95" customHeight="1" x14ac:dyDescent="0.25">
      <c r="A3663" s="84" t="s">
        <v>271</v>
      </c>
      <c r="B3663" s="85" t="s">
        <v>280</v>
      </c>
      <c r="C3663" s="129" t="s">
        <v>6604</v>
      </c>
      <c r="D3663" s="87" t="s">
        <v>6605</v>
      </c>
      <c r="E3663" s="88" t="s">
        <v>342</v>
      </c>
      <c r="F3663" s="89" t="s">
        <v>343</v>
      </c>
      <c r="G3663" s="90" t="s">
        <v>1520</v>
      </c>
      <c r="H3663" s="91" t="s">
        <v>3764</v>
      </c>
      <c r="I3663" s="92" t="s">
        <v>2207</v>
      </c>
      <c r="J3663" s="91" t="s">
        <v>3765</v>
      </c>
      <c r="K3663" s="92"/>
      <c r="L3663" s="93"/>
      <c r="M3663" s="94"/>
    </row>
    <row r="3664" spans="1:13" ht="15.95" customHeight="1" x14ac:dyDescent="0.25">
      <c r="A3664" s="95" t="s">
        <v>271</v>
      </c>
      <c r="B3664" s="23" t="s">
        <v>267</v>
      </c>
      <c r="C3664" s="11" t="s">
        <v>6606</v>
      </c>
      <c r="D3664" s="26" t="s">
        <v>6607</v>
      </c>
      <c r="E3664" s="106" t="s">
        <v>342</v>
      </c>
      <c r="F3664" s="107" t="s">
        <v>354</v>
      </c>
      <c r="G3664" s="108" t="s">
        <v>1520</v>
      </c>
      <c r="H3664" s="99" t="s">
        <v>3764</v>
      </c>
      <c r="I3664" s="50" t="s">
        <v>2207</v>
      </c>
      <c r="J3664" s="99" t="s">
        <v>3765</v>
      </c>
      <c r="K3664" s="50" t="s">
        <v>2440</v>
      </c>
      <c r="L3664" s="100" t="s">
        <v>6071</v>
      </c>
      <c r="M3664" s="107"/>
    </row>
    <row r="3665" spans="1:13" ht="15.95" customHeight="1" x14ac:dyDescent="0.25">
      <c r="A3665" s="101" t="s">
        <v>271</v>
      </c>
      <c r="B3665" s="24" t="s">
        <v>357</v>
      </c>
      <c r="C3665" s="12" t="s">
        <v>6606</v>
      </c>
      <c r="D3665" s="19" t="s">
        <v>6608</v>
      </c>
      <c r="E3665" s="109" t="s">
        <v>342</v>
      </c>
      <c r="F3665" s="107" t="s">
        <v>354</v>
      </c>
      <c r="G3665" s="110" t="s">
        <v>1520</v>
      </c>
      <c r="H3665" s="104" t="s">
        <v>3764</v>
      </c>
      <c r="I3665" s="111" t="s">
        <v>2207</v>
      </c>
      <c r="J3665" s="104" t="s">
        <v>3765</v>
      </c>
      <c r="K3665" s="111" t="s">
        <v>2440</v>
      </c>
      <c r="L3665" s="105" t="s">
        <v>6071</v>
      </c>
      <c r="M3665" s="107"/>
    </row>
    <row r="3666" spans="1:13" ht="15.95" customHeight="1" x14ac:dyDescent="0.25">
      <c r="A3666" s="95" t="s">
        <v>271</v>
      </c>
      <c r="B3666" s="23" t="s">
        <v>267</v>
      </c>
      <c r="C3666" s="11" t="s">
        <v>6609</v>
      </c>
      <c r="D3666" s="26" t="s">
        <v>6610</v>
      </c>
      <c r="E3666" s="106" t="s">
        <v>342</v>
      </c>
      <c r="F3666" s="107" t="s">
        <v>354</v>
      </c>
      <c r="G3666" s="108" t="s">
        <v>1520</v>
      </c>
      <c r="H3666" s="99" t="s">
        <v>3764</v>
      </c>
      <c r="I3666" s="50" t="s">
        <v>2207</v>
      </c>
      <c r="J3666" s="99" t="s">
        <v>3765</v>
      </c>
      <c r="K3666" s="50" t="s">
        <v>2440</v>
      </c>
      <c r="L3666" s="100" t="s">
        <v>6071</v>
      </c>
      <c r="M3666" s="107"/>
    </row>
    <row r="3667" spans="1:13" ht="15.95" customHeight="1" x14ac:dyDescent="0.25">
      <c r="A3667" s="101" t="s">
        <v>271</v>
      </c>
      <c r="B3667" s="24" t="s">
        <v>357</v>
      </c>
      <c r="C3667" s="12" t="s">
        <v>6609</v>
      </c>
      <c r="D3667" s="19" t="s">
        <v>6611</v>
      </c>
      <c r="E3667" s="109" t="s">
        <v>342</v>
      </c>
      <c r="F3667" s="107" t="s">
        <v>354</v>
      </c>
      <c r="G3667" s="110" t="s">
        <v>1520</v>
      </c>
      <c r="H3667" s="104" t="s">
        <v>3764</v>
      </c>
      <c r="I3667" s="111" t="s">
        <v>2207</v>
      </c>
      <c r="J3667" s="104" t="s">
        <v>3765</v>
      </c>
      <c r="K3667" s="111" t="s">
        <v>2440</v>
      </c>
      <c r="L3667" s="105" t="s">
        <v>6071</v>
      </c>
      <c r="M3667" s="107"/>
    </row>
    <row r="3668" spans="1:13" ht="15.95" customHeight="1" x14ac:dyDescent="0.25">
      <c r="A3668" s="95" t="s">
        <v>271</v>
      </c>
      <c r="B3668" s="23" t="s">
        <v>267</v>
      </c>
      <c r="C3668" s="11" t="s">
        <v>6612</v>
      </c>
      <c r="D3668" s="26" t="s">
        <v>6613</v>
      </c>
      <c r="E3668" s="106" t="s">
        <v>342</v>
      </c>
      <c r="F3668" s="107" t="s">
        <v>354</v>
      </c>
      <c r="G3668" s="108" t="s">
        <v>1520</v>
      </c>
      <c r="H3668" s="99" t="s">
        <v>3764</v>
      </c>
      <c r="I3668" s="50" t="s">
        <v>2207</v>
      </c>
      <c r="J3668" s="99" t="s">
        <v>3765</v>
      </c>
      <c r="K3668" s="50" t="s">
        <v>2440</v>
      </c>
      <c r="L3668" s="100" t="s">
        <v>6071</v>
      </c>
      <c r="M3668" s="107"/>
    </row>
    <row r="3669" spans="1:13" ht="15.95" customHeight="1" x14ac:dyDescent="0.25">
      <c r="A3669" s="101" t="s">
        <v>271</v>
      </c>
      <c r="B3669" s="24" t="s">
        <v>357</v>
      </c>
      <c r="C3669" s="12" t="s">
        <v>6612</v>
      </c>
      <c r="D3669" s="19" t="s">
        <v>6614</v>
      </c>
      <c r="E3669" s="109" t="s">
        <v>342</v>
      </c>
      <c r="F3669" s="107" t="s">
        <v>354</v>
      </c>
      <c r="G3669" s="110" t="s">
        <v>1520</v>
      </c>
      <c r="H3669" s="104" t="s">
        <v>3764</v>
      </c>
      <c r="I3669" s="111" t="s">
        <v>2207</v>
      </c>
      <c r="J3669" s="104" t="s">
        <v>3765</v>
      </c>
      <c r="K3669" s="111" t="s">
        <v>2440</v>
      </c>
      <c r="L3669" s="105" t="s">
        <v>6071</v>
      </c>
      <c r="M3669" s="107"/>
    </row>
    <row r="3670" spans="1:13" ht="15.95" customHeight="1" x14ac:dyDescent="0.25">
      <c r="A3670" s="95" t="s">
        <v>271</v>
      </c>
      <c r="B3670" s="23" t="s">
        <v>267</v>
      </c>
      <c r="C3670" s="11" t="s">
        <v>6615</v>
      </c>
      <c r="D3670" s="26" t="s">
        <v>6616</v>
      </c>
      <c r="E3670" s="106" t="s">
        <v>342</v>
      </c>
      <c r="F3670" s="107" t="s">
        <v>354</v>
      </c>
      <c r="G3670" s="108" t="s">
        <v>1520</v>
      </c>
      <c r="H3670" s="99" t="s">
        <v>3764</v>
      </c>
      <c r="I3670" s="50" t="s">
        <v>2207</v>
      </c>
      <c r="J3670" s="99" t="s">
        <v>3765</v>
      </c>
      <c r="K3670" s="50" t="s">
        <v>2440</v>
      </c>
      <c r="L3670" s="100" t="s">
        <v>6071</v>
      </c>
      <c r="M3670" s="107"/>
    </row>
    <row r="3671" spans="1:13" ht="15.95" customHeight="1" x14ac:dyDescent="0.25">
      <c r="A3671" s="101" t="s">
        <v>271</v>
      </c>
      <c r="B3671" s="24" t="s">
        <v>357</v>
      </c>
      <c r="C3671" s="12" t="s">
        <v>6615</v>
      </c>
      <c r="D3671" s="19" t="s">
        <v>6617</v>
      </c>
      <c r="E3671" s="109" t="s">
        <v>342</v>
      </c>
      <c r="F3671" s="107" t="s">
        <v>354</v>
      </c>
      <c r="G3671" s="110" t="s">
        <v>1520</v>
      </c>
      <c r="H3671" s="104" t="s">
        <v>3764</v>
      </c>
      <c r="I3671" s="111" t="s">
        <v>2207</v>
      </c>
      <c r="J3671" s="104" t="s">
        <v>3765</v>
      </c>
      <c r="K3671" s="111" t="s">
        <v>2440</v>
      </c>
      <c r="L3671" s="105" t="s">
        <v>6071</v>
      </c>
      <c r="M3671" s="107"/>
    </row>
    <row r="3672" spans="1:13" ht="15.95" customHeight="1" x14ac:dyDescent="0.25">
      <c r="A3672" s="84" t="s">
        <v>271</v>
      </c>
      <c r="B3672" s="85" t="s">
        <v>280</v>
      </c>
      <c r="C3672" s="129" t="s">
        <v>6618</v>
      </c>
      <c r="D3672" s="87" t="s">
        <v>6619</v>
      </c>
      <c r="E3672" s="88" t="s">
        <v>342</v>
      </c>
      <c r="F3672" s="89" t="s">
        <v>343</v>
      </c>
      <c r="G3672" s="90" t="s">
        <v>1520</v>
      </c>
      <c r="H3672" s="91" t="s">
        <v>3764</v>
      </c>
      <c r="I3672" s="92" t="s">
        <v>2207</v>
      </c>
      <c r="J3672" s="91" t="s">
        <v>3765</v>
      </c>
      <c r="K3672" s="92"/>
      <c r="L3672" s="93"/>
      <c r="M3672" s="94"/>
    </row>
    <row r="3673" spans="1:13" ht="15.95" customHeight="1" x14ac:dyDescent="0.25">
      <c r="A3673" s="95" t="s">
        <v>271</v>
      </c>
      <c r="B3673" s="23" t="s">
        <v>267</v>
      </c>
      <c r="C3673" s="11" t="s">
        <v>6618</v>
      </c>
      <c r="D3673" s="26" t="s">
        <v>6620</v>
      </c>
      <c r="E3673" s="106" t="s">
        <v>342</v>
      </c>
      <c r="F3673" s="107" t="s">
        <v>354</v>
      </c>
      <c r="G3673" s="108" t="s">
        <v>1520</v>
      </c>
      <c r="H3673" s="99" t="s">
        <v>3764</v>
      </c>
      <c r="I3673" s="50" t="s">
        <v>2207</v>
      </c>
      <c r="J3673" s="99" t="s">
        <v>3765</v>
      </c>
      <c r="K3673" s="50" t="s">
        <v>2440</v>
      </c>
      <c r="L3673" s="100" t="s">
        <v>6071</v>
      </c>
      <c r="M3673" s="107"/>
    </row>
    <row r="3674" spans="1:13" ht="15.95" customHeight="1" x14ac:dyDescent="0.25">
      <c r="A3674" s="101" t="s">
        <v>271</v>
      </c>
      <c r="B3674" s="24" t="s">
        <v>357</v>
      </c>
      <c r="C3674" s="12" t="s">
        <v>6618</v>
      </c>
      <c r="D3674" s="19" t="s">
        <v>6621</v>
      </c>
      <c r="E3674" s="109" t="s">
        <v>342</v>
      </c>
      <c r="F3674" s="107" t="s">
        <v>354</v>
      </c>
      <c r="G3674" s="110" t="s">
        <v>1520</v>
      </c>
      <c r="H3674" s="104" t="s">
        <v>3764</v>
      </c>
      <c r="I3674" s="111" t="s">
        <v>2207</v>
      </c>
      <c r="J3674" s="104" t="s">
        <v>3765</v>
      </c>
      <c r="K3674" s="111" t="s">
        <v>2440</v>
      </c>
      <c r="L3674" s="105" t="s">
        <v>6071</v>
      </c>
      <c r="M3674" s="107"/>
    </row>
    <row r="3675" spans="1:13" ht="15.95" customHeight="1" x14ac:dyDescent="0.25">
      <c r="A3675" s="84" t="s">
        <v>271</v>
      </c>
      <c r="B3675" s="85" t="s">
        <v>280</v>
      </c>
      <c r="C3675" s="129" t="s">
        <v>6622</v>
      </c>
      <c r="D3675" s="87" t="s">
        <v>6623</v>
      </c>
      <c r="E3675" s="88" t="s">
        <v>342</v>
      </c>
      <c r="F3675" s="89" t="s">
        <v>343</v>
      </c>
      <c r="G3675" s="90" t="s">
        <v>1520</v>
      </c>
      <c r="H3675" s="91" t="s">
        <v>3764</v>
      </c>
      <c r="I3675" s="92" t="s">
        <v>2207</v>
      </c>
      <c r="J3675" s="91" t="s">
        <v>3765</v>
      </c>
      <c r="K3675" s="92"/>
      <c r="L3675" s="93"/>
      <c r="M3675" s="94"/>
    </row>
    <row r="3676" spans="1:13" ht="15.95" customHeight="1" x14ac:dyDescent="0.25">
      <c r="A3676" s="95" t="s">
        <v>271</v>
      </c>
      <c r="B3676" s="23" t="s">
        <v>267</v>
      </c>
      <c r="C3676" s="11" t="s">
        <v>6624</v>
      </c>
      <c r="D3676" s="26" t="s">
        <v>6625</v>
      </c>
      <c r="E3676" s="106" t="s">
        <v>342</v>
      </c>
      <c r="F3676" s="107" t="s">
        <v>354</v>
      </c>
      <c r="G3676" s="108" t="s">
        <v>1520</v>
      </c>
      <c r="H3676" s="99" t="s">
        <v>3764</v>
      </c>
      <c r="I3676" s="50" t="s">
        <v>2207</v>
      </c>
      <c r="J3676" s="99" t="s">
        <v>3765</v>
      </c>
      <c r="K3676" s="50" t="s">
        <v>2440</v>
      </c>
      <c r="L3676" s="100" t="s">
        <v>6071</v>
      </c>
      <c r="M3676" s="107"/>
    </row>
    <row r="3677" spans="1:13" ht="15.95" customHeight="1" x14ac:dyDescent="0.25">
      <c r="A3677" s="101" t="s">
        <v>271</v>
      </c>
      <c r="B3677" s="24" t="s">
        <v>357</v>
      </c>
      <c r="C3677" s="12" t="s">
        <v>6624</v>
      </c>
      <c r="D3677" s="19" t="s">
        <v>6626</v>
      </c>
      <c r="E3677" s="109" t="s">
        <v>342</v>
      </c>
      <c r="F3677" s="107" t="s">
        <v>354</v>
      </c>
      <c r="G3677" s="110" t="s">
        <v>1520</v>
      </c>
      <c r="H3677" s="104" t="s">
        <v>3764</v>
      </c>
      <c r="I3677" s="111" t="s">
        <v>2207</v>
      </c>
      <c r="J3677" s="104" t="s">
        <v>3765</v>
      </c>
      <c r="K3677" s="111" t="s">
        <v>2440</v>
      </c>
      <c r="L3677" s="105" t="s">
        <v>6071</v>
      </c>
      <c r="M3677" s="107"/>
    </row>
    <row r="3678" spans="1:13" ht="15.95" customHeight="1" x14ac:dyDescent="0.25">
      <c r="A3678" s="95" t="s">
        <v>271</v>
      </c>
      <c r="B3678" s="23" t="s">
        <v>267</v>
      </c>
      <c r="C3678" s="11" t="s">
        <v>6627</v>
      </c>
      <c r="D3678" s="26" t="s">
        <v>6628</v>
      </c>
      <c r="E3678" s="106" t="s">
        <v>342</v>
      </c>
      <c r="F3678" s="107" t="s">
        <v>354</v>
      </c>
      <c r="G3678" s="108" t="s">
        <v>1520</v>
      </c>
      <c r="H3678" s="99" t="s">
        <v>3764</v>
      </c>
      <c r="I3678" s="50" t="s">
        <v>2207</v>
      </c>
      <c r="J3678" s="99" t="s">
        <v>3765</v>
      </c>
      <c r="K3678" s="50" t="s">
        <v>2440</v>
      </c>
      <c r="L3678" s="100" t="s">
        <v>6071</v>
      </c>
      <c r="M3678" s="107"/>
    </row>
    <row r="3679" spans="1:13" ht="15.95" customHeight="1" x14ac:dyDescent="0.25">
      <c r="A3679" s="101" t="s">
        <v>271</v>
      </c>
      <c r="B3679" s="24" t="s">
        <v>357</v>
      </c>
      <c r="C3679" s="12" t="s">
        <v>6627</v>
      </c>
      <c r="D3679" s="19" t="s">
        <v>6629</v>
      </c>
      <c r="E3679" s="109" t="s">
        <v>342</v>
      </c>
      <c r="F3679" s="107" t="s">
        <v>354</v>
      </c>
      <c r="G3679" s="110" t="s">
        <v>1520</v>
      </c>
      <c r="H3679" s="104" t="s">
        <v>3764</v>
      </c>
      <c r="I3679" s="111" t="s">
        <v>2207</v>
      </c>
      <c r="J3679" s="104" t="s">
        <v>3765</v>
      </c>
      <c r="K3679" s="111" t="s">
        <v>2440</v>
      </c>
      <c r="L3679" s="105" t="s">
        <v>6071</v>
      </c>
      <c r="M3679" s="107"/>
    </row>
    <row r="3680" spans="1:13" ht="15.95" customHeight="1" x14ac:dyDescent="0.25">
      <c r="A3680" s="73" t="s">
        <v>271</v>
      </c>
      <c r="B3680" s="74" t="s">
        <v>346</v>
      </c>
      <c r="C3680" s="75" t="s">
        <v>103</v>
      </c>
      <c r="D3680" s="76" t="s">
        <v>102</v>
      </c>
      <c r="E3680" s="77" t="s">
        <v>342</v>
      </c>
      <c r="F3680" s="78" t="s">
        <v>343</v>
      </c>
      <c r="G3680" s="79" t="s">
        <v>1520</v>
      </c>
      <c r="H3680" s="80" t="s">
        <v>3764</v>
      </c>
      <c r="I3680" s="81" t="s">
        <v>2207</v>
      </c>
      <c r="J3680" s="80" t="s">
        <v>3765</v>
      </c>
      <c r="K3680" s="81"/>
      <c r="L3680" s="82"/>
      <c r="M3680" s="83" t="s">
        <v>6630</v>
      </c>
    </row>
    <row r="3681" spans="1:13" ht="15.95" customHeight="1" x14ac:dyDescent="0.25">
      <c r="A3681" s="84" t="s">
        <v>271</v>
      </c>
      <c r="B3681" s="85" t="s">
        <v>280</v>
      </c>
      <c r="C3681" s="129" t="s">
        <v>6631</v>
      </c>
      <c r="D3681" s="87" t="s">
        <v>6632</v>
      </c>
      <c r="E3681" s="88" t="s">
        <v>342</v>
      </c>
      <c r="F3681" s="89" t="s">
        <v>343</v>
      </c>
      <c r="G3681" s="90" t="s">
        <v>1520</v>
      </c>
      <c r="H3681" s="91" t="s">
        <v>3764</v>
      </c>
      <c r="I3681" s="92" t="s">
        <v>2207</v>
      </c>
      <c r="J3681" s="91" t="s">
        <v>3765</v>
      </c>
      <c r="K3681" s="92"/>
      <c r="L3681" s="93"/>
      <c r="M3681" s="94" t="s">
        <v>6630</v>
      </c>
    </row>
    <row r="3682" spans="1:13" ht="15.95" customHeight="1" x14ac:dyDescent="0.25">
      <c r="A3682" s="95" t="s">
        <v>271</v>
      </c>
      <c r="B3682" s="23" t="s">
        <v>267</v>
      </c>
      <c r="C3682" s="11" t="s">
        <v>6633</v>
      </c>
      <c r="D3682" s="26" t="s">
        <v>6634</v>
      </c>
      <c r="E3682" s="106" t="s">
        <v>342</v>
      </c>
      <c r="F3682" s="107" t="s">
        <v>354</v>
      </c>
      <c r="G3682" s="108" t="s">
        <v>1520</v>
      </c>
      <c r="H3682" s="99" t="s">
        <v>3764</v>
      </c>
      <c r="I3682" s="50" t="s">
        <v>2207</v>
      </c>
      <c r="J3682" s="99" t="s">
        <v>3765</v>
      </c>
      <c r="K3682" s="50" t="s">
        <v>2371</v>
      </c>
      <c r="L3682" s="100" t="s">
        <v>5238</v>
      </c>
      <c r="M3682" s="107" t="s">
        <v>6630</v>
      </c>
    </row>
    <row r="3683" spans="1:13" ht="15.95" customHeight="1" x14ac:dyDescent="0.25">
      <c r="A3683" s="101" t="s">
        <v>271</v>
      </c>
      <c r="B3683" s="24" t="s">
        <v>357</v>
      </c>
      <c r="C3683" s="12" t="s">
        <v>6635</v>
      </c>
      <c r="D3683" s="19" t="s">
        <v>6636</v>
      </c>
      <c r="E3683" s="109" t="s">
        <v>342</v>
      </c>
      <c r="F3683" s="107" t="s">
        <v>354</v>
      </c>
      <c r="G3683" s="110" t="s">
        <v>1520</v>
      </c>
      <c r="H3683" s="104" t="s">
        <v>3764</v>
      </c>
      <c r="I3683" s="111" t="s">
        <v>2207</v>
      </c>
      <c r="J3683" s="104" t="s">
        <v>3765</v>
      </c>
      <c r="K3683" s="111" t="s">
        <v>2371</v>
      </c>
      <c r="L3683" s="105" t="s">
        <v>5238</v>
      </c>
      <c r="M3683" s="107" t="s">
        <v>6630</v>
      </c>
    </row>
    <row r="3684" spans="1:13" ht="15.95" customHeight="1" x14ac:dyDescent="0.25">
      <c r="A3684" s="101" t="s">
        <v>271</v>
      </c>
      <c r="B3684" s="24" t="s">
        <v>357</v>
      </c>
      <c r="C3684" s="12" t="s">
        <v>6637</v>
      </c>
      <c r="D3684" s="19" t="s">
        <v>6638</v>
      </c>
      <c r="E3684" s="109" t="s">
        <v>342</v>
      </c>
      <c r="F3684" s="107" t="s">
        <v>354</v>
      </c>
      <c r="G3684" s="110" t="s">
        <v>1520</v>
      </c>
      <c r="H3684" s="104" t="s">
        <v>3764</v>
      </c>
      <c r="I3684" s="111" t="s">
        <v>2207</v>
      </c>
      <c r="J3684" s="104" t="s">
        <v>3765</v>
      </c>
      <c r="K3684" s="111" t="s">
        <v>2371</v>
      </c>
      <c r="L3684" s="105" t="s">
        <v>5238</v>
      </c>
      <c r="M3684" s="107" t="s">
        <v>6630</v>
      </c>
    </row>
    <row r="3685" spans="1:13" ht="15.95" customHeight="1" x14ac:dyDescent="0.25">
      <c r="A3685" s="101" t="s">
        <v>271</v>
      </c>
      <c r="B3685" s="24" t="s">
        <v>357</v>
      </c>
      <c r="C3685" s="12" t="s">
        <v>6639</v>
      </c>
      <c r="D3685" s="19" t="s">
        <v>6640</v>
      </c>
      <c r="E3685" s="109" t="s">
        <v>342</v>
      </c>
      <c r="F3685" s="107" t="s">
        <v>354</v>
      </c>
      <c r="G3685" s="110" t="s">
        <v>1520</v>
      </c>
      <c r="H3685" s="104" t="s">
        <v>3764</v>
      </c>
      <c r="I3685" s="111" t="s">
        <v>2207</v>
      </c>
      <c r="J3685" s="104" t="s">
        <v>3765</v>
      </c>
      <c r="K3685" s="111" t="s">
        <v>2371</v>
      </c>
      <c r="L3685" s="105" t="s">
        <v>5238</v>
      </c>
      <c r="M3685" s="107" t="s">
        <v>6630</v>
      </c>
    </row>
    <row r="3686" spans="1:13" ht="15.95" customHeight="1" x14ac:dyDescent="0.25">
      <c r="A3686" s="101" t="s">
        <v>271</v>
      </c>
      <c r="B3686" s="24" t="s">
        <v>357</v>
      </c>
      <c r="C3686" s="12" t="s">
        <v>6641</v>
      </c>
      <c r="D3686" s="19" t="s">
        <v>6642</v>
      </c>
      <c r="E3686" s="109" t="s">
        <v>342</v>
      </c>
      <c r="F3686" s="107" t="s">
        <v>354</v>
      </c>
      <c r="G3686" s="110" t="s">
        <v>1520</v>
      </c>
      <c r="H3686" s="104" t="s">
        <v>3764</v>
      </c>
      <c r="I3686" s="111" t="s">
        <v>2207</v>
      </c>
      <c r="J3686" s="104" t="s">
        <v>3765</v>
      </c>
      <c r="K3686" s="111" t="s">
        <v>2371</v>
      </c>
      <c r="L3686" s="105" t="s">
        <v>5238</v>
      </c>
      <c r="M3686" s="107" t="s">
        <v>6630</v>
      </c>
    </row>
    <row r="3687" spans="1:13" ht="15.95" customHeight="1" x14ac:dyDescent="0.25">
      <c r="A3687" s="101" t="s">
        <v>271</v>
      </c>
      <c r="B3687" s="24" t="s">
        <v>357</v>
      </c>
      <c r="C3687" s="12" t="s">
        <v>6643</v>
      </c>
      <c r="D3687" s="19" t="s">
        <v>6644</v>
      </c>
      <c r="E3687" s="109" t="s">
        <v>342</v>
      </c>
      <c r="F3687" s="107" t="s">
        <v>354</v>
      </c>
      <c r="G3687" s="110" t="s">
        <v>1520</v>
      </c>
      <c r="H3687" s="104" t="s">
        <v>3764</v>
      </c>
      <c r="I3687" s="111" t="s">
        <v>2207</v>
      </c>
      <c r="J3687" s="104" t="s">
        <v>3765</v>
      </c>
      <c r="K3687" s="111" t="s">
        <v>2371</v>
      </c>
      <c r="L3687" s="105" t="s">
        <v>5238</v>
      </c>
      <c r="M3687" s="107" t="s">
        <v>6630</v>
      </c>
    </row>
    <row r="3688" spans="1:13" ht="15.95" customHeight="1" x14ac:dyDescent="0.25">
      <c r="A3688" s="101" t="s">
        <v>271</v>
      </c>
      <c r="B3688" s="24" t="s">
        <v>357</v>
      </c>
      <c r="C3688" s="12" t="s">
        <v>6645</v>
      </c>
      <c r="D3688" s="19" t="s">
        <v>6646</v>
      </c>
      <c r="E3688" s="109" t="s">
        <v>342</v>
      </c>
      <c r="F3688" s="107" t="s">
        <v>354</v>
      </c>
      <c r="G3688" s="110" t="s">
        <v>1520</v>
      </c>
      <c r="H3688" s="104" t="s">
        <v>3764</v>
      </c>
      <c r="I3688" s="111" t="s">
        <v>2207</v>
      </c>
      <c r="J3688" s="104" t="s">
        <v>3765</v>
      </c>
      <c r="K3688" s="111" t="s">
        <v>2371</v>
      </c>
      <c r="L3688" s="105" t="s">
        <v>5238</v>
      </c>
      <c r="M3688" s="107" t="s">
        <v>6630</v>
      </c>
    </row>
    <row r="3689" spans="1:13" ht="15.95" customHeight="1" x14ac:dyDescent="0.25">
      <c r="A3689" s="101" t="s">
        <v>271</v>
      </c>
      <c r="B3689" s="24" t="s">
        <v>357</v>
      </c>
      <c r="C3689" s="12" t="s">
        <v>6647</v>
      </c>
      <c r="D3689" s="19" t="s">
        <v>6648</v>
      </c>
      <c r="E3689" s="109" t="s">
        <v>342</v>
      </c>
      <c r="F3689" s="107" t="s">
        <v>354</v>
      </c>
      <c r="G3689" s="110" t="s">
        <v>1520</v>
      </c>
      <c r="H3689" s="104" t="s">
        <v>3764</v>
      </c>
      <c r="I3689" s="111" t="s">
        <v>2207</v>
      </c>
      <c r="J3689" s="104" t="s">
        <v>3765</v>
      </c>
      <c r="K3689" s="111" t="s">
        <v>2371</v>
      </c>
      <c r="L3689" s="105" t="s">
        <v>5238</v>
      </c>
      <c r="M3689" s="107" t="s">
        <v>6630</v>
      </c>
    </row>
    <row r="3690" spans="1:13" ht="15.95" customHeight="1" x14ac:dyDescent="0.25">
      <c r="A3690" s="101" t="s">
        <v>271</v>
      </c>
      <c r="B3690" s="24" t="s">
        <v>357</v>
      </c>
      <c r="C3690" s="12" t="s">
        <v>6649</v>
      </c>
      <c r="D3690" s="19" t="s">
        <v>6650</v>
      </c>
      <c r="E3690" s="109" t="s">
        <v>342</v>
      </c>
      <c r="F3690" s="107" t="s">
        <v>354</v>
      </c>
      <c r="G3690" s="110" t="s">
        <v>1520</v>
      </c>
      <c r="H3690" s="104" t="s">
        <v>3764</v>
      </c>
      <c r="I3690" s="111" t="s">
        <v>2207</v>
      </c>
      <c r="J3690" s="104" t="s">
        <v>3765</v>
      </c>
      <c r="K3690" s="111" t="s">
        <v>2371</v>
      </c>
      <c r="L3690" s="105" t="s">
        <v>5238</v>
      </c>
      <c r="M3690" s="107" t="s">
        <v>6630</v>
      </c>
    </row>
    <row r="3691" spans="1:13" ht="15.95" customHeight="1" x14ac:dyDescent="0.25">
      <c r="A3691" s="101" t="s">
        <v>271</v>
      </c>
      <c r="B3691" s="24" t="s">
        <v>357</v>
      </c>
      <c r="C3691" s="12" t="s">
        <v>6651</v>
      </c>
      <c r="D3691" s="19" t="s">
        <v>6652</v>
      </c>
      <c r="E3691" s="109" t="s">
        <v>342</v>
      </c>
      <c r="F3691" s="107" t="s">
        <v>354</v>
      </c>
      <c r="G3691" s="110" t="s">
        <v>1520</v>
      </c>
      <c r="H3691" s="104" t="s">
        <v>3764</v>
      </c>
      <c r="I3691" s="111" t="s">
        <v>2207</v>
      </c>
      <c r="J3691" s="104" t="s">
        <v>3765</v>
      </c>
      <c r="K3691" s="111" t="s">
        <v>2371</v>
      </c>
      <c r="L3691" s="105" t="s">
        <v>5238</v>
      </c>
      <c r="M3691" s="107" t="s">
        <v>6630</v>
      </c>
    </row>
    <row r="3692" spans="1:13" ht="15.95" customHeight="1" x14ac:dyDescent="0.25">
      <c r="A3692" s="101" t="s">
        <v>271</v>
      </c>
      <c r="B3692" s="24" t="s">
        <v>357</v>
      </c>
      <c r="C3692" s="12" t="s">
        <v>6653</v>
      </c>
      <c r="D3692" s="19" t="s">
        <v>6654</v>
      </c>
      <c r="E3692" s="109" t="s">
        <v>342</v>
      </c>
      <c r="F3692" s="107" t="s">
        <v>354</v>
      </c>
      <c r="G3692" s="110" t="s">
        <v>1520</v>
      </c>
      <c r="H3692" s="104" t="s">
        <v>3764</v>
      </c>
      <c r="I3692" s="111" t="s">
        <v>2207</v>
      </c>
      <c r="J3692" s="104" t="s">
        <v>3765</v>
      </c>
      <c r="K3692" s="111" t="s">
        <v>2371</v>
      </c>
      <c r="L3692" s="105" t="s">
        <v>5238</v>
      </c>
      <c r="M3692" s="107" t="s">
        <v>6630</v>
      </c>
    </row>
    <row r="3693" spans="1:13" ht="15.95" customHeight="1" x14ac:dyDescent="0.25">
      <c r="A3693" s="101" t="s">
        <v>271</v>
      </c>
      <c r="B3693" s="24" t="s">
        <v>357</v>
      </c>
      <c r="C3693" s="12" t="s">
        <v>6655</v>
      </c>
      <c r="D3693" s="19" t="s">
        <v>6656</v>
      </c>
      <c r="E3693" s="109" t="s">
        <v>342</v>
      </c>
      <c r="F3693" s="107" t="s">
        <v>354</v>
      </c>
      <c r="G3693" s="110" t="s">
        <v>1520</v>
      </c>
      <c r="H3693" s="104" t="s">
        <v>3764</v>
      </c>
      <c r="I3693" s="111" t="s">
        <v>2207</v>
      </c>
      <c r="J3693" s="104" t="s">
        <v>3765</v>
      </c>
      <c r="K3693" s="111" t="s">
        <v>2371</v>
      </c>
      <c r="L3693" s="105" t="s">
        <v>5238</v>
      </c>
      <c r="M3693" s="107" t="s">
        <v>6630</v>
      </c>
    </row>
    <row r="3694" spans="1:13" ht="29.25" customHeight="1" x14ac:dyDescent="0.25">
      <c r="A3694" s="101" t="s">
        <v>271</v>
      </c>
      <c r="B3694" s="24" t="s">
        <v>357</v>
      </c>
      <c r="C3694" s="12" t="s">
        <v>6657</v>
      </c>
      <c r="D3694" s="19" t="s">
        <v>6658</v>
      </c>
      <c r="E3694" s="109" t="s">
        <v>342</v>
      </c>
      <c r="F3694" s="107" t="s">
        <v>354</v>
      </c>
      <c r="G3694" s="110" t="s">
        <v>1520</v>
      </c>
      <c r="H3694" s="104" t="s">
        <v>3764</v>
      </c>
      <c r="I3694" s="111" t="s">
        <v>2207</v>
      </c>
      <c r="J3694" s="104" t="s">
        <v>3765</v>
      </c>
      <c r="K3694" s="111" t="s">
        <v>2371</v>
      </c>
      <c r="L3694" s="105" t="s">
        <v>5238</v>
      </c>
      <c r="M3694" s="107" t="s">
        <v>6630</v>
      </c>
    </row>
    <row r="3695" spans="1:13" ht="15.95" customHeight="1" x14ac:dyDescent="0.25">
      <c r="A3695" s="101" t="s">
        <v>271</v>
      </c>
      <c r="B3695" s="24" t="s">
        <v>357</v>
      </c>
      <c r="C3695" s="12" t="s">
        <v>6659</v>
      </c>
      <c r="D3695" s="19" t="s">
        <v>6660</v>
      </c>
      <c r="E3695" s="109" t="s">
        <v>342</v>
      </c>
      <c r="F3695" s="107" t="s">
        <v>354</v>
      </c>
      <c r="G3695" s="110" t="s">
        <v>1520</v>
      </c>
      <c r="H3695" s="104" t="s">
        <v>3764</v>
      </c>
      <c r="I3695" s="111" t="s">
        <v>2207</v>
      </c>
      <c r="J3695" s="104" t="s">
        <v>3765</v>
      </c>
      <c r="K3695" s="111" t="s">
        <v>2371</v>
      </c>
      <c r="L3695" s="105" t="s">
        <v>5238</v>
      </c>
      <c r="M3695" s="107" t="s">
        <v>6630</v>
      </c>
    </row>
    <row r="3696" spans="1:13" ht="15.95" customHeight="1" x14ac:dyDescent="0.25">
      <c r="A3696" s="95" t="s">
        <v>271</v>
      </c>
      <c r="B3696" s="23" t="s">
        <v>267</v>
      </c>
      <c r="C3696" s="11" t="s">
        <v>6661</v>
      </c>
      <c r="D3696" s="26" t="s">
        <v>6662</v>
      </c>
      <c r="E3696" s="106" t="s">
        <v>342</v>
      </c>
      <c r="F3696" s="107" t="s">
        <v>354</v>
      </c>
      <c r="G3696" s="108" t="s">
        <v>1520</v>
      </c>
      <c r="H3696" s="99" t="s">
        <v>3764</v>
      </c>
      <c r="I3696" s="50" t="s">
        <v>2207</v>
      </c>
      <c r="J3696" s="99" t="s">
        <v>3765</v>
      </c>
      <c r="K3696" s="50" t="s">
        <v>2371</v>
      </c>
      <c r="L3696" s="100" t="s">
        <v>5238</v>
      </c>
      <c r="M3696" s="107" t="s">
        <v>6630</v>
      </c>
    </row>
    <row r="3697" spans="1:13" ht="15.95" customHeight="1" x14ac:dyDescent="0.25">
      <c r="A3697" s="101" t="s">
        <v>271</v>
      </c>
      <c r="B3697" s="24" t="s">
        <v>357</v>
      </c>
      <c r="C3697" s="12" t="s">
        <v>6663</v>
      </c>
      <c r="D3697" s="19" t="s">
        <v>6664</v>
      </c>
      <c r="E3697" s="109" t="s">
        <v>342</v>
      </c>
      <c r="F3697" s="107" t="s">
        <v>354</v>
      </c>
      <c r="G3697" s="110" t="s">
        <v>1520</v>
      </c>
      <c r="H3697" s="104" t="s">
        <v>3764</v>
      </c>
      <c r="I3697" s="111" t="s">
        <v>2207</v>
      </c>
      <c r="J3697" s="104" t="s">
        <v>3765</v>
      </c>
      <c r="K3697" s="111" t="s">
        <v>2371</v>
      </c>
      <c r="L3697" s="105" t="s">
        <v>5238</v>
      </c>
      <c r="M3697" s="107" t="s">
        <v>6630</v>
      </c>
    </row>
    <row r="3698" spans="1:13" ht="15.95" customHeight="1" x14ac:dyDescent="0.25">
      <c r="A3698" s="101" t="s">
        <v>271</v>
      </c>
      <c r="B3698" s="24" t="s">
        <v>357</v>
      </c>
      <c r="C3698" s="12" t="s">
        <v>6665</v>
      </c>
      <c r="D3698" s="19" t="s">
        <v>6666</v>
      </c>
      <c r="E3698" s="109" t="s">
        <v>342</v>
      </c>
      <c r="F3698" s="107" t="s">
        <v>354</v>
      </c>
      <c r="G3698" s="110" t="s">
        <v>1520</v>
      </c>
      <c r="H3698" s="104" t="s">
        <v>3764</v>
      </c>
      <c r="I3698" s="111" t="s">
        <v>2207</v>
      </c>
      <c r="J3698" s="104" t="s">
        <v>3765</v>
      </c>
      <c r="K3698" s="111" t="s">
        <v>2371</v>
      </c>
      <c r="L3698" s="105" t="s">
        <v>5238</v>
      </c>
      <c r="M3698" s="107" t="s">
        <v>6630</v>
      </c>
    </row>
    <row r="3699" spans="1:13" ht="15.95" customHeight="1" x14ac:dyDescent="0.25">
      <c r="A3699" s="101" t="s">
        <v>271</v>
      </c>
      <c r="B3699" s="24" t="s">
        <v>357</v>
      </c>
      <c r="C3699" s="12" t="s">
        <v>6667</v>
      </c>
      <c r="D3699" s="19" t="s">
        <v>6668</v>
      </c>
      <c r="E3699" s="109" t="s">
        <v>342</v>
      </c>
      <c r="F3699" s="107" t="s">
        <v>354</v>
      </c>
      <c r="G3699" s="110" t="s">
        <v>1520</v>
      </c>
      <c r="H3699" s="104" t="s">
        <v>3764</v>
      </c>
      <c r="I3699" s="111" t="s">
        <v>2207</v>
      </c>
      <c r="J3699" s="104" t="s">
        <v>3765</v>
      </c>
      <c r="K3699" s="111" t="s">
        <v>2371</v>
      </c>
      <c r="L3699" s="105" t="s">
        <v>5238</v>
      </c>
      <c r="M3699" s="107" t="s">
        <v>6630</v>
      </c>
    </row>
    <row r="3700" spans="1:13" ht="15.95" customHeight="1" x14ac:dyDescent="0.25">
      <c r="A3700" s="101" t="s">
        <v>271</v>
      </c>
      <c r="B3700" s="24" t="s">
        <v>357</v>
      </c>
      <c r="C3700" s="12" t="s">
        <v>6669</v>
      </c>
      <c r="D3700" s="19" t="s">
        <v>6670</v>
      </c>
      <c r="E3700" s="109" t="s">
        <v>342</v>
      </c>
      <c r="F3700" s="107" t="s">
        <v>354</v>
      </c>
      <c r="G3700" s="110" t="s">
        <v>1520</v>
      </c>
      <c r="H3700" s="104" t="s">
        <v>3764</v>
      </c>
      <c r="I3700" s="111" t="s">
        <v>2207</v>
      </c>
      <c r="J3700" s="104" t="s">
        <v>3765</v>
      </c>
      <c r="K3700" s="111" t="s">
        <v>2371</v>
      </c>
      <c r="L3700" s="105" t="s">
        <v>5238</v>
      </c>
      <c r="M3700" s="107" t="s">
        <v>6630</v>
      </c>
    </row>
    <row r="3701" spans="1:13" ht="15.95" customHeight="1" x14ac:dyDescent="0.25">
      <c r="A3701" s="101" t="s">
        <v>271</v>
      </c>
      <c r="B3701" s="24" t="s">
        <v>357</v>
      </c>
      <c r="C3701" s="12" t="s">
        <v>6671</v>
      </c>
      <c r="D3701" s="19" t="s">
        <v>6672</v>
      </c>
      <c r="E3701" s="109" t="s">
        <v>342</v>
      </c>
      <c r="F3701" s="107" t="s">
        <v>354</v>
      </c>
      <c r="G3701" s="110" t="s">
        <v>1520</v>
      </c>
      <c r="H3701" s="104" t="s">
        <v>3764</v>
      </c>
      <c r="I3701" s="111" t="s">
        <v>2207</v>
      </c>
      <c r="J3701" s="104" t="s">
        <v>3765</v>
      </c>
      <c r="K3701" s="111" t="s">
        <v>2371</v>
      </c>
      <c r="L3701" s="105" t="s">
        <v>5238</v>
      </c>
      <c r="M3701" s="107" t="s">
        <v>6630</v>
      </c>
    </row>
    <row r="3702" spans="1:13" ht="15.95" customHeight="1" x14ac:dyDescent="0.25">
      <c r="A3702" s="101" t="s">
        <v>271</v>
      </c>
      <c r="B3702" s="24" t="s">
        <v>357</v>
      </c>
      <c r="C3702" s="12" t="s">
        <v>6673</v>
      </c>
      <c r="D3702" s="19" t="s">
        <v>6674</v>
      </c>
      <c r="E3702" s="109" t="s">
        <v>342</v>
      </c>
      <c r="F3702" s="107" t="s">
        <v>354</v>
      </c>
      <c r="G3702" s="110" t="s">
        <v>1520</v>
      </c>
      <c r="H3702" s="104" t="s">
        <v>3764</v>
      </c>
      <c r="I3702" s="111" t="s">
        <v>2207</v>
      </c>
      <c r="J3702" s="104" t="s">
        <v>3765</v>
      </c>
      <c r="K3702" s="111" t="s">
        <v>2371</v>
      </c>
      <c r="L3702" s="105" t="s">
        <v>5238</v>
      </c>
      <c r="M3702" s="107" t="s">
        <v>6630</v>
      </c>
    </row>
    <row r="3703" spans="1:13" ht="15.95" customHeight="1" x14ac:dyDescent="0.25">
      <c r="A3703" s="101" t="s">
        <v>271</v>
      </c>
      <c r="B3703" s="24" t="s">
        <v>357</v>
      </c>
      <c r="C3703" s="12" t="s">
        <v>6675</v>
      </c>
      <c r="D3703" s="19" t="s">
        <v>6676</v>
      </c>
      <c r="E3703" s="109" t="s">
        <v>342</v>
      </c>
      <c r="F3703" s="107" t="s">
        <v>354</v>
      </c>
      <c r="G3703" s="110" t="s">
        <v>1520</v>
      </c>
      <c r="H3703" s="104" t="s">
        <v>3764</v>
      </c>
      <c r="I3703" s="111" t="s">
        <v>2207</v>
      </c>
      <c r="J3703" s="104" t="s">
        <v>3765</v>
      </c>
      <c r="K3703" s="111" t="s">
        <v>2371</v>
      </c>
      <c r="L3703" s="105" t="s">
        <v>5238</v>
      </c>
      <c r="M3703" s="107" t="s">
        <v>6630</v>
      </c>
    </row>
    <row r="3704" spans="1:13" ht="15.95" customHeight="1" x14ac:dyDescent="0.25">
      <c r="A3704" s="101" t="s">
        <v>271</v>
      </c>
      <c r="B3704" s="24" t="s">
        <v>357</v>
      </c>
      <c r="C3704" s="12" t="s">
        <v>6677</v>
      </c>
      <c r="D3704" s="19" t="s">
        <v>6678</v>
      </c>
      <c r="E3704" s="109" t="s">
        <v>342</v>
      </c>
      <c r="F3704" s="107" t="s">
        <v>354</v>
      </c>
      <c r="G3704" s="110" t="s">
        <v>1520</v>
      </c>
      <c r="H3704" s="104" t="s">
        <v>3764</v>
      </c>
      <c r="I3704" s="111" t="s">
        <v>2207</v>
      </c>
      <c r="J3704" s="104" t="s">
        <v>3765</v>
      </c>
      <c r="K3704" s="111" t="s">
        <v>2371</v>
      </c>
      <c r="L3704" s="105" t="s">
        <v>5238</v>
      </c>
      <c r="M3704" s="107" t="s">
        <v>6630</v>
      </c>
    </row>
    <row r="3705" spans="1:13" ht="29.25" customHeight="1" x14ac:dyDescent="0.25">
      <c r="A3705" s="101" t="s">
        <v>271</v>
      </c>
      <c r="B3705" s="24" t="s">
        <v>357</v>
      </c>
      <c r="C3705" s="12" t="s">
        <v>6679</v>
      </c>
      <c r="D3705" s="19" t="s">
        <v>6680</v>
      </c>
      <c r="E3705" s="109" t="s">
        <v>342</v>
      </c>
      <c r="F3705" s="107" t="s">
        <v>354</v>
      </c>
      <c r="G3705" s="110" t="s">
        <v>1520</v>
      </c>
      <c r="H3705" s="104" t="s">
        <v>3764</v>
      </c>
      <c r="I3705" s="111" t="s">
        <v>2207</v>
      </c>
      <c r="J3705" s="104" t="s">
        <v>3765</v>
      </c>
      <c r="K3705" s="111" t="s">
        <v>2371</v>
      </c>
      <c r="L3705" s="105" t="s">
        <v>5238</v>
      </c>
      <c r="M3705" s="107" t="s">
        <v>6630</v>
      </c>
    </row>
    <row r="3706" spans="1:13" ht="15.95" customHeight="1" x14ac:dyDescent="0.25">
      <c r="A3706" s="101" t="s">
        <v>271</v>
      </c>
      <c r="B3706" s="24" t="s">
        <v>357</v>
      </c>
      <c r="C3706" s="12" t="s">
        <v>6681</v>
      </c>
      <c r="D3706" s="19" t="s">
        <v>6682</v>
      </c>
      <c r="E3706" s="109" t="s">
        <v>342</v>
      </c>
      <c r="F3706" s="107" t="s">
        <v>354</v>
      </c>
      <c r="G3706" s="110" t="s">
        <v>1520</v>
      </c>
      <c r="H3706" s="104" t="s">
        <v>3764</v>
      </c>
      <c r="I3706" s="111" t="s">
        <v>2207</v>
      </c>
      <c r="J3706" s="104" t="s">
        <v>3765</v>
      </c>
      <c r="K3706" s="111" t="s">
        <v>2371</v>
      </c>
      <c r="L3706" s="105" t="s">
        <v>5238</v>
      </c>
      <c r="M3706" s="107" t="s">
        <v>6630</v>
      </c>
    </row>
    <row r="3707" spans="1:13" ht="15.95" customHeight="1" x14ac:dyDescent="0.25">
      <c r="A3707" s="101" t="s">
        <v>271</v>
      </c>
      <c r="B3707" s="24" t="s">
        <v>357</v>
      </c>
      <c r="C3707" s="12" t="s">
        <v>6683</v>
      </c>
      <c r="D3707" s="19" t="s">
        <v>6684</v>
      </c>
      <c r="E3707" s="109" t="s">
        <v>342</v>
      </c>
      <c r="F3707" s="107" t="s">
        <v>354</v>
      </c>
      <c r="G3707" s="110" t="s">
        <v>1520</v>
      </c>
      <c r="H3707" s="104" t="s">
        <v>3764</v>
      </c>
      <c r="I3707" s="111" t="s">
        <v>2207</v>
      </c>
      <c r="J3707" s="104" t="s">
        <v>3765</v>
      </c>
      <c r="K3707" s="111" t="s">
        <v>2371</v>
      </c>
      <c r="L3707" s="105" t="s">
        <v>5238</v>
      </c>
      <c r="M3707" s="107" t="s">
        <v>6630</v>
      </c>
    </row>
    <row r="3708" spans="1:13" ht="27" customHeight="1" x14ac:dyDescent="0.25">
      <c r="A3708" s="101" t="s">
        <v>271</v>
      </c>
      <c r="B3708" s="24" t="s">
        <v>357</v>
      </c>
      <c r="C3708" s="12" t="s">
        <v>6685</v>
      </c>
      <c r="D3708" s="19" t="s">
        <v>6686</v>
      </c>
      <c r="E3708" s="109" t="s">
        <v>342</v>
      </c>
      <c r="F3708" s="107" t="s">
        <v>354</v>
      </c>
      <c r="G3708" s="110" t="s">
        <v>1520</v>
      </c>
      <c r="H3708" s="104" t="s">
        <v>3764</v>
      </c>
      <c r="I3708" s="111" t="s">
        <v>2207</v>
      </c>
      <c r="J3708" s="104" t="s">
        <v>3765</v>
      </c>
      <c r="K3708" s="111" t="s">
        <v>2371</v>
      </c>
      <c r="L3708" s="105" t="s">
        <v>5238</v>
      </c>
      <c r="M3708" s="107" t="s">
        <v>6630</v>
      </c>
    </row>
    <row r="3709" spans="1:13" ht="15.95" customHeight="1" x14ac:dyDescent="0.25">
      <c r="A3709" s="101" t="s">
        <v>271</v>
      </c>
      <c r="B3709" s="24" t="s">
        <v>357</v>
      </c>
      <c r="C3709" s="12" t="s">
        <v>6687</v>
      </c>
      <c r="D3709" s="19" t="s">
        <v>6688</v>
      </c>
      <c r="E3709" s="109" t="s">
        <v>342</v>
      </c>
      <c r="F3709" s="107" t="s">
        <v>354</v>
      </c>
      <c r="G3709" s="110" t="s">
        <v>1520</v>
      </c>
      <c r="H3709" s="104" t="s">
        <v>3764</v>
      </c>
      <c r="I3709" s="111" t="s">
        <v>2207</v>
      </c>
      <c r="J3709" s="104" t="s">
        <v>3765</v>
      </c>
      <c r="K3709" s="111" t="s">
        <v>2371</v>
      </c>
      <c r="L3709" s="105" t="s">
        <v>5238</v>
      </c>
      <c r="M3709" s="107" t="s">
        <v>6630</v>
      </c>
    </row>
    <row r="3710" spans="1:13" ht="15.95" customHeight="1" x14ac:dyDescent="0.25">
      <c r="A3710" s="101" t="s">
        <v>271</v>
      </c>
      <c r="B3710" s="24" t="s">
        <v>357</v>
      </c>
      <c r="C3710" s="12" t="s">
        <v>6689</v>
      </c>
      <c r="D3710" s="19" t="s">
        <v>6690</v>
      </c>
      <c r="E3710" s="109" t="s">
        <v>342</v>
      </c>
      <c r="F3710" s="107" t="s">
        <v>354</v>
      </c>
      <c r="G3710" s="110" t="s">
        <v>1520</v>
      </c>
      <c r="H3710" s="104" t="s">
        <v>3764</v>
      </c>
      <c r="I3710" s="111" t="s">
        <v>2207</v>
      </c>
      <c r="J3710" s="104" t="s">
        <v>3765</v>
      </c>
      <c r="K3710" s="111" t="s">
        <v>2371</v>
      </c>
      <c r="L3710" s="105" t="s">
        <v>5238</v>
      </c>
      <c r="M3710" s="107" t="s">
        <v>6630</v>
      </c>
    </row>
    <row r="3711" spans="1:13" ht="15.95" customHeight="1" x14ac:dyDescent="0.25">
      <c r="A3711" s="101" t="s">
        <v>271</v>
      </c>
      <c r="B3711" s="24" t="s">
        <v>357</v>
      </c>
      <c r="C3711" s="12" t="s">
        <v>6691</v>
      </c>
      <c r="D3711" s="19" t="s">
        <v>6692</v>
      </c>
      <c r="E3711" s="109" t="s">
        <v>342</v>
      </c>
      <c r="F3711" s="107" t="s">
        <v>354</v>
      </c>
      <c r="G3711" s="110" t="s">
        <v>1520</v>
      </c>
      <c r="H3711" s="104" t="s">
        <v>3764</v>
      </c>
      <c r="I3711" s="111" t="s">
        <v>2207</v>
      </c>
      <c r="J3711" s="104" t="s">
        <v>3765</v>
      </c>
      <c r="K3711" s="111" t="s">
        <v>2371</v>
      </c>
      <c r="L3711" s="105" t="s">
        <v>5238</v>
      </c>
      <c r="M3711" s="107" t="s">
        <v>6630</v>
      </c>
    </row>
    <row r="3712" spans="1:13" ht="15.95" customHeight="1" x14ac:dyDescent="0.25">
      <c r="A3712" s="101" t="s">
        <v>271</v>
      </c>
      <c r="B3712" s="24" t="s">
        <v>357</v>
      </c>
      <c r="C3712" s="12" t="s">
        <v>6693</v>
      </c>
      <c r="D3712" s="19" t="s">
        <v>6694</v>
      </c>
      <c r="E3712" s="109" t="s">
        <v>342</v>
      </c>
      <c r="F3712" s="107" t="s">
        <v>354</v>
      </c>
      <c r="G3712" s="110" t="s">
        <v>1520</v>
      </c>
      <c r="H3712" s="104" t="s">
        <v>3764</v>
      </c>
      <c r="I3712" s="111" t="s">
        <v>2207</v>
      </c>
      <c r="J3712" s="104" t="s">
        <v>3765</v>
      </c>
      <c r="K3712" s="111" t="s">
        <v>2371</v>
      </c>
      <c r="L3712" s="105" t="s">
        <v>5238</v>
      </c>
      <c r="M3712" s="107" t="s">
        <v>6630</v>
      </c>
    </row>
    <row r="3713" spans="1:13" ht="15.95" customHeight="1" x14ac:dyDescent="0.25">
      <c r="A3713" s="101" t="s">
        <v>271</v>
      </c>
      <c r="B3713" s="24" t="s">
        <v>357</v>
      </c>
      <c r="C3713" s="12" t="s">
        <v>6695</v>
      </c>
      <c r="D3713" s="19" t="s">
        <v>6696</v>
      </c>
      <c r="E3713" s="109" t="s">
        <v>342</v>
      </c>
      <c r="F3713" s="107" t="s">
        <v>354</v>
      </c>
      <c r="G3713" s="110" t="s">
        <v>1520</v>
      </c>
      <c r="H3713" s="104" t="s">
        <v>3764</v>
      </c>
      <c r="I3713" s="111" t="s">
        <v>2207</v>
      </c>
      <c r="J3713" s="104" t="s">
        <v>3765</v>
      </c>
      <c r="K3713" s="111" t="s">
        <v>2371</v>
      </c>
      <c r="L3713" s="105" t="s">
        <v>5238</v>
      </c>
      <c r="M3713" s="107" t="s">
        <v>6630</v>
      </c>
    </row>
    <row r="3714" spans="1:13" ht="15.95" customHeight="1" x14ac:dyDescent="0.25">
      <c r="A3714" s="101" t="s">
        <v>271</v>
      </c>
      <c r="B3714" s="24" t="s">
        <v>357</v>
      </c>
      <c r="C3714" s="12" t="s">
        <v>6697</v>
      </c>
      <c r="D3714" s="19" t="s">
        <v>6698</v>
      </c>
      <c r="E3714" s="109" t="s">
        <v>342</v>
      </c>
      <c r="F3714" s="107" t="s">
        <v>354</v>
      </c>
      <c r="G3714" s="110" t="s">
        <v>1520</v>
      </c>
      <c r="H3714" s="104" t="s">
        <v>3764</v>
      </c>
      <c r="I3714" s="111" t="s">
        <v>2207</v>
      </c>
      <c r="J3714" s="104" t="s">
        <v>3765</v>
      </c>
      <c r="K3714" s="111" t="s">
        <v>2371</v>
      </c>
      <c r="L3714" s="105" t="s">
        <v>5238</v>
      </c>
      <c r="M3714" s="107" t="s">
        <v>6630</v>
      </c>
    </row>
    <row r="3715" spans="1:13" ht="30.75" customHeight="1" x14ac:dyDescent="0.25">
      <c r="A3715" s="101" t="s">
        <v>271</v>
      </c>
      <c r="B3715" s="24" t="s">
        <v>357</v>
      </c>
      <c r="C3715" s="12" t="s">
        <v>6699</v>
      </c>
      <c r="D3715" s="19" t="s">
        <v>6700</v>
      </c>
      <c r="E3715" s="109" t="s">
        <v>342</v>
      </c>
      <c r="F3715" s="107" t="s">
        <v>354</v>
      </c>
      <c r="G3715" s="110" t="s">
        <v>1520</v>
      </c>
      <c r="H3715" s="104" t="s">
        <v>3764</v>
      </c>
      <c r="I3715" s="111" t="s">
        <v>2207</v>
      </c>
      <c r="J3715" s="104" t="s">
        <v>3765</v>
      </c>
      <c r="K3715" s="111" t="s">
        <v>2371</v>
      </c>
      <c r="L3715" s="105" t="s">
        <v>5238</v>
      </c>
      <c r="M3715" s="107" t="s">
        <v>6630</v>
      </c>
    </row>
    <row r="3716" spans="1:13" ht="15.95" customHeight="1" x14ac:dyDescent="0.25">
      <c r="A3716" s="101" t="s">
        <v>271</v>
      </c>
      <c r="B3716" s="24" t="s">
        <v>357</v>
      </c>
      <c r="C3716" s="12" t="s">
        <v>6701</v>
      </c>
      <c r="D3716" s="19" t="s">
        <v>6702</v>
      </c>
      <c r="E3716" s="109" t="s">
        <v>342</v>
      </c>
      <c r="F3716" s="107" t="s">
        <v>354</v>
      </c>
      <c r="G3716" s="110" t="s">
        <v>1520</v>
      </c>
      <c r="H3716" s="104" t="s">
        <v>3764</v>
      </c>
      <c r="I3716" s="111" t="s">
        <v>2207</v>
      </c>
      <c r="J3716" s="104" t="s">
        <v>3765</v>
      </c>
      <c r="K3716" s="111" t="s">
        <v>2371</v>
      </c>
      <c r="L3716" s="105" t="s">
        <v>5238</v>
      </c>
      <c r="M3716" s="107" t="s">
        <v>6630</v>
      </c>
    </row>
    <row r="3717" spans="1:13" ht="15.95" customHeight="1" x14ac:dyDescent="0.25">
      <c r="A3717" s="95" t="s">
        <v>271</v>
      </c>
      <c r="B3717" s="23" t="s">
        <v>267</v>
      </c>
      <c r="C3717" s="11" t="s">
        <v>6703</v>
      </c>
      <c r="D3717" s="26" t="s">
        <v>6704</v>
      </c>
      <c r="E3717" s="106" t="s">
        <v>342</v>
      </c>
      <c r="F3717" s="107" t="s">
        <v>354</v>
      </c>
      <c r="G3717" s="108" t="s">
        <v>1520</v>
      </c>
      <c r="H3717" s="99" t="s">
        <v>3764</v>
      </c>
      <c r="I3717" s="50" t="s">
        <v>2207</v>
      </c>
      <c r="J3717" s="99" t="s">
        <v>3765</v>
      </c>
      <c r="K3717" s="50" t="s">
        <v>2371</v>
      </c>
      <c r="L3717" s="100" t="s">
        <v>5238</v>
      </c>
      <c r="M3717" s="107" t="s">
        <v>6630</v>
      </c>
    </row>
    <row r="3718" spans="1:13" ht="15.95" customHeight="1" x14ac:dyDescent="0.25">
      <c r="A3718" s="101" t="s">
        <v>271</v>
      </c>
      <c r="B3718" s="24" t="s">
        <v>357</v>
      </c>
      <c r="C3718" s="12" t="s">
        <v>6705</v>
      </c>
      <c r="D3718" s="19" t="s">
        <v>6706</v>
      </c>
      <c r="E3718" s="109" t="s">
        <v>342</v>
      </c>
      <c r="F3718" s="107" t="s">
        <v>354</v>
      </c>
      <c r="G3718" s="110" t="s">
        <v>1520</v>
      </c>
      <c r="H3718" s="104" t="s">
        <v>3764</v>
      </c>
      <c r="I3718" s="111" t="s">
        <v>2207</v>
      </c>
      <c r="J3718" s="104" t="s">
        <v>3765</v>
      </c>
      <c r="K3718" s="111" t="s">
        <v>2371</v>
      </c>
      <c r="L3718" s="105" t="s">
        <v>5238</v>
      </c>
      <c r="M3718" s="107" t="s">
        <v>6630</v>
      </c>
    </row>
    <row r="3719" spans="1:13" ht="15.95" customHeight="1" x14ac:dyDescent="0.25">
      <c r="A3719" s="101" t="s">
        <v>271</v>
      </c>
      <c r="B3719" s="24" t="s">
        <v>357</v>
      </c>
      <c r="C3719" s="12" t="s">
        <v>6707</v>
      </c>
      <c r="D3719" s="19" t="s">
        <v>6708</v>
      </c>
      <c r="E3719" s="109" t="s">
        <v>342</v>
      </c>
      <c r="F3719" s="107" t="s">
        <v>354</v>
      </c>
      <c r="G3719" s="110" t="s">
        <v>1520</v>
      </c>
      <c r="H3719" s="104" t="s">
        <v>3764</v>
      </c>
      <c r="I3719" s="111" t="s">
        <v>2207</v>
      </c>
      <c r="J3719" s="104" t="s">
        <v>3765</v>
      </c>
      <c r="K3719" s="111" t="s">
        <v>2371</v>
      </c>
      <c r="L3719" s="105" t="s">
        <v>5238</v>
      </c>
      <c r="M3719" s="107" t="s">
        <v>6630</v>
      </c>
    </row>
    <row r="3720" spans="1:13" ht="15.95" customHeight="1" x14ac:dyDescent="0.25">
      <c r="A3720" s="101" t="s">
        <v>271</v>
      </c>
      <c r="B3720" s="24" t="s">
        <v>357</v>
      </c>
      <c r="C3720" s="12" t="s">
        <v>6709</v>
      </c>
      <c r="D3720" s="19" t="s">
        <v>6710</v>
      </c>
      <c r="E3720" s="109" t="s">
        <v>342</v>
      </c>
      <c r="F3720" s="107" t="s">
        <v>354</v>
      </c>
      <c r="G3720" s="110" t="s">
        <v>1520</v>
      </c>
      <c r="H3720" s="104" t="s">
        <v>3764</v>
      </c>
      <c r="I3720" s="111" t="s">
        <v>2207</v>
      </c>
      <c r="J3720" s="104" t="s">
        <v>3765</v>
      </c>
      <c r="K3720" s="111" t="s">
        <v>2371</v>
      </c>
      <c r="L3720" s="105" t="s">
        <v>5238</v>
      </c>
      <c r="M3720" s="107" t="s">
        <v>6630</v>
      </c>
    </row>
    <row r="3721" spans="1:13" ht="15.95" customHeight="1" x14ac:dyDescent="0.25">
      <c r="A3721" s="84" t="s">
        <v>271</v>
      </c>
      <c r="B3721" s="85" t="s">
        <v>280</v>
      </c>
      <c r="C3721" s="129" t="s">
        <v>6711</v>
      </c>
      <c r="D3721" s="87" t="s">
        <v>6712</v>
      </c>
      <c r="E3721" s="88" t="s">
        <v>342</v>
      </c>
      <c r="F3721" s="89" t="s">
        <v>343</v>
      </c>
      <c r="G3721" s="90" t="s">
        <v>1520</v>
      </c>
      <c r="H3721" s="91" t="s">
        <v>3764</v>
      </c>
      <c r="I3721" s="92" t="s">
        <v>2207</v>
      </c>
      <c r="J3721" s="91" t="s">
        <v>3765</v>
      </c>
      <c r="K3721" s="92"/>
      <c r="L3721" s="93"/>
      <c r="M3721" s="94" t="s">
        <v>6630</v>
      </c>
    </row>
    <row r="3722" spans="1:13" ht="15.95" customHeight="1" x14ac:dyDescent="0.25">
      <c r="A3722" s="95" t="s">
        <v>271</v>
      </c>
      <c r="B3722" s="23" t="s">
        <v>267</v>
      </c>
      <c r="C3722" s="11" t="s">
        <v>6711</v>
      </c>
      <c r="D3722" s="26" t="s">
        <v>6713</v>
      </c>
      <c r="E3722" s="106" t="s">
        <v>342</v>
      </c>
      <c r="F3722" s="107" t="s">
        <v>354</v>
      </c>
      <c r="G3722" s="108" t="s">
        <v>1520</v>
      </c>
      <c r="H3722" s="99" t="s">
        <v>3764</v>
      </c>
      <c r="I3722" s="50" t="s">
        <v>2207</v>
      </c>
      <c r="J3722" s="99" t="s">
        <v>3765</v>
      </c>
      <c r="K3722" s="50" t="s">
        <v>2371</v>
      </c>
      <c r="L3722" s="100" t="s">
        <v>5238</v>
      </c>
      <c r="M3722" s="107" t="s">
        <v>6630</v>
      </c>
    </row>
    <row r="3723" spans="1:13" ht="15.95" customHeight="1" x14ac:dyDescent="0.25">
      <c r="A3723" s="101" t="s">
        <v>271</v>
      </c>
      <c r="B3723" s="24" t="s">
        <v>357</v>
      </c>
      <c r="C3723" s="12" t="s">
        <v>6711</v>
      </c>
      <c r="D3723" s="19" t="s">
        <v>6714</v>
      </c>
      <c r="E3723" s="109" t="s">
        <v>342</v>
      </c>
      <c r="F3723" s="107" t="s">
        <v>354</v>
      </c>
      <c r="G3723" s="110" t="s">
        <v>1520</v>
      </c>
      <c r="H3723" s="104" t="s">
        <v>3764</v>
      </c>
      <c r="I3723" s="111" t="s">
        <v>2207</v>
      </c>
      <c r="J3723" s="104" t="s">
        <v>3765</v>
      </c>
      <c r="K3723" s="111" t="s">
        <v>2371</v>
      </c>
      <c r="L3723" s="105" t="s">
        <v>5238</v>
      </c>
      <c r="M3723" s="107" t="s">
        <v>6630</v>
      </c>
    </row>
    <row r="3724" spans="1:13" ht="15.95" customHeight="1" x14ac:dyDescent="0.25">
      <c r="A3724" s="84" t="s">
        <v>271</v>
      </c>
      <c r="B3724" s="85" t="s">
        <v>280</v>
      </c>
      <c r="C3724" s="129" t="s">
        <v>6715</v>
      </c>
      <c r="D3724" s="87" t="s">
        <v>6716</v>
      </c>
      <c r="E3724" s="88" t="s">
        <v>342</v>
      </c>
      <c r="F3724" s="89" t="s">
        <v>343</v>
      </c>
      <c r="G3724" s="90" t="s">
        <v>1520</v>
      </c>
      <c r="H3724" s="91" t="s">
        <v>3764</v>
      </c>
      <c r="I3724" s="92" t="s">
        <v>2207</v>
      </c>
      <c r="J3724" s="91" t="s">
        <v>3765</v>
      </c>
      <c r="K3724" s="92"/>
      <c r="L3724" s="93"/>
      <c r="M3724" s="94" t="s">
        <v>6630</v>
      </c>
    </row>
    <row r="3725" spans="1:13" ht="15.95" customHeight="1" x14ac:dyDescent="0.25">
      <c r="A3725" s="95" t="s">
        <v>271</v>
      </c>
      <c r="B3725" s="23" t="s">
        <v>267</v>
      </c>
      <c r="C3725" s="11" t="s">
        <v>6717</v>
      </c>
      <c r="D3725" s="26" t="s">
        <v>6718</v>
      </c>
      <c r="E3725" s="106" t="s">
        <v>342</v>
      </c>
      <c r="F3725" s="107" t="s">
        <v>354</v>
      </c>
      <c r="G3725" s="108" t="s">
        <v>1520</v>
      </c>
      <c r="H3725" s="99" t="s">
        <v>3764</v>
      </c>
      <c r="I3725" s="50" t="s">
        <v>2207</v>
      </c>
      <c r="J3725" s="99" t="s">
        <v>3765</v>
      </c>
      <c r="K3725" s="50" t="s">
        <v>2371</v>
      </c>
      <c r="L3725" s="100" t="s">
        <v>5238</v>
      </c>
      <c r="M3725" s="107" t="s">
        <v>6630</v>
      </c>
    </row>
    <row r="3726" spans="1:13" ht="15.95" customHeight="1" x14ac:dyDescent="0.25">
      <c r="A3726" s="101" t="s">
        <v>271</v>
      </c>
      <c r="B3726" s="24" t="s">
        <v>357</v>
      </c>
      <c r="C3726" s="12" t="s">
        <v>6717</v>
      </c>
      <c r="D3726" s="19" t="s">
        <v>6719</v>
      </c>
      <c r="E3726" s="109" t="s">
        <v>342</v>
      </c>
      <c r="F3726" s="107" t="s">
        <v>354</v>
      </c>
      <c r="G3726" s="110" t="s">
        <v>1520</v>
      </c>
      <c r="H3726" s="104" t="s">
        <v>3764</v>
      </c>
      <c r="I3726" s="111" t="s">
        <v>2207</v>
      </c>
      <c r="J3726" s="104" t="s">
        <v>3765</v>
      </c>
      <c r="K3726" s="111" t="s">
        <v>2371</v>
      </c>
      <c r="L3726" s="105" t="s">
        <v>5238</v>
      </c>
      <c r="M3726" s="107" t="s">
        <v>6630</v>
      </c>
    </row>
    <row r="3727" spans="1:13" ht="15.95" customHeight="1" x14ac:dyDescent="0.25">
      <c r="A3727" s="95" t="s">
        <v>271</v>
      </c>
      <c r="B3727" s="23" t="s">
        <v>267</v>
      </c>
      <c r="C3727" s="11" t="s">
        <v>6720</v>
      </c>
      <c r="D3727" s="26" t="s">
        <v>6721</v>
      </c>
      <c r="E3727" s="106" t="s">
        <v>342</v>
      </c>
      <c r="F3727" s="107" t="s">
        <v>354</v>
      </c>
      <c r="G3727" s="108" t="s">
        <v>1520</v>
      </c>
      <c r="H3727" s="99" t="s">
        <v>3764</v>
      </c>
      <c r="I3727" s="50" t="s">
        <v>2207</v>
      </c>
      <c r="J3727" s="99" t="s">
        <v>3765</v>
      </c>
      <c r="K3727" s="50" t="s">
        <v>2371</v>
      </c>
      <c r="L3727" s="100" t="s">
        <v>5238</v>
      </c>
      <c r="M3727" s="107" t="s">
        <v>6630</v>
      </c>
    </row>
    <row r="3728" spans="1:13" ht="15.95" customHeight="1" x14ac:dyDescent="0.25">
      <c r="A3728" s="101" t="s">
        <v>271</v>
      </c>
      <c r="B3728" s="24" t="s">
        <v>357</v>
      </c>
      <c r="C3728" s="12" t="s">
        <v>6720</v>
      </c>
      <c r="D3728" s="19" t="s">
        <v>6722</v>
      </c>
      <c r="E3728" s="109" t="s">
        <v>342</v>
      </c>
      <c r="F3728" s="107" t="s">
        <v>354</v>
      </c>
      <c r="G3728" s="110" t="s">
        <v>1520</v>
      </c>
      <c r="H3728" s="104" t="s">
        <v>3764</v>
      </c>
      <c r="I3728" s="111" t="s">
        <v>2207</v>
      </c>
      <c r="J3728" s="104" t="s">
        <v>3765</v>
      </c>
      <c r="K3728" s="111" t="s">
        <v>2371</v>
      </c>
      <c r="L3728" s="105" t="s">
        <v>5238</v>
      </c>
      <c r="M3728" s="107" t="s">
        <v>6630</v>
      </c>
    </row>
    <row r="3729" spans="1:13" ht="15.95" customHeight="1" x14ac:dyDescent="0.25">
      <c r="A3729" s="95" t="s">
        <v>271</v>
      </c>
      <c r="B3729" s="23" t="s">
        <v>267</v>
      </c>
      <c r="C3729" s="11" t="s">
        <v>6723</v>
      </c>
      <c r="D3729" s="26" t="s">
        <v>6724</v>
      </c>
      <c r="E3729" s="106" t="s">
        <v>342</v>
      </c>
      <c r="F3729" s="107" t="s">
        <v>354</v>
      </c>
      <c r="G3729" s="108" t="s">
        <v>1520</v>
      </c>
      <c r="H3729" s="99" t="s">
        <v>3764</v>
      </c>
      <c r="I3729" s="50" t="s">
        <v>2207</v>
      </c>
      <c r="J3729" s="99" t="s">
        <v>3765</v>
      </c>
      <c r="K3729" s="50" t="s">
        <v>2371</v>
      </c>
      <c r="L3729" s="100" t="s">
        <v>5238</v>
      </c>
      <c r="M3729" s="107" t="s">
        <v>6630</v>
      </c>
    </row>
    <row r="3730" spans="1:13" ht="15.95" customHeight="1" x14ac:dyDescent="0.25">
      <c r="A3730" s="101" t="s">
        <v>271</v>
      </c>
      <c r="B3730" s="24" t="s">
        <v>357</v>
      </c>
      <c r="C3730" s="12" t="s">
        <v>6723</v>
      </c>
      <c r="D3730" s="19" t="s">
        <v>6725</v>
      </c>
      <c r="E3730" s="109" t="s">
        <v>342</v>
      </c>
      <c r="F3730" s="107" t="s">
        <v>354</v>
      </c>
      <c r="G3730" s="110" t="s">
        <v>1520</v>
      </c>
      <c r="H3730" s="104" t="s">
        <v>3764</v>
      </c>
      <c r="I3730" s="111" t="s">
        <v>2207</v>
      </c>
      <c r="J3730" s="104" t="s">
        <v>3765</v>
      </c>
      <c r="K3730" s="111" t="s">
        <v>2371</v>
      </c>
      <c r="L3730" s="105" t="s">
        <v>5238</v>
      </c>
      <c r="M3730" s="107" t="s">
        <v>6630</v>
      </c>
    </row>
    <row r="3731" spans="1:13" ht="15.95" customHeight="1" x14ac:dyDescent="0.25">
      <c r="A3731" s="95" t="s">
        <v>271</v>
      </c>
      <c r="B3731" s="23" t="s">
        <v>267</v>
      </c>
      <c r="C3731" s="11" t="s">
        <v>6726</v>
      </c>
      <c r="D3731" s="26" t="s">
        <v>6727</v>
      </c>
      <c r="E3731" s="106" t="s">
        <v>342</v>
      </c>
      <c r="F3731" s="107" t="s">
        <v>354</v>
      </c>
      <c r="G3731" s="108" t="s">
        <v>1520</v>
      </c>
      <c r="H3731" s="99" t="s">
        <v>3764</v>
      </c>
      <c r="I3731" s="50" t="s">
        <v>2207</v>
      </c>
      <c r="J3731" s="99" t="s">
        <v>3765</v>
      </c>
      <c r="K3731" s="50" t="s">
        <v>2371</v>
      </c>
      <c r="L3731" s="100" t="s">
        <v>5238</v>
      </c>
      <c r="M3731" s="107" t="s">
        <v>6630</v>
      </c>
    </row>
    <row r="3732" spans="1:13" ht="15.95" customHeight="1" x14ac:dyDescent="0.25">
      <c r="A3732" s="101" t="s">
        <v>271</v>
      </c>
      <c r="B3732" s="24" t="s">
        <v>357</v>
      </c>
      <c r="C3732" s="12" t="s">
        <v>6726</v>
      </c>
      <c r="D3732" s="19" t="s">
        <v>6728</v>
      </c>
      <c r="E3732" s="109" t="s">
        <v>342</v>
      </c>
      <c r="F3732" s="107" t="s">
        <v>354</v>
      </c>
      <c r="G3732" s="110" t="s">
        <v>1520</v>
      </c>
      <c r="H3732" s="104" t="s">
        <v>3764</v>
      </c>
      <c r="I3732" s="111" t="s">
        <v>2207</v>
      </c>
      <c r="J3732" s="104" t="s">
        <v>3765</v>
      </c>
      <c r="K3732" s="111" t="s">
        <v>2371</v>
      </c>
      <c r="L3732" s="105" t="s">
        <v>5238</v>
      </c>
      <c r="M3732" s="107" t="s">
        <v>6630</v>
      </c>
    </row>
    <row r="3733" spans="1:13" ht="15.95" customHeight="1" x14ac:dyDescent="0.25">
      <c r="A3733" s="84" t="s">
        <v>271</v>
      </c>
      <c r="B3733" s="85" t="s">
        <v>280</v>
      </c>
      <c r="C3733" s="129" t="s">
        <v>6729</v>
      </c>
      <c r="D3733" s="87" t="s">
        <v>6730</v>
      </c>
      <c r="E3733" s="88" t="s">
        <v>342</v>
      </c>
      <c r="F3733" s="89" t="s">
        <v>343</v>
      </c>
      <c r="G3733" s="90" t="s">
        <v>1520</v>
      </c>
      <c r="H3733" s="91" t="s">
        <v>3764</v>
      </c>
      <c r="I3733" s="92" t="s">
        <v>2207</v>
      </c>
      <c r="J3733" s="91" t="s">
        <v>3765</v>
      </c>
      <c r="K3733" s="92"/>
      <c r="L3733" s="93"/>
      <c r="M3733" s="94" t="s">
        <v>6630</v>
      </c>
    </row>
    <row r="3734" spans="1:13" ht="15.95" customHeight="1" x14ac:dyDescent="0.25">
      <c r="A3734" s="95" t="s">
        <v>271</v>
      </c>
      <c r="B3734" s="23" t="s">
        <v>267</v>
      </c>
      <c r="C3734" s="11" t="s">
        <v>6729</v>
      </c>
      <c r="D3734" s="26" t="s">
        <v>6731</v>
      </c>
      <c r="E3734" s="106" t="s">
        <v>342</v>
      </c>
      <c r="F3734" s="107" t="s">
        <v>354</v>
      </c>
      <c r="G3734" s="108" t="s">
        <v>1520</v>
      </c>
      <c r="H3734" s="99" t="s">
        <v>3764</v>
      </c>
      <c r="I3734" s="50" t="s">
        <v>2207</v>
      </c>
      <c r="J3734" s="99" t="s">
        <v>3765</v>
      </c>
      <c r="K3734" s="50" t="s">
        <v>2371</v>
      </c>
      <c r="L3734" s="100" t="s">
        <v>5238</v>
      </c>
      <c r="M3734" s="107" t="s">
        <v>6630</v>
      </c>
    </row>
    <row r="3735" spans="1:13" ht="15.95" customHeight="1" x14ac:dyDescent="0.25">
      <c r="A3735" s="101" t="s">
        <v>271</v>
      </c>
      <c r="B3735" s="24" t="s">
        <v>357</v>
      </c>
      <c r="C3735" s="12" t="s">
        <v>6729</v>
      </c>
      <c r="D3735" s="19" t="s">
        <v>6732</v>
      </c>
      <c r="E3735" s="109" t="s">
        <v>342</v>
      </c>
      <c r="F3735" s="107" t="s">
        <v>354</v>
      </c>
      <c r="G3735" s="110" t="s">
        <v>1520</v>
      </c>
      <c r="H3735" s="104" t="s">
        <v>3764</v>
      </c>
      <c r="I3735" s="111" t="s">
        <v>2207</v>
      </c>
      <c r="J3735" s="104" t="s">
        <v>3765</v>
      </c>
      <c r="K3735" s="111" t="s">
        <v>2371</v>
      </c>
      <c r="L3735" s="105" t="s">
        <v>5238</v>
      </c>
      <c r="M3735" s="107" t="s">
        <v>6630</v>
      </c>
    </row>
    <row r="3736" spans="1:13" ht="15.95" customHeight="1" x14ac:dyDescent="0.25">
      <c r="A3736" s="84" t="s">
        <v>271</v>
      </c>
      <c r="B3736" s="85" t="s">
        <v>280</v>
      </c>
      <c r="C3736" s="129" t="s">
        <v>6733</v>
      </c>
      <c r="D3736" s="87" t="s">
        <v>6734</v>
      </c>
      <c r="E3736" s="88" t="s">
        <v>342</v>
      </c>
      <c r="F3736" s="89" t="s">
        <v>343</v>
      </c>
      <c r="G3736" s="90" t="s">
        <v>1520</v>
      </c>
      <c r="H3736" s="91" t="s">
        <v>3764</v>
      </c>
      <c r="I3736" s="92" t="s">
        <v>2207</v>
      </c>
      <c r="J3736" s="91" t="s">
        <v>3765</v>
      </c>
      <c r="K3736" s="92"/>
      <c r="L3736" s="93"/>
      <c r="M3736" s="94" t="s">
        <v>6630</v>
      </c>
    </row>
    <row r="3737" spans="1:13" ht="15.95" customHeight="1" x14ac:dyDescent="0.25">
      <c r="A3737" s="95" t="s">
        <v>271</v>
      </c>
      <c r="B3737" s="23" t="s">
        <v>267</v>
      </c>
      <c r="C3737" s="11" t="s">
        <v>6735</v>
      </c>
      <c r="D3737" s="26" t="s">
        <v>6736</v>
      </c>
      <c r="E3737" s="106" t="s">
        <v>342</v>
      </c>
      <c r="F3737" s="107" t="s">
        <v>354</v>
      </c>
      <c r="G3737" s="108" t="s">
        <v>1520</v>
      </c>
      <c r="H3737" s="99" t="s">
        <v>3764</v>
      </c>
      <c r="I3737" s="50" t="s">
        <v>2207</v>
      </c>
      <c r="J3737" s="99" t="s">
        <v>3765</v>
      </c>
      <c r="K3737" s="50" t="s">
        <v>2371</v>
      </c>
      <c r="L3737" s="100" t="s">
        <v>5238</v>
      </c>
      <c r="M3737" s="107" t="s">
        <v>6630</v>
      </c>
    </row>
    <row r="3738" spans="1:13" ht="15.95" customHeight="1" x14ac:dyDescent="0.25">
      <c r="A3738" s="101" t="s">
        <v>271</v>
      </c>
      <c r="B3738" s="24" t="s">
        <v>357</v>
      </c>
      <c r="C3738" s="12" t="s">
        <v>6735</v>
      </c>
      <c r="D3738" s="19" t="s">
        <v>6737</v>
      </c>
      <c r="E3738" s="109" t="s">
        <v>342</v>
      </c>
      <c r="F3738" s="107" t="s">
        <v>354</v>
      </c>
      <c r="G3738" s="110" t="s">
        <v>1520</v>
      </c>
      <c r="H3738" s="104" t="s">
        <v>3764</v>
      </c>
      <c r="I3738" s="111" t="s">
        <v>2207</v>
      </c>
      <c r="J3738" s="104" t="s">
        <v>3765</v>
      </c>
      <c r="K3738" s="111" t="s">
        <v>2371</v>
      </c>
      <c r="L3738" s="105" t="s">
        <v>5238</v>
      </c>
      <c r="M3738" s="107" t="s">
        <v>6630</v>
      </c>
    </row>
    <row r="3739" spans="1:13" ht="15.95" customHeight="1" x14ac:dyDescent="0.25">
      <c r="A3739" s="95" t="s">
        <v>271</v>
      </c>
      <c r="B3739" s="23" t="s">
        <v>267</v>
      </c>
      <c r="C3739" s="11" t="s">
        <v>6738</v>
      </c>
      <c r="D3739" s="26" t="s">
        <v>6739</v>
      </c>
      <c r="E3739" s="106" t="s">
        <v>342</v>
      </c>
      <c r="F3739" s="107" t="s">
        <v>354</v>
      </c>
      <c r="G3739" s="108" t="s">
        <v>1520</v>
      </c>
      <c r="H3739" s="99" t="s">
        <v>3764</v>
      </c>
      <c r="I3739" s="50" t="s">
        <v>2207</v>
      </c>
      <c r="J3739" s="99" t="s">
        <v>3765</v>
      </c>
      <c r="K3739" s="50" t="s">
        <v>2371</v>
      </c>
      <c r="L3739" s="100" t="s">
        <v>5238</v>
      </c>
      <c r="M3739" s="107" t="s">
        <v>6630</v>
      </c>
    </row>
    <row r="3740" spans="1:13" ht="15.95" customHeight="1" x14ac:dyDescent="0.25">
      <c r="A3740" s="101" t="s">
        <v>271</v>
      </c>
      <c r="B3740" s="24" t="s">
        <v>357</v>
      </c>
      <c r="C3740" s="12" t="s">
        <v>6738</v>
      </c>
      <c r="D3740" s="19" t="s">
        <v>6740</v>
      </c>
      <c r="E3740" s="109" t="s">
        <v>342</v>
      </c>
      <c r="F3740" s="107" t="s">
        <v>354</v>
      </c>
      <c r="G3740" s="110" t="s">
        <v>1520</v>
      </c>
      <c r="H3740" s="104" t="s">
        <v>3764</v>
      </c>
      <c r="I3740" s="111" t="s">
        <v>2207</v>
      </c>
      <c r="J3740" s="104" t="s">
        <v>3765</v>
      </c>
      <c r="K3740" s="111" t="s">
        <v>2371</v>
      </c>
      <c r="L3740" s="105" t="s">
        <v>5238</v>
      </c>
      <c r="M3740" s="107" t="s">
        <v>6630</v>
      </c>
    </row>
    <row r="3741" spans="1:13" ht="15.95" customHeight="1" x14ac:dyDescent="0.25">
      <c r="A3741" s="84" t="s">
        <v>271</v>
      </c>
      <c r="B3741" s="85" t="s">
        <v>280</v>
      </c>
      <c r="C3741" s="129" t="s">
        <v>6741</v>
      </c>
      <c r="D3741" s="87" t="s">
        <v>6742</v>
      </c>
      <c r="E3741" s="88" t="s">
        <v>342</v>
      </c>
      <c r="F3741" s="89" t="s">
        <v>343</v>
      </c>
      <c r="G3741" s="90" t="s">
        <v>1520</v>
      </c>
      <c r="H3741" s="91" t="s">
        <v>3764</v>
      </c>
      <c r="I3741" s="92" t="s">
        <v>2207</v>
      </c>
      <c r="J3741" s="91" t="s">
        <v>3765</v>
      </c>
      <c r="K3741" s="92"/>
      <c r="L3741" s="93"/>
      <c r="M3741" s="94" t="s">
        <v>6630</v>
      </c>
    </row>
    <row r="3742" spans="1:13" ht="15.95" customHeight="1" x14ac:dyDescent="0.25">
      <c r="A3742" s="95" t="s">
        <v>271</v>
      </c>
      <c r="B3742" s="23" t="s">
        <v>267</v>
      </c>
      <c r="C3742" s="11" t="s">
        <v>6741</v>
      </c>
      <c r="D3742" s="26" t="s">
        <v>6743</v>
      </c>
      <c r="E3742" s="106" t="s">
        <v>342</v>
      </c>
      <c r="F3742" s="107" t="s">
        <v>354</v>
      </c>
      <c r="G3742" s="108" t="s">
        <v>1520</v>
      </c>
      <c r="H3742" s="99" t="s">
        <v>3764</v>
      </c>
      <c r="I3742" s="50" t="s">
        <v>2207</v>
      </c>
      <c r="J3742" s="99" t="s">
        <v>3765</v>
      </c>
      <c r="K3742" s="50"/>
      <c r="L3742" s="100"/>
      <c r="M3742" s="107" t="s">
        <v>6630</v>
      </c>
    </row>
    <row r="3743" spans="1:13" ht="15.95" customHeight="1" x14ac:dyDescent="0.25">
      <c r="A3743" s="101" t="s">
        <v>271</v>
      </c>
      <c r="B3743" s="24" t="s">
        <v>357</v>
      </c>
      <c r="C3743" s="12" t="s">
        <v>6741</v>
      </c>
      <c r="D3743" s="19" t="s">
        <v>6744</v>
      </c>
      <c r="E3743" s="109" t="s">
        <v>342</v>
      </c>
      <c r="F3743" s="107" t="s">
        <v>354</v>
      </c>
      <c r="G3743" s="110" t="s">
        <v>1520</v>
      </c>
      <c r="H3743" s="104" t="s">
        <v>3764</v>
      </c>
      <c r="I3743" s="111" t="s">
        <v>2207</v>
      </c>
      <c r="J3743" s="104" t="s">
        <v>3765</v>
      </c>
      <c r="K3743" s="111" t="s">
        <v>2371</v>
      </c>
      <c r="L3743" s="105" t="s">
        <v>5238</v>
      </c>
      <c r="M3743" s="107" t="s">
        <v>6630</v>
      </c>
    </row>
    <row r="3744" spans="1:13" ht="15.95" customHeight="1" x14ac:dyDescent="0.25">
      <c r="A3744" s="84" t="s">
        <v>271</v>
      </c>
      <c r="B3744" s="85" t="s">
        <v>280</v>
      </c>
      <c r="C3744" s="129" t="s">
        <v>6745</v>
      </c>
      <c r="D3744" s="87" t="s">
        <v>6746</v>
      </c>
      <c r="E3744" s="88" t="s">
        <v>342</v>
      </c>
      <c r="F3744" s="89" t="s">
        <v>343</v>
      </c>
      <c r="G3744" s="90" t="s">
        <v>1520</v>
      </c>
      <c r="H3744" s="91" t="s">
        <v>3764</v>
      </c>
      <c r="I3744" s="92" t="s">
        <v>2207</v>
      </c>
      <c r="J3744" s="91" t="s">
        <v>3765</v>
      </c>
      <c r="K3744" s="92"/>
      <c r="L3744" s="93"/>
      <c r="M3744" s="94" t="s">
        <v>6630</v>
      </c>
    </row>
    <row r="3745" spans="1:13" ht="15.95" customHeight="1" x14ac:dyDescent="0.25">
      <c r="A3745" s="95" t="s">
        <v>271</v>
      </c>
      <c r="B3745" s="23" t="s">
        <v>267</v>
      </c>
      <c r="C3745" s="11" t="s">
        <v>6745</v>
      </c>
      <c r="D3745" s="26" t="s">
        <v>6747</v>
      </c>
      <c r="E3745" s="106" t="s">
        <v>342</v>
      </c>
      <c r="F3745" s="107" t="s">
        <v>354</v>
      </c>
      <c r="G3745" s="108" t="s">
        <v>1520</v>
      </c>
      <c r="H3745" s="99" t="s">
        <v>3764</v>
      </c>
      <c r="I3745" s="50" t="s">
        <v>2207</v>
      </c>
      <c r="J3745" s="99" t="s">
        <v>3765</v>
      </c>
      <c r="K3745" s="50" t="s">
        <v>2371</v>
      </c>
      <c r="L3745" s="100" t="s">
        <v>5238</v>
      </c>
      <c r="M3745" s="107" t="s">
        <v>6630</v>
      </c>
    </row>
    <row r="3746" spans="1:13" ht="15.95" customHeight="1" x14ac:dyDescent="0.25">
      <c r="A3746" s="101" t="s">
        <v>271</v>
      </c>
      <c r="B3746" s="24" t="s">
        <v>357</v>
      </c>
      <c r="C3746" s="12" t="s">
        <v>6745</v>
      </c>
      <c r="D3746" s="19" t="s">
        <v>6748</v>
      </c>
      <c r="E3746" s="109" t="s">
        <v>342</v>
      </c>
      <c r="F3746" s="107" t="s">
        <v>354</v>
      </c>
      <c r="G3746" s="110" t="s">
        <v>1520</v>
      </c>
      <c r="H3746" s="104" t="s">
        <v>3764</v>
      </c>
      <c r="I3746" s="111" t="s">
        <v>2207</v>
      </c>
      <c r="J3746" s="104" t="s">
        <v>3765</v>
      </c>
      <c r="K3746" s="111" t="s">
        <v>2371</v>
      </c>
      <c r="L3746" s="105" t="s">
        <v>5238</v>
      </c>
      <c r="M3746" s="107" t="s">
        <v>6630</v>
      </c>
    </row>
    <row r="3747" spans="1:13" ht="15.95" customHeight="1" x14ac:dyDescent="0.25">
      <c r="A3747" s="353" t="s">
        <v>3960</v>
      </c>
      <c r="B3747" s="282" t="s">
        <v>280</v>
      </c>
      <c r="C3747" s="354" t="s">
        <v>6749</v>
      </c>
      <c r="D3747" s="284" t="s">
        <v>6750</v>
      </c>
      <c r="E3747" s="285" t="s">
        <v>342</v>
      </c>
      <c r="F3747" s="286" t="s">
        <v>343</v>
      </c>
      <c r="G3747" s="287" t="s">
        <v>1520</v>
      </c>
      <c r="H3747" s="288" t="s">
        <v>3764</v>
      </c>
      <c r="I3747" s="289" t="s">
        <v>2207</v>
      </c>
      <c r="J3747" s="288" t="s">
        <v>3765</v>
      </c>
      <c r="K3747" s="289" t="s">
        <v>2371</v>
      </c>
      <c r="L3747" s="290" t="s">
        <v>5238</v>
      </c>
      <c r="M3747" s="157" t="s">
        <v>6630</v>
      </c>
    </row>
    <row r="3748" spans="1:13" ht="15.95" customHeight="1" x14ac:dyDescent="0.25">
      <c r="A3748" s="335" t="s">
        <v>3960</v>
      </c>
      <c r="B3748" s="291" t="s">
        <v>267</v>
      </c>
      <c r="C3748" s="174" t="s">
        <v>6749</v>
      </c>
      <c r="D3748" s="292" t="s">
        <v>6751</v>
      </c>
      <c r="E3748" s="176" t="s">
        <v>342</v>
      </c>
      <c r="F3748" s="152" t="s">
        <v>354</v>
      </c>
      <c r="G3748" s="177" t="s">
        <v>1520</v>
      </c>
      <c r="H3748" s="178" t="s">
        <v>3764</v>
      </c>
      <c r="I3748" s="179" t="s">
        <v>2207</v>
      </c>
      <c r="J3748" s="178" t="s">
        <v>3765</v>
      </c>
      <c r="K3748" s="179" t="s">
        <v>2371</v>
      </c>
      <c r="L3748" s="180" t="s">
        <v>5238</v>
      </c>
      <c r="M3748" s="157" t="s">
        <v>6630</v>
      </c>
    </row>
    <row r="3749" spans="1:13" ht="15.95" customHeight="1" x14ac:dyDescent="0.25">
      <c r="A3749" s="147" t="s">
        <v>3960</v>
      </c>
      <c r="B3749" s="148" t="s">
        <v>357</v>
      </c>
      <c r="C3749" s="149" t="s">
        <v>6752</v>
      </c>
      <c r="D3749" s="150" t="s">
        <v>6753</v>
      </c>
      <c r="E3749" s="151" t="s">
        <v>342</v>
      </c>
      <c r="F3749" s="152" t="s">
        <v>354</v>
      </c>
      <c r="G3749" s="153" t="s">
        <v>1520</v>
      </c>
      <c r="H3749" s="154" t="s">
        <v>3764</v>
      </c>
      <c r="I3749" s="155" t="s">
        <v>2207</v>
      </c>
      <c r="J3749" s="154" t="s">
        <v>3765</v>
      </c>
      <c r="K3749" s="155" t="s">
        <v>2371</v>
      </c>
      <c r="L3749" s="156" t="s">
        <v>5238</v>
      </c>
      <c r="M3749" s="157" t="s">
        <v>6630</v>
      </c>
    </row>
    <row r="3750" spans="1:13" ht="15.95" customHeight="1" x14ac:dyDescent="0.25">
      <c r="A3750" s="147" t="s">
        <v>3960</v>
      </c>
      <c r="B3750" s="148" t="s">
        <v>357</v>
      </c>
      <c r="C3750" s="149" t="s">
        <v>6754</v>
      </c>
      <c r="D3750" s="150" t="s">
        <v>6755</v>
      </c>
      <c r="E3750" s="151" t="s">
        <v>342</v>
      </c>
      <c r="F3750" s="152" t="s">
        <v>354</v>
      </c>
      <c r="G3750" s="153" t="s">
        <v>1520</v>
      </c>
      <c r="H3750" s="154" t="s">
        <v>3764</v>
      </c>
      <c r="I3750" s="155" t="s">
        <v>2207</v>
      </c>
      <c r="J3750" s="154" t="s">
        <v>3765</v>
      </c>
      <c r="K3750" s="155" t="s">
        <v>2371</v>
      </c>
      <c r="L3750" s="156" t="s">
        <v>5238</v>
      </c>
      <c r="M3750" s="157" t="s">
        <v>6630</v>
      </c>
    </row>
    <row r="3751" spans="1:13" ht="17.25" x14ac:dyDescent="0.25">
      <c r="A3751" s="62" t="s">
        <v>271</v>
      </c>
      <c r="B3751" s="63" t="s">
        <v>341</v>
      </c>
      <c r="C3751" s="181" t="s">
        <v>105</v>
      </c>
      <c r="D3751" s="65" t="s">
        <v>104</v>
      </c>
      <c r="E3751" s="66" t="s">
        <v>342</v>
      </c>
      <c r="F3751" s="67" t="s">
        <v>343</v>
      </c>
      <c r="G3751" s="68"/>
      <c r="H3751" s="69"/>
      <c r="I3751" s="70"/>
      <c r="J3751" s="69"/>
      <c r="K3751" s="70"/>
      <c r="L3751" s="71"/>
      <c r="M3751" s="72"/>
    </row>
    <row r="3752" spans="1:13" x14ac:dyDescent="0.25">
      <c r="A3752" s="73" t="s">
        <v>271</v>
      </c>
      <c r="B3752" s="74" t="s">
        <v>346</v>
      </c>
      <c r="C3752" s="75" t="s">
        <v>6756</v>
      </c>
      <c r="D3752" s="76" t="s">
        <v>6757</v>
      </c>
      <c r="E3752" s="77" t="s">
        <v>342</v>
      </c>
      <c r="F3752" s="78" t="s">
        <v>343</v>
      </c>
      <c r="G3752" s="79" t="s">
        <v>1520</v>
      </c>
      <c r="H3752" s="80" t="s">
        <v>3764</v>
      </c>
      <c r="I3752" s="81" t="s">
        <v>1542</v>
      </c>
      <c r="J3752" s="80" t="s">
        <v>6758</v>
      </c>
      <c r="K3752" s="81"/>
      <c r="L3752" s="82"/>
      <c r="M3752" s="83"/>
    </row>
    <row r="3753" spans="1:13" ht="15.95" customHeight="1" x14ac:dyDescent="0.25">
      <c r="A3753" s="84" t="s">
        <v>271</v>
      </c>
      <c r="B3753" s="85" t="s">
        <v>280</v>
      </c>
      <c r="C3753" s="129" t="s">
        <v>6759</v>
      </c>
      <c r="D3753" s="87" t="s">
        <v>6760</v>
      </c>
      <c r="E3753" s="88" t="s">
        <v>342</v>
      </c>
      <c r="F3753" s="89" t="s">
        <v>343</v>
      </c>
      <c r="G3753" s="90" t="s">
        <v>1520</v>
      </c>
      <c r="H3753" s="91" t="s">
        <v>3764</v>
      </c>
      <c r="I3753" s="92" t="s">
        <v>1542</v>
      </c>
      <c r="J3753" s="91" t="s">
        <v>6758</v>
      </c>
      <c r="K3753" s="92"/>
      <c r="L3753" s="93"/>
      <c r="M3753" s="94"/>
    </row>
    <row r="3754" spans="1:13" ht="15.95" customHeight="1" x14ac:dyDescent="0.25">
      <c r="A3754" s="95" t="s">
        <v>271</v>
      </c>
      <c r="B3754" s="23" t="s">
        <v>267</v>
      </c>
      <c r="C3754" s="11" t="s">
        <v>6761</v>
      </c>
      <c r="D3754" s="26" t="s">
        <v>6762</v>
      </c>
      <c r="E3754" s="106" t="s">
        <v>342</v>
      </c>
      <c r="F3754" s="107" t="s">
        <v>354</v>
      </c>
      <c r="G3754" s="108" t="s">
        <v>1520</v>
      </c>
      <c r="H3754" s="99" t="s">
        <v>3764</v>
      </c>
      <c r="I3754" s="50" t="s">
        <v>1542</v>
      </c>
      <c r="J3754" s="99" t="s">
        <v>6758</v>
      </c>
      <c r="K3754" s="50" t="s">
        <v>1584</v>
      </c>
      <c r="L3754" s="100" t="s">
        <v>6763</v>
      </c>
      <c r="M3754" s="107"/>
    </row>
    <row r="3755" spans="1:13" ht="15.95" customHeight="1" x14ac:dyDescent="0.25">
      <c r="A3755" s="101" t="s">
        <v>271</v>
      </c>
      <c r="B3755" s="24" t="s">
        <v>357</v>
      </c>
      <c r="C3755" s="12" t="s">
        <v>6764</v>
      </c>
      <c r="D3755" s="19" t="s">
        <v>6765</v>
      </c>
      <c r="E3755" s="109" t="s">
        <v>342</v>
      </c>
      <c r="F3755" s="107" t="s">
        <v>354</v>
      </c>
      <c r="G3755" s="110" t="s">
        <v>1520</v>
      </c>
      <c r="H3755" s="104" t="s">
        <v>3764</v>
      </c>
      <c r="I3755" s="111" t="s">
        <v>1542</v>
      </c>
      <c r="J3755" s="104" t="s">
        <v>6758</v>
      </c>
      <c r="K3755" s="111" t="s">
        <v>1584</v>
      </c>
      <c r="L3755" s="105" t="s">
        <v>6763</v>
      </c>
      <c r="M3755" s="107"/>
    </row>
    <row r="3756" spans="1:13" ht="15.95" customHeight="1" x14ac:dyDescent="0.25">
      <c r="A3756" s="101" t="s">
        <v>271</v>
      </c>
      <c r="B3756" s="24" t="s">
        <v>357</v>
      </c>
      <c r="C3756" s="12" t="s">
        <v>6766</v>
      </c>
      <c r="D3756" s="19" t="s">
        <v>6767</v>
      </c>
      <c r="E3756" s="109" t="s">
        <v>342</v>
      </c>
      <c r="F3756" s="107" t="s">
        <v>354</v>
      </c>
      <c r="G3756" s="110" t="s">
        <v>1520</v>
      </c>
      <c r="H3756" s="104" t="s">
        <v>3764</v>
      </c>
      <c r="I3756" s="111" t="s">
        <v>1542</v>
      </c>
      <c r="J3756" s="104" t="s">
        <v>6758</v>
      </c>
      <c r="K3756" s="111" t="s">
        <v>1584</v>
      </c>
      <c r="L3756" s="105" t="s">
        <v>6763</v>
      </c>
      <c r="M3756" s="107"/>
    </row>
    <row r="3757" spans="1:13" ht="15.95" customHeight="1" x14ac:dyDescent="0.25">
      <c r="A3757" s="95" t="s">
        <v>271</v>
      </c>
      <c r="B3757" s="23" t="s">
        <v>267</v>
      </c>
      <c r="C3757" s="11" t="s">
        <v>6768</v>
      </c>
      <c r="D3757" s="26" t="s">
        <v>6769</v>
      </c>
      <c r="E3757" s="106" t="s">
        <v>342</v>
      </c>
      <c r="F3757" s="107" t="s">
        <v>354</v>
      </c>
      <c r="G3757" s="108" t="s">
        <v>1520</v>
      </c>
      <c r="H3757" s="99" t="s">
        <v>3764</v>
      </c>
      <c r="I3757" s="50" t="s">
        <v>1542</v>
      </c>
      <c r="J3757" s="99" t="s">
        <v>6758</v>
      </c>
      <c r="K3757" s="50" t="s">
        <v>1584</v>
      </c>
      <c r="L3757" s="100" t="s">
        <v>6763</v>
      </c>
      <c r="M3757" s="107"/>
    </row>
    <row r="3758" spans="1:13" ht="15.95" customHeight="1" x14ac:dyDescent="0.25">
      <c r="A3758" s="101" t="s">
        <v>271</v>
      </c>
      <c r="B3758" s="24" t="s">
        <v>357</v>
      </c>
      <c r="C3758" s="12" t="s">
        <v>6770</v>
      </c>
      <c r="D3758" s="19" t="s">
        <v>6771</v>
      </c>
      <c r="E3758" s="109" t="s">
        <v>342</v>
      </c>
      <c r="F3758" s="107" t="s">
        <v>354</v>
      </c>
      <c r="G3758" s="110" t="s">
        <v>1520</v>
      </c>
      <c r="H3758" s="104" t="s">
        <v>3764</v>
      </c>
      <c r="I3758" s="111" t="s">
        <v>1542</v>
      </c>
      <c r="J3758" s="104" t="s">
        <v>6758</v>
      </c>
      <c r="K3758" s="111" t="s">
        <v>1584</v>
      </c>
      <c r="L3758" s="105" t="s">
        <v>6763</v>
      </c>
      <c r="M3758" s="107"/>
    </row>
    <row r="3759" spans="1:13" ht="15.95" customHeight="1" x14ac:dyDescent="0.25">
      <c r="A3759" s="101" t="s">
        <v>271</v>
      </c>
      <c r="B3759" s="24" t="s">
        <v>357</v>
      </c>
      <c r="C3759" s="12" t="s">
        <v>6772</v>
      </c>
      <c r="D3759" s="19" t="s">
        <v>6773</v>
      </c>
      <c r="E3759" s="109" t="s">
        <v>342</v>
      </c>
      <c r="F3759" s="107" t="s">
        <v>354</v>
      </c>
      <c r="G3759" s="110" t="s">
        <v>1520</v>
      </c>
      <c r="H3759" s="104" t="s">
        <v>3764</v>
      </c>
      <c r="I3759" s="111" t="s">
        <v>1542</v>
      </c>
      <c r="J3759" s="104" t="s">
        <v>6758</v>
      </c>
      <c r="K3759" s="111" t="s">
        <v>1584</v>
      </c>
      <c r="L3759" s="105" t="s">
        <v>6763</v>
      </c>
      <c r="M3759" s="107"/>
    </row>
    <row r="3760" spans="1:13" ht="15.95" customHeight="1" x14ac:dyDescent="0.25">
      <c r="A3760" s="84" t="s">
        <v>271</v>
      </c>
      <c r="B3760" s="85" t="s">
        <v>280</v>
      </c>
      <c r="C3760" s="86" t="s">
        <v>6774</v>
      </c>
      <c r="D3760" s="87" t="s">
        <v>6775</v>
      </c>
      <c r="E3760" s="88" t="s">
        <v>342</v>
      </c>
      <c r="F3760" s="89" t="s">
        <v>343</v>
      </c>
      <c r="G3760" s="90" t="s">
        <v>1520</v>
      </c>
      <c r="H3760" s="91" t="s">
        <v>3764</v>
      </c>
      <c r="I3760" s="92" t="s">
        <v>1542</v>
      </c>
      <c r="J3760" s="91" t="s">
        <v>6758</v>
      </c>
      <c r="K3760" s="92"/>
      <c r="L3760" s="93"/>
      <c r="M3760" s="94"/>
    </row>
    <row r="3761" spans="1:13" ht="15.95" customHeight="1" x14ac:dyDescent="0.25">
      <c r="A3761" s="95" t="s">
        <v>271</v>
      </c>
      <c r="B3761" s="23" t="s">
        <v>267</v>
      </c>
      <c r="C3761" s="11" t="s">
        <v>6776</v>
      </c>
      <c r="D3761" s="26" t="s">
        <v>6777</v>
      </c>
      <c r="E3761" s="106" t="s">
        <v>342</v>
      </c>
      <c r="F3761" s="107" t="s">
        <v>354</v>
      </c>
      <c r="G3761" s="108" t="s">
        <v>1520</v>
      </c>
      <c r="H3761" s="99" t="s">
        <v>3764</v>
      </c>
      <c r="I3761" s="50" t="s">
        <v>1542</v>
      </c>
      <c r="J3761" s="99" t="s">
        <v>6758</v>
      </c>
      <c r="K3761" s="50" t="s">
        <v>1584</v>
      </c>
      <c r="L3761" s="100" t="s">
        <v>6763</v>
      </c>
      <c r="M3761" s="107"/>
    </row>
    <row r="3762" spans="1:13" ht="15.95" customHeight="1" x14ac:dyDescent="0.25">
      <c r="A3762" s="101" t="s">
        <v>271</v>
      </c>
      <c r="B3762" s="24" t="s">
        <v>357</v>
      </c>
      <c r="C3762" s="12" t="s">
        <v>6778</v>
      </c>
      <c r="D3762" s="19" t="s">
        <v>6779</v>
      </c>
      <c r="E3762" s="109" t="s">
        <v>342</v>
      </c>
      <c r="F3762" s="107" t="s">
        <v>354</v>
      </c>
      <c r="G3762" s="110" t="s">
        <v>1520</v>
      </c>
      <c r="H3762" s="104" t="s">
        <v>3764</v>
      </c>
      <c r="I3762" s="111" t="s">
        <v>1542</v>
      </c>
      <c r="J3762" s="104" t="s">
        <v>6758</v>
      </c>
      <c r="K3762" s="111" t="s">
        <v>1584</v>
      </c>
      <c r="L3762" s="105" t="s">
        <v>6763</v>
      </c>
      <c r="M3762" s="107"/>
    </row>
    <row r="3763" spans="1:13" ht="15.95" customHeight="1" x14ac:dyDescent="0.25">
      <c r="A3763" s="101" t="s">
        <v>271</v>
      </c>
      <c r="B3763" s="24" t="s">
        <v>357</v>
      </c>
      <c r="C3763" s="12" t="s">
        <v>6780</v>
      </c>
      <c r="D3763" s="19" t="s">
        <v>6781</v>
      </c>
      <c r="E3763" s="109" t="s">
        <v>342</v>
      </c>
      <c r="F3763" s="107" t="s">
        <v>354</v>
      </c>
      <c r="G3763" s="110" t="s">
        <v>1520</v>
      </c>
      <c r="H3763" s="104" t="s">
        <v>3764</v>
      </c>
      <c r="I3763" s="111" t="s">
        <v>1542</v>
      </c>
      <c r="J3763" s="104" t="s">
        <v>6758</v>
      </c>
      <c r="K3763" s="111" t="s">
        <v>1584</v>
      </c>
      <c r="L3763" s="105" t="s">
        <v>6763</v>
      </c>
      <c r="M3763" s="107"/>
    </row>
    <row r="3764" spans="1:13" ht="15.95" customHeight="1" x14ac:dyDescent="0.25">
      <c r="A3764" s="95" t="s">
        <v>271</v>
      </c>
      <c r="B3764" s="23" t="s">
        <v>267</v>
      </c>
      <c r="C3764" s="11" t="s">
        <v>6782</v>
      </c>
      <c r="D3764" s="26" t="s">
        <v>6783</v>
      </c>
      <c r="E3764" s="106" t="s">
        <v>342</v>
      </c>
      <c r="F3764" s="107" t="s">
        <v>354</v>
      </c>
      <c r="G3764" s="108" t="s">
        <v>1520</v>
      </c>
      <c r="H3764" s="99" t="s">
        <v>3764</v>
      </c>
      <c r="I3764" s="50" t="s">
        <v>1542</v>
      </c>
      <c r="J3764" s="99" t="s">
        <v>6758</v>
      </c>
      <c r="K3764" s="50" t="s">
        <v>1584</v>
      </c>
      <c r="L3764" s="100" t="s">
        <v>6763</v>
      </c>
      <c r="M3764" s="107"/>
    </row>
    <row r="3765" spans="1:13" ht="15.95" customHeight="1" x14ac:dyDescent="0.25">
      <c r="A3765" s="101" t="s">
        <v>271</v>
      </c>
      <c r="B3765" s="24" t="s">
        <v>357</v>
      </c>
      <c r="C3765" s="12" t="s">
        <v>6784</v>
      </c>
      <c r="D3765" s="19" t="s">
        <v>6785</v>
      </c>
      <c r="E3765" s="109" t="s">
        <v>342</v>
      </c>
      <c r="F3765" s="107" t="s">
        <v>354</v>
      </c>
      <c r="G3765" s="110" t="s">
        <v>1520</v>
      </c>
      <c r="H3765" s="104" t="s">
        <v>3764</v>
      </c>
      <c r="I3765" s="111" t="s">
        <v>1542</v>
      </c>
      <c r="J3765" s="104" t="s">
        <v>6758</v>
      </c>
      <c r="K3765" s="111" t="s">
        <v>1584</v>
      </c>
      <c r="L3765" s="105" t="s">
        <v>6763</v>
      </c>
      <c r="M3765" s="107"/>
    </row>
    <row r="3766" spans="1:13" ht="15.95" customHeight="1" x14ac:dyDescent="0.25">
      <c r="A3766" s="101" t="s">
        <v>271</v>
      </c>
      <c r="B3766" s="24" t="s">
        <v>357</v>
      </c>
      <c r="C3766" s="12" t="s">
        <v>6786</v>
      </c>
      <c r="D3766" s="19" t="s">
        <v>6787</v>
      </c>
      <c r="E3766" s="109" t="s">
        <v>342</v>
      </c>
      <c r="F3766" s="107" t="s">
        <v>354</v>
      </c>
      <c r="G3766" s="110" t="s">
        <v>1520</v>
      </c>
      <c r="H3766" s="104" t="s">
        <v>3764</v>
      </c>
      <c r="I3766" s="111" t="s">
        <v>1542</v>
      </c>
      <c r="J3766" s="104" t="s">
        <v>6758</v>
      </c>
      <c r="K3766" s="111" t="s">
        <v>1584</v>
      </c>
      <c r="L3766" s="105" t="s">
        <v>6763</v>
      </c>
      <c r="M3766" s="107"/>
    </row>
    <row r="3767" spans="1:13" ht="15.95" customHeight="1" x14ac:dyDescent="0.25">
      <c r="A3767" s="73" t="s">
        <v>271</v>
      </c>
      <c r="B3767" s="74" t="s">
        <v>346</v>
      </c>
      <c r="C3767" s="75" t="s">
        <v>6788</v>
      </c>
      <c r="D3767" s="76" t="s">
        <v>6789</v>
      </c>
      <c r="E3767" s="77" t="s">
        <v>342</v>
      </c>
      <c r="F3767" s="78" t="s">
        <v>343</v>
      </c>
      <c r="G3767" s="79" t="s">
        <v>1520</v>
      </c>
      <c r="H3767" s="80" t="s">
        <v>3764</v>
      </c>
      <c r="I3767" s="81" t="s">
        <v>1542</v>
      </c>
      <c r="J3767" s="80" t="s">
        <v>6758</v>
      </c>
      <c r="K3767" s="81"/>
      <c r="L3767" s="82"/>
      <c r="M3767" s="83"/>
    </row>
    <row r="3768" spans="1:13" ht="15.95" customHeight="1" x14ac:dyDescent="0.25">
      <c r="A3768" s="84" t="s">
        <v>271</v>
      </c>
      <c r="B3768" s="85" t="s">
        <v>280</v>
      </c>
      <c r="C3768" s="86" t="s">
        <v>6790</v>
      </c>
      <c r="D3768" s="87" t="s">
        <v>6791</v>
      </c>
      <c r="E3768" s="88" t="s">
        <v>342</v>
      </c>
      <c r="F3768" s="89" t="s">
        <v>343</v>
      </c>
      <c r="G3768" s="90" t="s">
        <v>1520</v>
      </c>
      <c r="H3768" s="91" t="s">
        <v>3764</v>
      </c>
      <c r="I3768" s="92" t="s">
        <v>1542</v>
      </c>
      <c r="J3768" s="91" t="s">
        <v>6758</v>
      </c>
      <c r="K3768" s="92"/>
      <c r="L3768" s="93"/>
      <c r="M3768" s="94"/>
    </row>
    <row r="3769" spans="1:13" ht="15.95" customHeight="1" x14ac:dyDescent="0.25">
      <c r="A3769" s="95" t="s">
        <v>271</v>
      </c>
      <c r="B3769" s="23" t="s">
        <v>267</v>
      </c>
      <c r="C3769" s="11" t="s">
        <v>6792</v>
      </c>
      <c r="D3769" s="26" t="s">
        <v>6793</v>
      </c>
      <c r="E3769" s="106" t="s">
        <v>342</v>
      </c>
      <c r="F3769" s="107" t="s">
        <v>354</v>
      </c>
      <c r="G3769" s="108" t="s">
        <v>1520</v>
      </c>
      <c r="H3769" s="99" t="s">
        <v>3764</v>
      </c>
      <c r="I3769" s="50" t="s">
        <v>1542</v>
      </c>
      <c r="J3769" s="99" t="s">
        <v>6758</v>
      </c>
      <c r="K3769" s="50" t="s">
        <v>6794</v>
      </c>
      <c r="L3769" s="100" t="s">
        <v>6795</v>
      </c>
      <c r="M3769" s="107"/>
    </row>
    <row r="3770" spans="1:13" ht="15.95" customHeight="1" x14ac:dyDescent="0.25">
      <c r="A3770" s="101" t="s">
        <v>271</v>
      </c>
      <c r="B3770" s="24" t="s">
        <v>357</v>
      </c>
      <c r="C3770" s="12" t="s">
        <v>6796</v>
      </c>
      <c r="D3770" s="19" t="s">
        <v>6797</v>
      </c>
      <c r="E3770" s="109" t="s">
        <v>342</v>
      </c>
      <c r="F3770" s="107" t="s">
        <v>354</v>
      </c>
      <c r="G3770" s="110" t="s">
        <v>1520</v>
      </c>
      <c r="H3770" s="104" t="s">
        <v>3764</v>
      </c>
      <c r="I3770" s="111" t="s">
        <v>1542</v>
      </c>
      <c r="J3770" s="104" t="s">
        <v>6758</v>
      </c>
      <c r="K3770" s="111" t="s">
        <v>6794</v>
      </c>
      <c r="L3770" s="105" t="s">
        <v>6795</v>
      </c>
      <c r="M3770" s="107"/>
    </row>
    <row r="3771" spans="1:13" ht="15.95" customHeight="1" x14ac:dyDescent="0.25">
      <c r="A3771" s="101" t="s">
        <v>271</v>
      </c>
      <c r="B3771" s="24" t="s">
        <v>357</v>
      </c>
      <c r="C3771" s="12" t="s">
        <v>6798</v>
      </c>
      <c r="D3771" s="19" t="s">
        <v>6799</v>
      </c>
      <c r="E3771" s="109" t="s">
        <v>342</v>
      </c>
      <c r="F3771" s="107" t="s">
        <v>354</v>
      </c>
      <c r="G3771" s="110" t="s">
        <v>1520</v>
      </c>
      <c r="H3771" s="104" t="s">
        <v>3764</v>
      </c>
      <c r="I3771" s="111" t="s">
        <v>1542</v>
      </c>
      <c r="J3771" s="104" t="s">
        <v>6758</v>
      </c>
      <c r="K3771" s="111" t="s">
        <v>6794</v>
      </c>
      <c r="L3771" s="105" t="s">
        <v>6795</v>
      </c>
      <c r="M3771" s="107"/>
    </row>
    <row r="3772" spans="1:13" ht="15.95" customHeight="1" x14ac:dyDescent="0.25">
      <c r="A3772" s="101" t="s">
        <v>271</v>
      </c>
      <c r="B3772" s="24" t="s">
        <v>357</v>
      </c>
      <c r="C3772" s="12" t="s">
        <v>6800</v>
      </c>
      <c r="D3772" s="19" t="s">
        <v>6801</v>
      </c>
      <c r="E3772" s="109" t="s">
        <v>342</v>
      </c>
      <c r="F3772" s="107" t="s">
        <v>354</v>
      </c>
      <c r="G3772" s="110" t="s">
        <v>1520</v>
      </c>
      <c r="H3772" s="104" t="s">
        <v>3764</v>
      </c>
      <c r="I3772" s="111" t="s">
        <v>1542</v>
      </c>
      <c r="J3772" s="104" t="s">
        <v>6758</v>
      </c>
      <c r="K3772" s="111" t="s">
        <v>6794</v>
      </c>
      <c r="L3772" s="105" t="s">
        <v>6795</v>
      </c>
      <c r="M3772" s="107"/>
    </row>
    <row r="3773" spans="1:13" ht="15.95" customHeight="1" x14ac:dyDescent="0.25">
      <c r="A3773" s="101" t="s">
        <v>271</v>
      </c>
      <c r="B3773" s="24" t="s">
        <v>357</v>
      </c>
      <c r="C3773" s="12" t="s">
        <v>6802</v>
      </c>
      <c r="D3773" s="19" t="s">
        <v>6803</v>
      </c>
      <c r="E3773" s="109" t="s">
        <v>342</v>
      </c>
      <c r="F3773" s="107" t="s">
        <v>354</v>
      </c>
      <c r="G3773" s="110" t="s">
        <v>1520</v>
      </c>
      <c r="H3773" s="104" t="s">
        <v>3764</v>
      </c>
      <c r="I3773" s="111" t="s">
        <v>1542</v>
      </c>
      <c r="J3773" s="104" t="s">
        <v>6758</v>
      </c>
      <c r="K3773" s="111" t="s">
        <v>6794</v>
      </c>
      <c r="L3773" s="105" t="s">
        <v>6795</v>
      </c>
      <c r="M3773" s="107"/>
    </row>
    <row r="3774" spans="1:13" ht="15.95" customHeight="1" x14ac:dyDescent="0.25">
      <c r="A3774" s="101" t="s">
        <v>271</v>
      </c>
      <c r="B3774" s="24" t="s">
        <v>357</v>
      </c>
      <c r="C3774" s="12" t="s">
        <v>6804</v>
      </c>
      <c r="D3774" s="19" t="s">
        <v>6805</v>
      </c>
      <c r="E3774" s="109" t="s">
        <v>342</v>
      </c>
      <c r="F3774" s="107" t="s">
        <v>354</v>
      </c>
      <c r="G3774" s="110" t="s">
        <v>1520</v>
      </c>
      <c r="H3774" s="104" t="s">
        <v>3764</v>
      </c>
      <c r="I3774" s="111" t="s">
        <v>1542</v>
      </c>
      <c r="J3774" s="104" t="s">
        <v>6758</v>
      </c>
      <c r="K3774" s="111" t="s">
        <v>6794</v>
      </c>
      <c r="L3774" s="105" t="s">
        <v>6795</v>
      </c>
      <c r="M3774" s="107"/>
    </row>
    <row r="3775" spans="1:13" ht="15.95" customHeight="1" x14ac:dyDescent="0.25">
      <c r="A3775" s="101" t="s">
        <v>271</v>
      </c>
      <c r="B3775" s="24" t="s">
        <v>357</v>
      </c>
      <c r="C3775" s="12" t="s">
        <v>6806</v>
      </c>
      <c r="D3775" s="19" t="s">
        <v>6807</v>
      </c>
      <c r="E3775" s="109" t="s">
        <v>342</v>
      </c>
      <c r="F3775" s="107" t="s">
        <v>354</v>
      </c>
      <c r="G3775" s="110" t="s">
        <v>1520</v>
      </c>
      <c r="H3775" s="104" t="s">
        <v>3764</v>
      </c>
      <c r="I3775" s="111" t="s">
        <v>1542</v>
      </c>
      <c r="J3775" s="104" t="s">
        <v>6758</v>
      </c>
      <c r="K3775" s="111" t="s">
        <v>6794</v>
      </c>
      <c r="L3775" s="105" t="s">
        <v>6795</v>
      </c>
      <c r="M3775" s="107"/>
    </row>
    <row r="3776" spans="1:13" ht="15.95" customHeight="1" x14ac:dyDescent="0.25">
      <c r="A3776" s="101" t="s">
        <v>271</v>
      </c>
      <c r="B3776" s="24" t="s">
        <v>357</v>
      </c>
      <c r="C3776" s="12" t="s">
        <v>6808</v>
      </c>
      <c r="D3776" s="19" t="s">
        <v>6809</v>
      </c>
      <c r="E3776" s="109" t="s">
        <v>342</v>
      </c>
      <c r="F3776" s="107" t="s">
        <v>354</v>
      </c>
      <c r="G3776" s="110" t="s">
        <v>1520</v>
      </c>
      <c r="H3776" s="104" t="s">
        <v>3764</v>
      </c>
      <c r="I3776" s="111" t="s">
        <v>1542</v>
      </c>
      <c r="J3776" s="104" t="s">
        <v>6758</v>
      </c>
      <c r="K3776" s="111" t="s">
        <v>6794</v>
      </c>
      <c r="L3776" s="105" t="s">
        <v>6795</v>
      </c>
      <c r="M3776" s="107"/>
    </row>
    <row r="3777" spans="1:13" ht="15.95" customHeight="1" x14ac:dyDescent="0.25">
      <c r="A3777" s="101" t="s">
        <v>271</v>
      </c>
      <c r="B3777" s="24" t="s">
        <v>357</v>
      </c>
      <c r="C3777" s="12" t="s">
        <v>6810</v>
      </c>
      <c r="D3777" s="19" t="s">
        <v>6811</v>
      </c>
      <c r="E3777" s="109" t="s">
        <v>342</v>
      </c>
      <c r="F3777" s="107" t="s">
        <v>354</v>
      </c>
      <c r="G3777" s="110" t="s">
        <v>1520</v>
      </c>
      <c r="H3777" s="104" t="s">
        <v>3764</v>
      </c>
      <c r="I3777" s="111" t="s">
        <v>1542</v>
      </c>
      <c r="J3777" s="104" t="s">
        <v>6758</v>
      </c>
      <c r="K3777" s="111" t="s">
        <v>6794</v>
      </c>
      <c r="L3777" s="105" t="s">
        <v>6795</v>
      </c>
      <c r="M3777" s="107"/>
    </row>
    <row r="3778" spans="1:13" ht="15.95" customHeight="1" x14ac:dyDescent="0.25">
      <c r="A3778" s="101" t="s">
        <v>271</v>
      </c>
      <c r="B3778" s="24" t="s">
        <v>357</v>
      </c>
      <c r="C3778" s="12" t="s">
        <v>6812</v>
      </c>
      <c r="D3778" s="19" t="s">
        <v>6813</v>
      </c>
      <c r="E3778" s="109" t="s">
        <v>342</v>
      </c>
      <c r="F3778" s="107" t="s">
        <v>354</v>
      </c>
      <c r="G3778" s="110" t="s">
        <v>1520</v>
      </c>
      <c r="H3778" s="104" t="s">
        <v>3764</v>
      </c>
      <c r="I3778" s="111" t="s">
        <v>1542</v>
      </c>
      <c r="J3778" s="104" t="s">
        <v>6758</v>
      </c>
      <c r="K3778" s="111" t="s">
        <v>6794</v>
      </c>
      <c r="L3778" s="105" t="s">
        <v>6795</v>
      </c>
      <c r="M3778" s="107"/>
    </row>
    <row r="3779" spans="1:13" ht="15.95" customHeight="1" x14ac:dyDescent="0.25">
      <c r="A3779" s="101" t="s">
        <v>271</v>
      </c>
      <c r="B3779" s="24" t="s">
        <v>357</v>
      </c>
      <c r="C3779" s="12" t="s">
        <v>6814</v>
      </c>
      <c r="D3779" s="19" t="s">
        <v>6815</v>
      </c>
      <c r="E3779" s="109" t="s">
        <v>342</v>
      </c>
      <c r="F3779" s="107" t="s">
        <v>354</v>
      </c>
      <c r="G3779" s="110" t="s">
        <v>1520</v>
      </c>
      <c r="H3779" s="104" t="s">
        <v>3764</v>
      </c>
      <c r="I3779" s="111" t="s">
        <v>1542</v>
      </c>
      <c r="J3779" s="104" t="s">
        <v>6758</v>
      </c>
      <c r="K3779" s="111" t="s">
        <v>6794</v>
      </c>
      <c r="L3779" s="105" t="s">
        <v>6795</v>
      </c>
      <c r="M3779" s="107"/>
    </row>
    <row r="3780" spans="1:13" ht="15.95" customHeight="1" x14ac:dyDescent="0.25">
      <c r="A3780" s="101" t="s">
        <v>271</v>
      </c>
      <c r="B3780" s="24" t="s">
        <v>357</v>
      </c>
      <c r="C3780" s="12" t="s">
        <v>6816</v>
      </c>
      <c r="D3780" s="19" t="s">
        <v>6817</v>
      </c>
      <c r="E3780" s="109" t="s">
        <v>342</v>
      </c>
      <c r="F3780" s="107" t="s">
        <v>354</v>
      </c>
      <c r="G3780" s="110" t="s">
        <v>1520</v>
      </c>
      <c r="H3780" s="104" t="s">
        <v>3764</v>
      </c>
      <c r="I3780" s="111" t="s">
        <v>1542</v>
      </c>
      <c r="J3780" s="104" t="s">
        <v>6758</v>
      </c>
      <c r="K3780" s="111" t="s">
        <v>6794</v>
      </c>
      <c r="L3780" s="105" t="s">
        <v>6795</v>
      </c>
      <c r="M3780" s="107"/>
    </row>
    <row r="3781" spans="1:13" ht="24" x14ac:dyDescent="0.25">
      <c r="A3781" s="101" t="s">
        <v>271</v>
      </c>
      <c r="B3781" s="24" t="s">
        <v>357</v>
      </c>
      <c r="C3781" s="12" t="s">
        <v>6818</v>
      </c>
      <c r="D3781" s="19" t="s">
        <v>6819</v>
      </c>
      <c r="E3781" s="109" t="s">
        <v>342</v>
      </c>
      <c r="F3781" s="107" t="s">
        <v>354</v>
      </c>
      <c r="G3781" s="110" t="s">
        <v>1520</v>
      </c>
      <c r="H3781" s="104" t="s">
        <v>3764</v>
      </c>
      <c r="I3781" s="111" t="s">
        <v>1542</v>
      </c>
      <c r="J3781" s="104" t="s">
        <v>6758</v>
      </c>
      <c r="K3781" s="111" t="s">
        <v>6794</v>
      </c>
      <c r="L3781" s="105" t="s">
        <v>6795</v>
      </c>
      <c r="M3781" s="107"/>
    </row>
    <row r="3782" spans="1:13" ht="15.95" customHeight="1" x14ac:dyDescent="0.25">
      <c r="A3782" s="101" t="s">
        <v>271</v>
      </c>
      <c r="B3782" s="24" t="s">
        <v>357</v>
      </c>
      <c r="C3782" s="12" t="s">
        <v>6820</v>
      </c>
      <c r="D3782" s="19" t="s">
        <v>6821</v>
      </c>
      <c r="E3782" s="109" t="s">
        <v>342</v>
      </c>
      <c r="F3782" s="107" t="s">
        <v>354</v>
      </c>
      <c r="G3782" s="110" t="s">
        <v>1520</v>
      </c>
      <c r="H3782" s="104" t="s">
        <v>3764</v>
      </c>
      <c r="I3782" s="111" t="s">
        <v>1542</v>
      </c>
      <c r="J3782" s="104" t="s">
        <v>6758</v>
      </c>
      <c r="K3782" s="111" t="s">
        <v>6794</v>
      </c>
      <c r="L3782" s="105" t="s">
        <v>6795</v>
      </c>
      <c r="M3782" s="107"/>
    </row>
    <row r="3783" spans="1:13" ht="15.95" customHeight="1" x14ac:dyDescent="0.25">
      <c r="A3783" s="95" t="s">
        <v>271</v>
      </c>
      <c r="B3783" s="23" t="s">
        <v>267</v>
      </c>
      <c r="C3783" s="11" t="s">
        <v>6822</v>
      </c>
      <c r="D3783" s="26" t="s">
        <v>6823</v>
      </c>
      <c r="E3783" s="106" t="s">
        <v>342</v>
      </c>
      <c r="F3783" s="107" t="s">
        <v>354</v>
      </c>
      <c r="G3783" s="108" t="s">
        <v>1520</v>
      </c>
      <c r="H3783" s="99" t="s">
        <v>3764</v>
      </c>
      <c r="I3783" s="50" t="s">
        <v>1542</v>
      </c>
      <c r="J3783" s="99" t="s">
        <v>6758</v>
      </c>
      <c r="K3783" s="50" t="s">
        <v>6794</v>
      </c>
      <c r="L3783" s="100" t="s">
        <v>6795</v>
      </c>
      <c r="M3783" s="107"/>
    </row>
    <row r="3784" spans="1:13" ht="15.95" customHeight="1" x14ac:dyDescent="0.25">
      <c r="A3784" s="101" t="s">
        <v>271</v>
      </c>
      <c r="B3784" s="24" t="s">
        <v>357</v>
      </c>
      <c r="C3784" s="12" t="s">
        <v>6824</v>
      </c>
      <c r="D3784" s="19" t="s">
        <v>6825</v>
      </c>
      <c r="E3784" s="109" t="s">
        <v>342</v>
      </c>
      <c r="F3784" s="107" t="s">
        <v>354</v>
      </c>
      <c r="G3784" s="110" t="s">
        <v>1520</v>
      </c>
      <c r="H3784" s="104" t="s">
        <v>3764</v>
      </c>
      <c r="I3784" s="111" t="s">
        <v>1542</v>
      </c>
      <c r="J3784" s="104" t="s">
        <v>6758</v>
      </c>
      <c r="K3784" s="111" t="s">
        <v>6794</v>
      </c>
      <c r="L3784" s="105" t="s">
        <v>6795</v>
      </c>
      <c r="M3784" s="107"/>
    </row>
    <row r="3785" spans="1:13" ht="15.95" customHeight="1" x14ac:dyDescent="0.25">
      <c r="A3785" s="101" t="s">
        <v>271</v>
      </c>
      <c r="B3785" s="24" t="s">
        <v>357</v>
      </c>
      <c r="C3785" s="12" t="s">
        <v>6826</v>
      </c>
      <c r="D3785" s="19" t="s">
        <v>6827</v>
      </c>
      <c r="E3785" s="109" t="s">
        <v>342</v>
      </c>
      <c r="F3785" s="107" t="s">
        <v>354</v>
      </c>
      <c r="G3785" s="110" t="s">
        <v>1520</v>
      </c>
      <c r="H3785" s="104" t="s">
        <v>3764</v>
      </c>
      <c r="I3785" s="111" t="s">
        <v>1542</v>
      </c>
      <c r="J3785" s="104" t="s">
        <v>6758</v>
      </c>
      <c r="K3785" s="111" t="s">
        <v>6794</v>
      </c>
      <c r="L3785" s="105" t="s">
        <v>6795</v>
      </c>
      <c r="M3785" s="107"/>
    </row>
    <row r="3786" spans="1:13" ht="15.95" customHeight="1" x14ac:dyDescent="0.25">
      <c r="A3786" s="101" t="s">
        <v>271</v>
      </c>
      <c r="B3786" s="24" t="s">
        <v>357</v>
      </c>
      <c r="C3786" s="12" t="s">
        <v>6828</v>
      </c>
      <c r="D3786" s="19" t="s">
        <v>6829</v>
      </c>
      <c r="E3786" s="109" t="s">
        <v>342</v>
      </c>
      <c r="F3786" s="107" t="s">
        <v>354</v>
      </c>
      <c r="G3786" s="110" t="s">
        <v>1520</v>
      </c>
      <c r="H3786" s="104" t="s">
        <v>3764</v>
      </c>
      <c r="I3786" s="111" t="s">
        <v>1542</v>
      </c>
      <c r="J3786" s="104" t="s">
        <v>6758</v>
      </c>
      <c r="K3786" s="111" t="s">
        <v>6794</v>
      </c>
      <c r="L3786" s="105" t="s">
        <v>6795</v>
      </c>
      <c r="M3786" s="107"/>
    </row>
    <row r="3787" spans="1:13" ht="15.95" customHeight="1" x14ac:dyDescent="0.25">
      <c r="A3787" s="101" t="s">
        <v>271</v>
      </c>
      <c r="B3787" s="24" t="s">
        <v>357</v>
      </c>
      <c r="C3787" s="12" t="s">
        <v>6830</v>
      </c>
      <c r="D3787" s="19" t="s">
        <v>6831</v>
      </c>
      <c r="E3787" s="109" t="s">
        <v>342</v>
      </c>
      <c r="F3787" s="107" t="s">
        <v>354</v>
      </c>
      <c r="G3787" s="110" t="s">
        <v>1520</v>
      </c>
      <c r="H3787" s="104" t="s">
        <v>3764</v>
      </c>
      <c r="I3787" s="111" t="s">
        <v>1542</v>
      </c>
      <c r="J3787" s="104" t="s">
        <v>6758</v>
      </c>
      <c r="K3787" s="111" t="s">
        <v>6794</v>
      </c>
      <c r="L3787" s="105" t="s">
        <v>6795</v>
      </c>
      <c r="M3787" s="107"/>
    </row>
    <row r="3788" spans="1:13" ht="15.95" customHeight="1" x14ac:dyDescent="0.25">
      <c r="A3788" s="101" t="s">
        <v>271</v>
      </c>
      <c r="B3788" s="24" t="s">
        <v>357</v>
      </c>
      <c r="C3788" s="12" t="s">
        <v>6832</v>
      </c>
      <c r="D3788" s="19" t="s">
        <v>6833</v>
      </c>
      <c r="E3788" s="109" t="s">
        <v>342</v>
      </c>
      <c r="F3788" s="107" t="s">
        <v>354</v>
      </c>
      <c r="G3788" s="110" t="s">
        <v>1520</v>
      </c>
      <c r="H3788" s="104" t="s">
        <v>3764</v>
      </c>
      <c r="I3788" s="111" t="s">
        <v>1542</v>
      </c>
      <c r="J3788" s="104" t="s">
        <v>6758</v>
      </c>
      <c r="K3788" s="111" t="s">
        <v>6794</v>
      </c>
      <c r="L3788" s="105" t="s">
        <v>6795</v>
      </c>
      <c r="M3788" s="107"/>
    </row>
    <row r="3789" spans="1:13" ht="15.95" customHeight="1" x14ac:dyDescent="0.25">
      <c r="A3789" s="101" t="s">
        <v>271</v>
      </c>
      <c r="B3789" s="24" t="s">
        <v>357</v>
      </c>
      <c r="C3789" s="12" t="s">
        <v>6834</v>
      </c>
      <c r="D3789" s="19" t="s">
        <v>6835</v>
      </c>
      <c r="E3789" s="109" t="s">
        <v>342</v>
      </c>
      <c r="F3789" s="107" t="s">
        <v>354</v>
      </c>
      <c r="G3789" s="110" t="s">
        <v>1520</v>
      </c>
      <c r="H3789" s="104" t="s">
        <v>3764</v>
      </c>
      <c r="I3789" s="111" t="s">
        <v>1542</v>
      </c>
      <c r="J3789" s="104" t="s">
        <v>6758</v>
      </c>
      <c r="K3789" s="111" t="s">
        <v>6794</v>
      </c>
      <c r="L3789" s="105" t="s">
        <v>6795</v>
      </c>
      <c r="M3789" s="107"/>
    </row>
    <row r="3790" spans="1:13" ht="15.95" customHeight="1" x14ac:dyDescent="0.25">
      <c r="A3790" s="101" t="s">
        <v>271</v>
      </c>
      <c r="B3790" s="24" t="s">
        <v>357</v>
      </c>
      <c r="C3790" s="12" t="s">
        <v>6836</v>
      </c>
      <c r="D3790" s="19" t="s">
        <v>6837</v>
      </c>
      <c r="E3790" s="109" t="s">
        <v>342</v>
      </c>
      <c r="F3790" s="107" t="s">
        <v>354</v>
      </c>
      <c r="G3790" s="110" t="s">
        <v>1520</v>
      </c>
      <c r="H3790" s="104" t="s">
        <v>3764</v>
      </c>
      <c r="I3790" s="111" t="s">
        <v>1542</v>
      </c>
      <c r="J3790" s="104" t="s">
        <v>6758</v>
      </c>
      <c r="K3790" s="111" t="s">
        <v>6794</v>
      </c>
      <c r="L3790" s="105" t="s">
        <v>6795</v>
      </c>
      <c r="M3790" s="107"/>
    </row>
    <row r="3791" spans="1:13" ht="15.95" customHeight="1" x14ac:dyDescent="0.25">
      <c r="A3791" s="101" t="s">
        <v>271</v>
      </c>
      <c r="B3791" s="24" t="s">
        <v>357</v>
      </c>
      <c r="C3791" s="12" t="s">
        <v>6838</v>
      </c>
      <c r="D3791" s="19" t="s">
        <v>6839</v>
      </c>
      <c r="E3791" s="109" t="s">
        <v>342</v>
      </c>
      <c r="F3791" s="107" t="s">
        <v>354</v>
      </c>
      <c r="G3791" s="110" t="s">
        <v>1520</v>
      </c>
      <c r="H3791" s="104" t="s">
        <v>3764</v>
      </c>
      <c r="I3791" s="111" t="s">
        <v>1542</v>
      </c>
      <c r="J3791" s="104" t="s">
        <v>6758</v>
      </c>
      <c r="K3791" s="111" t="s">
        <v>6794</v>
      </c>
      <c r="L3791" s="105" t="s">
        <v>6795</v>
      </c>
      <c r="M3791" s="107"/>
    </row>
    <row r="3792" spans="1:13" ht="24" x14ac:dyDescent="0.25">
      <c r="A3792" s="101" t="s">
        <v>271</v>
      </c>
      <c r="B3792" s="24" t="s">
        <v>357</v>
      </c>
      <c r="C3792" s="12" t="s">
        <v>6840</v>
      </c>
      <c r="D3792" s="19" t="s">
        <v>6841</v>
      </c>
      <c r="E3792" s="109" t="s">
        <v>342</v>
      </c>
      <c r="F3792" s="107" t="s">
        <v>354</v>
      </c>
      <c r="G3792" s="110" t="s">
        <v>1520</v>
      </c>
      <c r="H3792" s="104" t="s">
        <v>3764</v>
      </c>
      <c r="I3792" s="111" t="s">
        <v>1542</v>
      </c>
      <c r="J3792" s="104" t="s">
        <v>6758</v>
      </c>
      <c r="K3792" s="111" t="s">
        <v>6794</v>
      </c>
      <c r="L3792" s="105" t="s">
        <v>6795</v>
      </c>
      <c r="M3792" s="107"/>
    </row>
    <row r="3793" spans="1:13" ht="15.95" customHeight="1" x14ac:dyDescent="0.25">
      <c r="A3793" s="101" t="s">
        <v>271</v>
      </c>
      <c r="B3793" s="24" t="s">
        <v>357</v>
      </c>
      <c r="C3793" s="12" t="s">
        <v>6842</v>
      </c>
      <c r="D3793" s="19" t="s">
        <v>6843</v>
      </c>
      <c r="E3793" s="109" t="s">
        <v>342</v>
      </c>
      <c r="F3793" s="107" t="s">
        <v>354</v>
      </c>
      <c r="G3793" s="110" t="s">
        <v>1520</v>
      </c>
      <c r="H3793" s="104" t="s">
        <v>3764</v>
      </c>
      <c r="I3793" s="111" t="s">
        <v>1542</v>
      </c>
      <c r="J3793" s="104" t="s">
        <v>6758</v>
      </c>
      <c r="K3793" s="111" t="s">
        <v>6794</v>
      </c>
      <c r="L3793" s="105" t="s">
        <v>6795</v>
      </c>
      <c r="M3793" s="107"/>
    </row>
    <row r="3794" spans="1:13" ht="15.95" customHeight="1" x14ac:dyDescent="0.25">
      <c r="A3794" s="101" t="s">
        <v>271</v>
      </c>
      <c r="B3794" s="24" t="s">
        <v>357</v>
      </c>
      <c r="C3794" s="12" t="s">
        <v>6844</v>
      </c>
      <c r="D3794" s="19" t="s">
        <v>6845</v>
      </c>
      <c r="E3794" s="109" t="s">
        <v>342</v>
      </c>
      <c r="F3794" s="107" t="s">
        <v>354</v>
      </c>
      <c r="G3794" s="110" t="s">
        <v>1520</v>
      </c>
      <c r="H3794" s="104" t="s">
        <v>3764</v>
      </c>
      <c r="I3794" s="111" t="s">
        <v>1542</v>
      </c>
      <c r="J3794" s="104" t="s">
        <v>6758</v>
      </c>
      <c r="K3794" s="111" t="s">
        <v>6794</v>
      </c>
      <c r="L3794" s="105" t="s">
        <v>6795</v>
      </c>
      <c r="M3794" s="107"/>
    </row>
    <row r="3795" spans="1:13" ht="15.95" customHeight="1" x14ac:dyDescent="0.25">
      <c r="A3795" s="101" t="s">
        <v>271</v>
      </c>
      <c r="B3795" s="24" t="s">
        <v>357</v>
      </c>
      <c r="C3795" s="12" t="s">
        <v>6846</v>
      </c>
      <c r="D3795" s="19" t="s">
        <v>6847</v>
      </c>
      <c r="E3795" s="109" t="s">
        <v>342</v>
      </c>
      <c r="F3795" s="107" t="s">
        <v>354</v>
      </c>
      <c r="G3795" s="110" t="s">
        <v>1520</v>
      </c>
      <c r="H3795" s="104" t="s">
        <v>3764</v>
      </c>
      <c r="I3795" s="111" t="s">
        <v>1542</v>
      </c>
      <c r="J3795" s="104" t="s">
        <v>6758</v>
      </c>
      <c r="K3795" s="111" t="s">
        <v>6794</v>
      </c>
      <c r="L3795" s="105" t="s">
        <v>6795</v>
      </c>
      <c r="M3795" s="107"/>
    </row>
    <row r="3796" spans="1:13" ht="15.95" customHeight="1" x14ac:dyDescent="0.25">
      <c r="A3796" s="101" t="s">
        <v>271</v>
      </c>
      <c r="B3796" s="24" t="s">
        <v>357</v>
      </c>
      <c r="C3796" s="12" t="s">
        <v>6848</v>
      </c>
      <c r="D3796" s="19" t="s">
        <v>6849</v>
      </c>
      <c r="E3796" s="109" t="s">
        <v>342</v>
      </c>
      <c r="F3796" s="107" t="s">
        <v>354</v>
      </c>
      <c r="G3796" s="110" t="s">
        <v>1520</v>
      </c>
      <c r="H3796" s="104" t="s">
        <v>3764</v>
      </c>
      <c r="I3796" s="111" t="s">
        <v>1542</v>
      </c>
      <c r="J3796" s="104" t="s">
        <v>6758</v>
      </c>
      <c r="K3796" s="111" t="s">
        <v>6794</v>
      </c>
      <c r="L3796" s="105" t="s">
        <v>6795</v>
      </c>
      <c r="M3796" s="107"/>
    </row>
    <row r="3797" spans="1:13" ht="15.95" customHeight="1" x14ac:dyDescent="0.25">
      <c r="A3797" s="101" t="s">
        <v>271</v>
      </c>
      <c r="B3797" s="24" t="s">
        <v>357</v>
      </c>
      <c r="C3797" s="12" t="s">
        <v>6850</v>
      </c>
      <c r="D3797" s="19" t="s">
        <v>6851</v>
      </c>
      <c r="E3797" s="109" t="s">
        <v>342</v>
      </c>
      <c r="F3797" s="107" t="s">
        <v>354</v>
      </c>
      <c r="G3797" s="110" t="s">
        <v>1520</v>
      </c>
      <c r="H3797" s="104" t="s">
        <v>3764</v>
      </c>
      <c r="I3797" s="111" t="s">
        <v>1542</v>
      </c>
      <c r="J3797" s="104" t="s">
        <v>6758</v>
      </c>
      <c r="K3797" s="111" t="s">
        <v>6794</v>
      </c>
      <c r="L3797" s="105" t="s">
        <v>6795</v>
      </c>
      <c r="M3797" s="107"/>
    </row>
    <row r="3798" spans="1:13" ht="15.95" customHeight="1" x14ac:dyDescent="0.25">
      <c r="A3798" s="101" t="s">
        <v>271</v>
      </c>
      <c r="B3798" s="24" t="s">
        <v>357</v>
      </c>
      <c r="C3798" s="12" t="s">
        <v>6852</v>
      </c>
      <c r="D3798" s="19" t="s">
        <v>6853</v>
      </c>
      <c r="E3798" s="109" t="s">
        <v>342</v>
      </c>
      <c r="F3798" s="107" t="s">
        <v>354</v>
      </c>
      <c r="G3798" s="110" t="s">
        <v>1520</v>
      </c>
      <c r="H3798" s="104" t="s">
        <v>3764</v>
      </c>
      <c r="I3798" s="111" t="s">
        <v>1542</v>
      </c>
      <c r="J3798" s="104" t="s">
        <v>6758</v>
      </c>
      <c r="K3798" s="111" t="s">
        <v>6794</v>
      </c>
      <c r="L3798" s="105" t="s">
        <v>6795</v>
      </c>
      <c r="M3798" s="107"/>
    </row>
    <row r="3799" spans="1:13" ht="15.95" customHeight="1" x14ac:dyDescent="0.25">
      <c r="A3799" s="101" t="s">
        <v>271</v>
      </c>
      <c r="B3799" s="24" t="s">
        <v>357</v>
      </c>
      <c r="C3799" s="12" t="s">
        <v>6854</v>
      </c>
      <c r="D3799" s="19" t="s">
        <v>6855</v>
      </c>
      <c r="E3799" s="109" t="s">
        <v>342</v>
      </c>
      <c r="F3799" s="107" t="s">
        <v>354</v>
      </c>
      <c r="G3799" s="110" t="s">
        <v>1520</v>
      </c>
      <c r="H3799" s="104" t="s">
        <v>3764</v>
      </c>
      <c r="I3799" s="111" t="s">
        <v>1542</v>
      </c>
      <c r="J3799" s="104" t="s">
        <v>6758</v>
      </c>
      <c r="K3799" s="111" t="s">
        <v>6794</v>
      </c>
      <c r="L3799" s="105" t="s">
        <v>6795</v>
      </c>
      <c r="M3799" s="107"/>
    </row>
    <row r="3800" spans="1:13" ht="15.95" customHeight="1" x14ac:dyDescent="0.25">
      <c r="A3800" s="101" t="s">
        <v>271</v>
      </c>
      <c r="B3800" s="24" t="s">
        <v>357</v>
      </c>
      <c r="C3800" s="12" t="s">
        <v>6856</v>
      </c>
      <c r="D3800" s="19" t="s">
        <v>6857</v>
      </c>
      <c r="E3800" s="109" t="s">
        <v>342</v>
      </c>
      <c r="F3800" s="107" t="s">
        <v>354</v>
      </c>
      <c r="G3800" s="110" t="s">
        <v>1520</v>
      </c>
      <c r="H3800" s="104" t="s">
        <v>3764</v>
      </c>
      <c r="I3800" s="111" t="s">
        <v>1542</v>
      </c>
      <c r="J3800" s="104" t="s">
        <v>6758</v>
      </c>
      <c r="K3800" s="111" t="s">
        <v>6794</v>
      </c>
      <c r="L3800" s="105" t="s">
        <v>6795</v>
      </c>
      <c r="M3800" s="107"/>
    </row>
    <row r="3801" spans="1:13" ht="15.95" customHeight="1" x14ac:dyDescent="0.25">
      <c r="A3801" s="101" t="s">
        <v>271</v>
      </c>
      <c r="B3801" s="24" t="s">
        <v>357</v>
      </c>
      <c r="C3801" s="12" t="s">
        <v>6858</v>
      </c>
      <c r="D3801" s="19" t="s">
        <v>6859</v>
      </c>
      <c r="E3801" s="109" t="s">
        <v>342</v>
      </c>
      <c r="F3801" s="107" t="s">
        <v>354</v>
      </c>
      <c r="G3801" s="110" t="s">
        <v>1520</v>
      </c>
      <c r="H3801" s="104" t="s">
        <v>3764</v>
      </c>
      <c r="I3801" s="111" t="s">
        <v>1542</v>
      </c>
      <c r="J3801" s="104" t="s">
        <v>6758</v>
      </c>
      <c r="K3801" s="111" t="s">
        <v>6794</v>
      </c>
      <c r="L3801" s="105" t="s">
        <v>6795</v>
      </c>
      <c r="M3801" s="107"/>
    </row>
    <row r="3802" spans="1:13" ht="15.95" customHeight="1" x14ac:dyDescent="0.25">
      <c r="A3802" s="101" t="s">
        <v>271</v>
      </c>
      <c r="B3802" s="24" t="s">
        <v>357</v>
      </c>
      <c r="C3802" s="12" t="s">
        <v>6860</v>
      </c>
      <c r="D3802" s="19" t="s">
        <v>6861</v>
      </c>
      <c r="E3802" s="109" t="s">
        <v>342</v>
      </c>
      <c r="F3802" s="107" t="s">
        <v>354</v>
      </c>
      <c r="G3802" s="110" t="s">
        <v>1520</v>
      </c>
      <c r="H3802" s="104" t="s">
        <v>3764</v>
      </c>
      <c r="I3802" s="111" t="s">
        <v>1542</v>
      </c>
      <c r="J3802" s="104" t="s">
        <v>6758</v>
      </c>
      <c r="K3802" s="111" t="s">
        <v>6794</v>
      </c>
      <c r="L3802" s="105" t="s">
        <v>6795</v>
      </c>
      <c r="M3802" s="107"/>
    </row>
    <row r="3803" spans="1:13" ht="15.95" customHeight="1" x14ac:dyDescent="0.25">
      <c r="A3803" s="101" t="s">
        <v>271</v>
      </c>
      <c r="B3803" s="24" t="s">
        <v>357</v>
      </c>
      <c r="C3803" s="12" t="s">
        <v>6862</v>
      </c>
      <c r="D3803" s="19" t="s">
        <v>6863</v>
      </c>
      <c r="E3803" s="109" t="s">
        <v>342</v>
      </c>
      <c r="F3803" s="107" t="s">
        <v>354</v>
      </c>
      <c r="G3803" s="110" t="s">
        <v>1520</v>
      </c>
      <c r="H3803" s="104" t="s">
        <v>3764</v>
      </c>
      <c r="I3803" s="111" t="s">
        <v>1542</v>
      </c>
      <c r="J3803" s="104" t="s">
        <v>6758</v>
      </c>
      <c r="K3803" s="111" t="s">
        <v>6794</v>
      </c>
      <c r="L3803" s="105" t="s">
        <v>6795</v>
      </c>
      <c r="M3803" s="107"/>
    </row>
    <row r="3804" spans="1:13" ht="15.95" customHeight="1" x14ac:dyDescent="0.25">
      <c r="A3804" s="95" t="s">
        <v>271</v>
      </c>
      <c r="B3804" s="23" t="s">
        <v>267</v>
      </c>
      <c r="C3804" s="11" t="s">
        <v>6864</v>
      </c>
      <c r="D3804" s="26" t="s">
        <v>6865</v>
      </c>
      <c r="E3804" s="106" t="s">
        <v>342</v>
      </c>
      <c r="F3804" s="107" t="s">
        <v>354</v>
      </c>
      <c r="G3804" s="108" t="s">
        <v>1520</v>
      </c>
      <c r="H3804" s="99" t="s">
        <v>3764</v>
      </c>
      <c r="I3804" s="50" t="s">
        <v>1542</v>
      </c>
      <c r="J3804" s="99" t="s">
        <v>6758</v>
      </c>
      <c r="K3804" s="50" t="s">
        <v>6794</v>
      </c>
      <c r="L3804" s="100" t="s">
        <v>6795</v>
      </c>
      <c r="M3804" s="107"/>
    </row>
    <row r="3805" spans="1:13" ht="15.95" customHeight="1" x14ac:dyDescent="0.25">
      <c r="A3805" s="101" t="s">
        <v>271</v>
      </c>
      <c r="B3805" s="24" t="s">
        <v>357</v>
      </c>
      <c r="C3805" s="12" t="s">
        <v>6866</v>
      </c>
      <c r="D3805" s="19" t="s">
        <v>6867</v>
      </c>
      <c r="E3805" s="109" t="s">
        <v>342</v>
      </c>
      <c r="F3805" s="107" t="s">
        <v>354</v>
      </c>
      <c r="G3805" s="110" t="s">
        <v>1520</v>
      </c>
      <c r="H3805" s="104" t="s">
        <v>3764</v>
      </c>
      <c r="I3805" s="111" t="s">
        <v>1542</v>
      </c>
      <c r="J3805" s="104" t="s">
        <v>6758</v>
      </c>
      <c r="K3805" s="111" t="s">
        <v>6794</v>
      </c>
      <c r="L3805" s="105" t="s">
        <v>6795</v>
      </c>
      <c r="M3805" s="107"/>
    </row>
    <row r="3806" spans="1:13" ht="15.95" customHeight="1" x14ac:dyDescent="0.25">
      <c r="A3806" s="101" t="s">
        <v>271</v>
      </c>
      <c r="B3806" s="24" t="s">
        <v>357</v>
      </c>
      <c r="C3806" s="12" t="s">
        <v>6868</v>
      </c>
      <c r="D3806" s="19" t="s">
        <v>6869</v>
      </c>
      <c r="E3806" s="109" t="s">
        <v>342</v>
      </c>
      <c r="F3806" s="107" t="s">
        <v>354</v>
      </c>
      <c r="G3806" s="110" t="s">
        <v>1520</v>
      </c>
      <c r="H3806" s="104" t="s">
        <v>3764</v>
      </c>
      <c r="I3806" s="111" t="s">
        <v>1542</v>
      </c>
      <c r="J3806" s="104" t="s">
        <v>6758</v>
      </c>
      <c r="K3806" s="111" t="s">
        <v>6794</v>
      </c>
      <c r="L3806" s="105" t="s">
        <v>6795</v>
      </c>
      <c r="M3806" s="107"/>
    </row>
    <row r="3807" spans="1:13" ht="15.95" customHeight="1" x14ac:dyDescent="0.25">
      <c r="A3807" s="101" t="s">
        <v>271</v>
      </c>
      <c r="B3807" s="24" t="s">
        <v>357</v>
      </c>
      <c r="C3807" s="12" t="s">
        <v>6870</v>
      </c>
      <c r="D3807" s="19" t="s">
        <v>6871</v>
      </c>
      <c r="E3807" s="109" t="s">
        <v>342</v>
      </c>
      <c r="F3807" s="107" t="s">
        <v>354</v>
      </c>
      <c r="G3807" s="110" t="s">
        <v>1520</v>
      </c>
      <c r="H3807" s="104" t="s">
        <v>3764</v>
      </c>
      <c r="I3807" s="111" t="s">
        <v>1542</v>
      </c>
      <c r="J3807" s="104" t="s">
        <v>6758</v>
      </c>
      <c r="K3807" s="111" t="s">
        <v>6794</v>
      </c>
      <c r="L3807" s="105" t="s">
        <v>6795</v>
      </c>
      <c r="M3807" s="107"/>
    </row>
    <row r="3808" spans="1:13" ht="15.95" customHeight="1" x14ac:dyDescent="0.25">
      <c r="A3808" s="95" t="s">
        <v>271</v>
      </c>
      <c r="B3808" s="23" t="s">
        <v>267</v>
      </c>
      <c r="C3808" s="11" t="s">
        <v>6872</v>
      </c>
      <c r="D3808" s="26" t="s">
        <v>6873</v>
      </c>
      <c r="E3808" s="106" t="s">
        <v>342</v>
      </c>
      <c r="F3808" s="107" t="s">
        <v>354</v>
      </c>
      <c r="G3808" s="108" t="s">
        <v>1520</v>
      </c>
      <c r="H3808" s="99" t="s">
        <v>3764</v>
      </c>
      <c r="I3808" s="50" t="s">
        <v>1542</v>
      </c>
      <c r="J3808" s="99" t="s">
        <v>6758</v>
      </c>
      <c r="K3808" s="50" t="s">
        <v>6794</v>
      </c>
      <c r="L3808" s="100" t="s">
        <v>6795</v>
      </c>
      <c r="M3808" s="107"/>
    </row>
    <row r="3809" spans="1:13" ht="15.95" customHeight="1" x14ac:dyDescent="0.25">
      <c r="A3809" s="101" t="s">
        <v>271</v>
      </c>
      <c r="B3809" s="24" t="s">
        <v>357</v>
      </c>
      <c r="C3809" s="12" t="s">
        <v>6874</v>
      </c>
      <c r="D3809" s="19" t="s">
        <v>6875</v>
      </c>
      <c r="E3809" s="109" t="s">
        <v>342</v>
      </c>
      <c r="F3809" s="107" t="s">
        <v>354</v>
      </c>
      <c r="G3809" s="110" t="s">
        <v>1520</v>
      </c>
      <c r="H3809" s="104" t="s">
        <v>3764</v>
      </c>
      <c r="I3809" s="111" t="s">
        <v>1542</v>
      </c>
      <c r="J3809" s="104" t="s">
        <v>6758</v>
      </c>
      <c r="K3809" s="111" t="s">
        <v>6794</v>
      </c>
      <c r="L3809" s="105" t="s">
        <v>6795</v>
      </c>
      <c r="M3809" s="107"/>
    </row>
    <row r="3810" spans="1:13" ht="15.95" customHeight="1" x14ac:dyDescent="0.25">
      <c r="A3810" s="101" t="s">
        <v>271</v>
      </c>
      <c r="B3810" s="24" t="s">
        <v>357</v>
      </c>
      <c r="C3810" s="12" t="s">
        <v>6876</v>
      </c>
      <c r="D3810" s="19" t="s">
        <v>6877</v>
      </c>
      <c r="E3810" s="109" t="s">
        <v>342</v>
      </c>
      <c r="F3810" s="107" t="s">
        <v>354</v>
      </c>
      <c r="G3810" s="110" t="s">
        <v>1520</v>
      </c>
      <c r="H3810" s="104" t="s">
        <v>3764</v>
      </c>
      <c r="I3810" s="111" t="s">
        <v>1542</v>
      </c>
      <c r="J3810" s="104" t="s">
        <v>6758</v>
      </c>
      <c r="K3810" s="111" t="s">
        <v>6794</v>
      </c>
      <c r="L3810" s="105" t="s">
        <v>6795</v>
      </c>
      <c r="M3810" s="107"/>
    </row>
    <row r="3811" spans="1:13" ht="15.95" customHeight="1" x14ac:dyDescent="0.25">
      <c r="A3811" s="101" t="s">
        <v>271</v>
      </c>
      <c r="B3811" s="24" t="s">
        <v>357</v>
      </c>
      <c r="C3811" s="12" t="s">
        <v>6878</v>
      </c>
      <c r="D3811" s="19" t="s">
        <v>6879</v>
      </c>
      <c r="E3811" s="109" t="s">
        <v>342</v>
      </c>
      <c r="F3811" s="107" t="s">
        <v>354</v>
      </c>
      <c r="G3811" s="110" t="s">
        <v>1520</v>
      </c>
      <c r="H3811" s="104" t="s">
        <v>3764</v>
      </c>
      <c r="I3811" s="111" t="s">
        <v>1542</v>
      </c>
      <c r="J3811" s="104" t="s">
        <v>6758</v>
      </c>
      <c r="K3811" s="111" t="s">
        <v>6794</v>
      </c>
      <c r="L3811" s="105" t="s">
        <v>6795</v>
      </c>
      <c r="M3811" s="107"/>
    </row>
    <row r="3812" spans="1:13" ht="15.95" customHeight="1" x14ac:dyDescent="0.25">
      <c r="A3812" s="95" t="s">
        <v>271</v>
      </c>
      <c r="B3812" s="23" t="s">
        <v>267</v>
      </c>
      <c r="C3812" s="11" t="s">
        <v>6880</v>
      </c>
      <c r="D3812" s="26" t="s">
        <v>6881</v>
      </c>
      <c r="E3812" s="106" t="s">
        <v>342</v>
      </c>
      <c r="F3812" s="107" t="s">
        <v>354</v>
      </c>
      <c r="G3812" s="108" t="s">
        <v>1520</v>
      </c>
      <c r="H3812" s="99" t="s">
        <v>3764</v>
      </c>
      <c r="I3812" s="50" t="s">
        <v>1542</v>
      </c>
      <c r="J3812" s="99" t="s">
        <v>6758</v>
      </c>
      <c r="K3812" s="50" t="s">
        <v>6794</v>
      </c>
      <c r="L3812" s="100" t="s">
        <v>6795</v>
      </c>
      <c r="M3812" s="107"/>
    </row>
    <row r="3813" spans="1:13" ht="15.95" customHeight="1" x14ac:dyDescent="0.25">
      <c r="A3813" s="101" t="s">
        <v>271</v>
      </c>
      <c r="B3813" s="24" t="s">
        <v>357</v>
      </c>
      <c r="C3813" s="12" t="s">
        <v>6880</v>
      </c>
      <c r="D3813" s="19" t="s">
        <v>6882</v>
      </c>
      <c r="E3813" s="109" t="s">
        <v>342</v>
      </c>
      <c r="F3813" s="107" t="s">
        <v>354</v>
      </c>
      <c r="G3813" s="110" t="s">
        <v>1520</v>
      </c>
      <c r="H3813" s="104" t="s">
        <v>3764</v>
      </c>
      <c r="I3813" s="111" t="s">
        <v>1542</v>
      </c>
      <c r="J3813" s="104" t="s">
        <v>6758</v>
      </c>
      <c r="K3813" s="111" t="s">
        <v>6794</v>
      </c>
      <c r="L3813" s="105" t="s">
        <v>6795</v>
      </c>
      <c r="M3813" s="107"/>
    </row>
    <row r="3814" spans="1:13" ht="15.95" customHeight="1" x14ac:dyDescent="0.25">
      <c r="A3814" s="84" t="s">
        <v>271</v>
      </c>
      <c r="B3814" s="85" t="s">
        <v>280</v>
      </c>
      <c r="C3814" s="86" t="s">
        <v>6883</v>
      </c>
      <c r="D3814" s="87" t="s">
        <v>6884</v>
      </c>
      <c r="E3814" s="88" t="s">
        <v>342</v>
      </c>
      <c r="F3814" s="89" t="s">
        <v>343</v>
      </c>
      <c r="G3814" s="90" t="s">
        <v>1520</v>
      </c>
      <c r="H3814" s="91" t="s">
        <v>3764</v>
      </c>
      <c r="I3814" s="92" t="s">
        <v>1542</v>
      </c>
      <c r="J3814" s="91" t="s">
        <v>6758</v>
      </c>
      <c r="K3814" s="92"/>
      <c r="L3814" s="93"/>
      <c r="M3814" s="94"/>
    </row>
    <row r="3815" spans="1:13" ht="15.95" customHeight="1" x14ac:dyDescent="0.25">
      <c r="A3815" s="95" t="s">
        <v>271</v>
      </c>
      <c r="B3815" s="23" t="s">
        <v>267</v>
      </c>
      <c r="C3815" s="11" t="s">
        <v>6885</v>
      </c>
      <c r="D3815" s="26" t="s">
        <v>6886</v>
      </c>
      <c r="E3815" s="106" t="s">
        <v>342</v>
      </c>
      <c r="F3815" s="107" t="s">
        <v>354</v>
      </c>
      <c r="G3815" s="108" t="s">
        <v>1520</v>
      </c>
      <c r="H3815" s="99" t="s">
        <v>3764</v>
      </c>
      <c r="I3815" s="50" t="s">
        <v>1542</v>
      </c>
      <c r="J3815" s="99" t="s">
        <v>6758</v>
      </c>
      <c r="K3815" s="50" t="s">
        <v>1580</v>
      </c>
      <c r="L3815" s="100" t="s">
        <v>6887</v>
      </c>
      <c r="M3815" s="107"/>
    </row>
    <row r="3816" spans="1:13" ht="15.95" customHeight="1" x14ac:dyDescent="0.25">
      <c r="A3816" s="101" t="s">
        <v>271</v>
      </c>
      <c r="B3816" s="24" t="s">
        <v>357</v>
      </c>
      <c r="C3816" s="12" t="s">
        <v>6888</v>
      </c>
      <c r="D3816" s="19" t="s">
        <v>6889</v>
      </c>
      <c r="E3816" s="109" t="s">
        <v>342</v>
      </c>
      <c r="F3816" s="107" t="s">
        <v>354</v>
      </c>
      <c r="G3816" s="110" t="s">
        <v>1520</v>
      </c>
      <c r="H3816" s="104" t="s">
        <v>3764</v>
      </c>
      <c r="I3816" s="111" t="s">
        <v>1542</v>
      </c>
      <c r="J3816" s="104" t="s">
        <v>6758</v>
      </c>
      <c r="K3816" s="111" t="s">
        <v>1580</v>
      </c>
      <c r="L3816" s="105" t="s">
        <v>6887</v>
      </c>
      <c r="M3816" s="107"/>
    </row>
    <row r="3817" spans="1:13" ht="15.95" customHeight="1" x14ac:dyDescent="0.25">
      <c r="A3817" s="101" t="s">
        <v>271</v>
      </c>
      <c r="B3817" s="24" t="s">
        <v>357</v>
      </c>
      <c r="C3817" s="12" t="s">
        <v>6890</v>
      </c>
      <c r="D3817" s="19" t="s">
        <v>6891</v>
      </c>
      <c r="E3817" s="109" t="s">
        <v>342</v>
      </c>
      <c r="F3817" s="107" t="s">
        <v>354</v>
      </c>
      <c r="G3817" s="110" t="s">
        <v>1520</v>
      </c>
      <c r="H3817" s="104" t="s">
        <v>3764</v>
      </c>
      <c r="I3817" s="111" t="s">
        <v>1542</v>
      </c>
      <c r="J3817" s="104" t="s">
        <v>6758</v>
      </c>
      <c r="K3817" s="111" t="s">
        <v>1580</v>
      </c>
      <c r="L3817" s="105" t="s">
        <v>6887</v>
      </c>
      <c r="M3817" s="107"/>
    </row>
    <row r="3818" spans="1:13" ht="15.95" customHeight="1" x14ac:dyDescent="0.25">
      <c r="A3818" s="101" t="s">
        <v>271</v>
      </c>
      <c r="B3818" s="24" t="s">
        <v>357</v>
      </c>
      <c r="C3818" s="12" t="s">
        <v>6892</v>
      </c>
      <c r="D3818" s="19" t="s">
        <v>6893</v>
      </c>
      <c r="E3818" s="109" t="s">
        <v>342</v>
      </c>
      <c r="F3818" s="107" t="s">
        <v>354</v>
      </c>
      <c r="G3818" s="110" t="s">
        <v>1520</v>
      </c>
      <c r="H3818" s="104" t="s">
        <v>3764</v>
      </c>
      <c r="I3818" s="111" t="s">
        <v>1542</v>
      </c>
      <c r="J3818" s="104" t="s">
        <v>6758</v>
      </c>
      <c r="K3818" s="111" t="s">
        <v>1580</v>
      </c>
      <c r="L3818" s="105" t="s">
        <v>6887</v>
      </c>
      <c r="M3818" s="107"/>
    </row>
    <row r="3819" spans="1:13" ht="15.95" customHeight="1" x14ac:dyDescent="0.25">
      <c r="A3819" s="101" t="s">
        <v>271</v>
      </c>
      <c r="B3819" s="24" t="s">
        <v>357</v>
      </c>
      <c r="C3819" s="12" t="s">
        <v>6894</v>
      </c>
      <c r="D3819" s="19" t="s">
        <v>6895</v>
      </c>
      <c r="E3819" s="109" t="s">
        <v>342</v>
      </c>
      <c r="F3819" s="107" t="s">
        <v>354</v>
      </c>
      <c r="G3819" s="110" t="s">
        <v>1520</v>
      </c>
      <c r="H3819" s="104" t="s">
        <v>3764</v>
      </c>
      <c r="I3819" s="111" t="s">
        <v>1542</v>
      </c>
      <c r="J3819" s="104" t="s">
        <v>6758</v>
      </c>
      <c r="K3819" s="111" t="s">
        <v>1580</v>
      </c>
      <c r="L3819" s="105" t="s">
        <v>6887</v>
      </c>
      <c r="M3819" s="107"/>
    </row>
    <row r="3820" spans="1:13" ht="15.95" customHeight="1" x14ac:dyDescent="0.25">
      <c r="A3820" s="95" t="s">
        <v>271</v>
      </c>
      <c r="B3820" s="23" t="s">
        <v>267</v>
      </c>
      <c r="C3820" s="11" t="s">
        <v>6896</v>
      </c>
      <c r="D3820" s="26" t="s">
        <v>6897</v>
      </c>
      <c r="E3820" s="106" t="s">
        <v>342</v>
      </c>
      <c r="F3820" s="107" t="s">
        <v>354</v>
      </c>
      <c r="G3820" s="108" t="s">
        <v>1520</v>
      </c>
      <c r="H3820" s="99" t="s">
        <v>3764</v>
      </c>
      <c r="I3820" s="50" t="s">
        <v>1542</v>
      </c>
      <c r="J3820" s="99" t="s">
        <v>6758</v>
      </c>
      <c r="K3820" s="50" t="s">
        <v>1580</v>
      </c>
      <c r="L3820" s="100" t="s">
        <v>6887</v>
      </c>
      <c r="M3820" s="107"/>
    </row>
    <row r="3821" spans="1:13" ht="15.95" customHeight="1" x14ac:dyDescent="0.25">
      <c r="A3821" s="101" t="s">
        <v>271</v>
      </c>
      <c r="B3821" s="24" t="s">
        <v>357</v>
      </c>
      <c r="C3821" s="12" t="s">
        <v>6898</v>
      </c>
      <c r="D3821" s="19" t="s">
        <v>6899</v>
      </c>
      <c r="E3821" s="109" t="s">
        <v>342</v>
      </c>
      <c r="F3821" s="107" t="s">
        <v>354</v>
      </c>
      <c r="G3821" s="110" t="s">
        <v>1520</v>
      </c>
      <c r="H3821" s="104" t="s">
        <v>3764</v>
      </c>
      <c r="I3821" s="111" t="s">
        <v>1542</v>
      </c>
      <c r="J3821" s="104" t="s">
        <v>6758</v>
      </c>
      <c r="K3821" s="111" t="s">
        <v>1580</v>
      </c>
      <c r="L3821" s="105" t="s">
        <v>6887</v>
      </c>
      <c r="M3821" s="107"/>
    </row>
    <row r="3822" spans="1:13" ht="15.95" customHeight="1" x14ac:dyDescent="0.25">
      <c r="A3822" s="101" t="s">
        <v>271</v>
      </c>
      <c r="B3822" s="24" t="s">
        <v>357</v>
      </c>
      <c r="C3822" s="12" t="s">
        <v>6900</v>
      </c>
      <c r="D3822" s="19" t="s">
        <v>6901</v>
      </c>
      <c r="E3822" s="109" t="s">
        <v>342</v>
      </c>
      <c r="F3822" s="107" t="s">
        <v>354</v>
      </c>
      <c r="G3822" s="110" t="s">
        <v>1520</v>
      </c>
      <c r="H3822" s="104" t="s">
        <v>3764</v>
      </c>
      <c r="I3822" s="111" t="s">
        <v>1542</v>
      </c>
      <c r="J3822" s="104" t="s">
        <v>6758</v>
      </c>
      <c r="K3822" s="111" t="s">
        <v>1580</v>
      </c>
      <c r="L3822" s="105" t="s">
        <v>6887</v>
      </c>
      <c r="M3822" s="107"/>
    </row>
    <row r="3823" spans="1:13" ht="15.95" customHeight="1" x14ac:dyDescent="0.25">
      <c r="A3823" s="101" t="s">
        <v>271</v>
      </c>
      <c r="B3823" s="24" t="s">
        <v>357</v>
      </c>
      <c r="C3823" s="12" t="s">
        <v>6902</v>
      </c>
      <c r="D3823" s="19" t="s">
        <v>6903</v>
      </c>
      <c r="E3823" s="109" t="s">
        <v>342</v>
      </c>
      <c r="F3823" s="107" t="s">
        <v>354</v>
      </c>
      <c r="G3823" s="110" t="s">
        <v>1520</v>
      </c>
      <c r="H3823" s="104" t="s">
        <v>3764</v>
      </c>
      <c r="I3823" s="111" t="s">
        <v>1542</v>
      </c>
      <c r="J3823" s="104" t="s">
        <v>6758</v>
      </c>
      <c r="K3823" s="111" t="s">
        <v>1580</v>
      </c>
      <c r="L3823" s="105" t="s">
        <v>6887</v>
      </c>
      <c r="M3823" s="107"/>
    </row>
    <row r="3824" spans="1:13" ht="15.95" customHeight="1" x14ac:dyDescent="0.25">
      <c r="A3824" s="101" t="s">
        <v>271</v>
      </c>
      <c r="B3824" s="24" t="s">
        <v>357</v>
      </c>
      <c r="C3824" s="12" t="s">
        <v>6904</v>
      </c>
      <c r="D3824" s="19" t="s">
        <v>6905</v>
      </c>
      <c r="E3824" s="109" t="s">
        <v>342</v>
      </c>
      <c r="F3824" s="107" t="s">
        <v>354</v>
      </c>
      <c r="G3824" s="110" t="s">
        <v>1520</v>
      </c>
      <c r="H3824" s="104" t="s">
        <v>3764</v>
      </c>
      <c r="I3824" s="111" t="s">
        <v>1542</v>
      </c>
      <c r="J3824" s="104" t="s">
        <v>6758</v>
      </c>
      <c r="K3824" s="111" t="s">
        <v>1580</v>
      </c>
      <c r="L3824" s="105" t="s">
        <v>6887</v>
      </c>
      <c r="M3824" s="107"/>
    </row>
    <row r="3825" spans="1:13" ht="15.95" customHeight="1" x14ac:dyDescent="0.25">
      <c r="A3825" s="73" t="s">
        <v>271</v>
      </c>
      <c r="B3825" s="74" t="s">
        <v>346</v>
      </c>
      <c r="C3825" s="146" t="s">
        <v>6906</v>
      </c>
      <c r="D3825" s="76" t="s">
        <v>6907</v>
      </c>
      <c r="E3825" s="77" t="s">
        <v>342</v>
      </c>
      <c r="F3825" s="78" t="s">
        <v>343</v>
      </c>
      <c r="G3825" s="79" t="s">
        <v>1520</v>
      </c>
      <c r="H3825" s="80" t="s">
        <v>3764</v>
      </c>
      <c r="I3825" s="81" t="s">
        <v>1542</v>
      </c>
      <c r="J3825" s="80" t="s">
        <v>6758</v>
      </c>
      <c r="K3825" s="81"/>
      <c r="L3825" s="82"/>
      <c r="M3825" s="83"/>
    </row>
    <row r="3826" spans="1:13" ht="15.95" customHeight="1" x14ac:dyDescent="0.25">
      <c r="A3826" s="84" t="s">
        <v>271</v>
      </c>
      <c r="B3826" s="85" t="s">
        <v>280</v>
      </c>
      <c r="C3826" s="129" t="s">
        <v>6908</v>
      </c>
      <c r="D3826" s="87" t="s">
        <v>6909</v>
      </c>
      <c r="E3826" s="88" t="s">
        <v>342</v>
      </c>
      <c r="F3826" s="89" t="s">
        <v>343</v>
      </c>
      <c r="G3826" s="90" t="s">
        <v>1520</v>
      </c>
      <c r="H3826" s="91" t="s">
        <v>3764</v>
      </c>
      <c r="I3826" s="92" t="s">
        <v>1542</v>
      </c>
      <c r="J3826" s="91" t="s">
        <v>6758</v>
      </c>
      <c r="K3826" s="92"/>
      <c r="L3826" s="93"/>
      <c r="M3826" s="94"/>
    </row>
    <row r="3827" spans="1:13" ht="15.95" customHeight="1" x14ac:dyDescent="0.25">
      <c r="A3827" s="95" t="s">
        <v>271</v>
      </c>
      <c r="B3827" s="23" t="s">
        <v>267</v>
      </c>
      <c r="C3827" s="11" t="s">
        <v>6910</v>
      </c>
      <c r="D3827" s="26" t="s">
        <v>6911</v>
      </c>
      <c r="E3827" s="106" t="s">
        <v>342</v>
      </c>
      <c r="F3827" s="107" t="s">
        <v>354</v>
      </c>
      <c r="G3827" s="108" t="s">
        <v>1520</v>
      </c>
      <c r="H3827" s="99" t="s">
        <v>3764</v>
      </c>
      <c r="I3827" s="50" t="s">
        <v>1542</v>
      </c>
      <c r="J3827" s="99" t="s">
        <v>6758</v>
      </c>
      <c r="K3827" s="50" t="s">
        <v>1544</v>
      </c>
      <c r="L3827" s="100" t="s">
        <v>6912</v>
      </c>
      <c r="M3827" s="107"/>
    </row>
    <row r="3828" spans="1:13" ht="15.95" customHeight="1" x14ac:dyDescent="0.25">
      <c r="A3828" s="101" t="s">
        <v>271</v>
      </c>
      <c r="B3828" s="24" t="s">
        <v>357</v>
      </c>
      <c r="C3828" s="12" t="s">
        <v>6913</v>
      </c>
      <c r="D3828" s="19" t="s">
        <v>6914</v>
      </c>
      <c r="E3828" s="109" t="s">
        <v>342</v>
      </c>
      <c r="F3828" s="107" t="s">
        <v>354</v>
      </c>
      <c r="G3828" s="110" t="s">
        <v>1520</v>
      </c>
      <c r="H3828" s="104" t="s">
        <v>3764</v>
      </c>
      <c r="I3828" s="111" t="s">
        <v>1542</v>
      </c>
      <c r="J3828" s="104" t="s">
        <v>6758</v>
      </c>
      <c r="K3828" s="111" t="s">
        <v>1544</v>
      </c>
      <c r="L3828" s="105" t="s">
        <v>6912</v>
      </c>
      <c r="M3828" s="107"/>
    </row>
    <row r="3829" spans="1:13" ht="15.95" customHeight="1" x14ac:dyDescent="0.25">
      <c r="A3829" s="101" t="s">
        <v>271</v>
      </c>
      <c r="B3829" s="24" t="s">
        <v>357</v>
      </c>
      <c r="C3829" s="12" t="s">
        <v>6915</v>
      </c>
      <c r="D3829" s="19" t="s">
        <v>6916</v>
      </c>
      <c r="E3829" s="109" t="s">
        <v>342</v>
      </c>
      <c r="F3829" s="107" t="s">
        <v>354</v>
      </c>
      <c r="G3829" s="110" t="s">
        <v>1520</v>
      </c>
      <c r="H3829" s="104" t="s">
        <v>3764</v>
      </c>
      <c r="I3829" s="111" t="s">
        <v>1542</v>
      </c>
      <c r="J3829" s="104" t="s">
        <v>6758</v>
      </c>
      <c r="K3829" s="111" t="s">
        <v>1544</v>
      </c>
      <c r="L3829" s="105" t="s">
        <v>6912</v>
      </c>
      <c r="M3829" s="107"/>
    </row>
    <row r="3830" spans="1:13" ht="15.95" customHeight="1" x14ac:dyDescent="0.25">
      <c r="A3830" s="101" t="s">
        <v>271</v>
      </c>
      <c r="B3830" s="24" t="s">
        <v>357</v>
      </c>
      <c r="C3830" s="12" t="s">
        <v>6917</v>
      </c>
      <c r="D3830" s="19" t="s">
        <v>6918</v>
      </c>
      <c r="E3830" s="109" t="s">
        <v>342</v>
      </c>
      <c r="F3830" s="107" t="s">
        <v>354</v>
      </c>
      <c r="G3830" s="110" t="s">
        <v>1520</v>
      </c>
      <c r="H3830" s="104" t="s">
        <v>3764</v>
      </c>
      <c r="I3830" s="111" t="s">
        <v>1542</v>
      </c>
      <c r="J3830" s="104" t="s">
        <v>6758</v>
      </c>
      <c r="K3830" s="111" t="s">
        <v>1544</v>
      </c>
      <c r="L3830" s="105" t="s">
        <v>6912</v>
      </c>
      <c r="M3830" s="107"/>
    </row>
    <row r="3831" spans="1:13" ht="15.95" customHeight="1" x14ac:dyDescent="0.25">
      <c r="A3831" s="101" t="s">
        <v>271</v>
      </c>
      <c r="B3831" s="24" t="s">
        <v>357</v>
      </c>
      <c r="C3831" s="12" t="s">
        <v>6919</v>
      </c>
      <c r="D3831" s="19" t="s">
        <v>6920</v>
      </c>
      <c r="E3831" s="109" t="s">
        <v>342</v>
      </c>
      <c r="F3831" s="107" t="s">
        <v>354</v>
      </c>
      <c r="G3831" s="110" t="s">
        <v>1520</v>
      </c>
      <c r="H3831" s="104" t="s">
        <v>3764</v>
      </c>
      <c r="I3831" s="111" t="s">
        <v>1542</v>
      </c>
      <c r="J3831" s="104" t="s">
        <v>6758</v>
      </c>
      <c r="K3831" s="111" t="s">
        <v>1544</v>
      </c>
      <c r="L3831" s="105" t="s">
        <v>6912</v>
      </c>
      <c r="M3831" s="107"/>
    </row>
    <row r="3832" spans="1:13" ht="15.95" customHeight="1" x14ac:dyDescent="0.25">
      <c r="A3832" s="101" t="s">
        <v>271</v>
      </c>
      <c r="B3832" s="24" t="s">
        <v>357</v>
      </c>
      <c r="C3832" s="12" t="s">
        <v>6921</v>
      </c>
      <c r="D3832" s="19" t="s">
        <v>6922</v>
      </c>
      <c r="E3832" s="109" t="s">
        <v>342</v>
      </c>
      <c r="F3832" s="107" t="s">
        <v>354</v>
      </c>
      <c r="G3832" s="110" t="s">
        <v>1520</v>
      </c>
      <c r="H3832" s="104" t="s">
        <v>3764</v>
      </c>
      <c r="I3832" s="111" t="s">
        <v>1542</v>
      </c>
      <c r="J3832" s="104" t="s">
        <v>6758</v>
      </c>
      <c r="K3832" s="111" t="s">
        <v>1544</v>
      </c>
      <c r="L3832" s="105" t="s">
        <v>6912</v>
      </c>
      <c r="M3832" s="107"/>
    </row>
    <row r="3833" spans="1:13" ht="15.95" customHeight="1" x14ac:dyDescent="0.25">
      <c r="A3833" s="101" t="s">
        <v>271</v>
      </c>
      <c r="B3833" s="24" t="s">
        <v>357</v>
      </c>
      <c r="C3833" s="12" t="s">
        <v>6923</v>
      </c>
      <c r="D3833" s="19" t="s">
        <v>6924</v>
      </c>
      <c r="E3833" s="109" t="s">
        <v>342</v>
      </c>
      <c r="F3833" s="107" t="s">
        <v>354</v>
      </c>
      <c r="G3833" s="110" t="s">
        <v>1520</v>
      </c>
      <c r="H3833" s="104" t="s">
        <v>3764</v>
      </c>
      <c r="I3833" s="111" t="s">
        <v>1542</v>
      </c>
      <c r="J3833" s="104" t="s">
        <v>6758</v>
      </c>
      <c r="K3833" s="111" t="s">
        <v>1544</v>
      </c>
      <c r="L3833" s="105" t="s">
        <v>6912</v>
      </c>
      <c r="M3833" s="107"/>
    </row>
    <row r="3834" spans="1:13" ht="15.95" customHeight="1" x14ac:dyDescent="0.25">
      <c r="A3834" s="101" t="s">
        <v>271</v>
      </c>
      <c r="B3834" s="24" t="s">
        <v>357</v>
      </c>
      <c r="C3834" s="12" t="s">
        <v>6925</v>
      </c>
      <c r="D3834" s="19" t="s">
        <v>6926</v>
      </c>
      <c r="E3834" s="109" t="s">
        <v>342</v>
      </c>
      <c r="F3834" s="107" t="s">
        <v>354</v>
      </c>
      <c r="G3834" s="110" t="s">
        <v>1520</v>
      </c>
      <c r="H3834" s="104" t="s">
        <v>3764</v>
      </c>
      <c r="I3834" s="111" t="s">
        <v>1542</v>
      </c>
      <c r="J3834" s="104" t="s">
        <v>6758</v>
      </c>
      <c r="K3834" s="111" t="s">
        <v>1544</v>
      </c>
      <c r="L3834" s="105" t="s">
        <v>6912</v>
      </c>
      <c r="M3834" s="107"/>
    </row>
    <row r="3835" spans="1:13" ht="15.95" customHeight="1" x14ac:dyDescent="0.25">
      <c r="A3835" s="101" t="s">
        <v>271</v>
      </c>
      <c r="B3835" s="24" t="s">
        <v>357</v>
      </c>
      <c r="C3835" s="12" t="s">
        <v>6927</v>
      </c>
      <c r="D3835" s="19" t="s">
        <v>6928</v>
      </c>
      <c r="E3835" s="109" t="s">
        <v>342</v>
      </c>
      <c r="F3835" s="107" t="s">
        <v>354</v>
      </c>
      <c r="G3835" s="110" t="s">
        <v>1520</v>
      </c>
      <c r="H3835" s="104" t="s">
        <v>3764</v>
      </c>
      <c r="I3835" s="111" t="s">
        <v>1542</v>
      </c>
      <c r="J3835" s="104" t="s">
        <v>6758</v>
      </c>
      <c r="K3835" s="111" t="s">
        <v>1544</v>
      </c>
      <c r="L3835" s="105" t="s">
        <v>6912</v>
      </c>
      <c r="M3835" s="107"/>
    </row>
    <row r="3836" spans="1:13" ht="15.95" customHeight="1" x14ac:dyDescent="0.25">
      <c r="A3836" s="101" t="s">
        <v>271</v>
      </c>
      <c r="B3836" s="24" t="s">
        <v>357</v>
      </c>
      <c r="C3836" s="12" t="s">
        <v>6929</v>
      </c>
      <c r="D3836" s="19" t="s">
        <v>6930</v>
      </c>
      <c r="E3836" s="109" t="s">
        <v>342</v>
      </c>
      <c r="F3836" s="107" t="s">
        <v>354</v>
      </c>
      <c r="G3836" s="110" t="s">
        <v>1520</v>
      </c>
      <c r="H3836" s="104" t="s">
        <v>3764</v>
      </c>
      <c r="I3836" s="111" t="s">
        <v>1542</v>
      </c>
      <c r="J3836" s="104" t="s">
        <v>6758</v>
      </c>
      <c r="K3836" s="111" t="s">
        <v>1544</v>
      </c>
      <c r="L3836" s="105" t="s">
        <v>6912</v>
      </c>
      <c r="M3836" s="107"/>
    </row>
    <row r="3837" spans="1:13" ht="15.95" customHeight="1" x14ac:dyDescent="0.25">
      <c r="A3837" s="101" t="s">
        <v>271</v>
      </c>
      <c r="B3837" s="24" t="s">
        <v>357</v>
      </c>
      <c r="C3837" s="12" t="s">
        <v>6931</v>
      </c>
      <c r="D3837" s="19" t="s">
        <v>6932</v>
      </c>
      <c r="E3837" s="109" t="s">
        <v>342</v>
      </c>
      <c r="F3837" s="107" t="s">
        <v>354</v>
      </c>
      <c r="G3837" s="110" t="s">
        <v>1520</v>
      </c>
      <c r="H3837" s="104" t="s">
        <v>3764</v>
      </c>
      <c r="I3837" s="111" t="s">
        <v>1542</v>
      </c>
      <c r="J3837" s="104" t="s">
        <v>6758</v>
      </c>
      <c r="K3837" s="111" t="s">
        <v>1544</v>
      </c>
      <c r="L3837" s="105" t="s">
        <v>6912</v>
      </c>
      <c r="M3837" s="107"/>
    </row>
    <row r="3838" spans="1:13" ht="24" x14ac:dyDescent="0.25">
      <c r="A3838" s="101" t="s">
        <v>271</v>
      </c>
      <c r="B3838" s="24" t="s">
        <v>357</v>
      </c>
      <c r="C3838" s="12" t="s">
        <v>6933</v>
      </c>
      <c r="D3838" s="19" t="s">
        <v>6934</v>
      </c>
      <c r="E3838" s="109" t="s">
        <v>342</v>
      </c>
      <c r="F3838" s="107" t="s">
        <v>354</v>
      </c>
      <c r="G3838" s="110" t="s">
        <v>1520</v>
      </c>
      <c r="H3838" s="104" t="s">
        <v>3764</v>
      </c>
      <c r="I3838" s="111" t="s">
        <v>1542</v>
      </c>
      <c r="J3838" s="104" t="s">
        <v>6758</v>
      </c>
      <c r="K3838" s="111" t="s">
        <v>1544</v>
      </c>
      <c r="L3838" s="105" t="s">
        <v>6912</v>
      </c>
      <c r="M3838" s="107"/>
    </row>
    <row r="3839" spans="1:13" ht="24" x14ac:dyDescent="0.25">
      <c r="A3839" s="101" t="s">
        <v>271</v>
      </c>
      <c r="B3839" s="24" t="s">
        <v>357</v>
      </c>
      <c r="C3839" s="12" t="s">
        <v>6935</v>
      </c>
      <c r="D3839" s="19" t="s">
        <v>6936</v>
      </c>
      <c r="E3839" s="109" t="s">
        <v>342</v>
      </c>
      <c r="F3839" s="107" t="s">
        <v>354</v>
      </c>
      <c r="G3839" s="110" t="s">
        <v>1520</v>
      </c>
      <c r="H3839" s="104" t="s">
        <v>3764</v>
      </c>
      <c r="I3839" s="111" t="s">
        <v>1542</v>
      </c>
      <c r="J3839" s="104" t="s">
        <v>6758</v>
      </c>
      <c r="K3839" s="111" t="s">
        <v>1544</v>
      </c>
      <c r="L3839" s="105" t="s">
        <v>6912</v>
      </c>
      <c r="M3839" s="107"/>
    </row>
    <row r="3840" spans="1:13" ht="15.95" customHeight="1" x14ac:dyDescent="0.25">
      <c r="A3840" s="101" t="s">
        <v>271</v>
      </c>
      <c r="B3840" s="24" t="s">
        <v>357</v>
      </c>
      <c r="C3840" s="12" t="s">
        <v>6937</v>
      </c>
      <c r="D3840" s="19" t="s">
        <v>6938</v>
      </c>
      <c r="E3840" s="109" t="s">
        <v>342</v>
      </c>
      <c r="F3840" s="107" t="s">
        <v>354</v>
      </c>
      <c r="G3840" s="110" t="s">
        <v>1520</v>
      </c>
      <c r="H3840" s="104" t="s">
        <v>3764</v>
      </c>
      <c r="I3840" s="111" t="s">
        <v>1542</v>
      </c>
      <c r="J3840" s="104" t="s">
        <v>6758</v>
      </c>
      <c r="K3840" s="111" t="s">
        <v>1544</v>
      </c>
      <c r="L3840" s="105" t="s">
        <v>6912</v>
      </c>
      <c r="M3840" s="107"/>
    </row>
    <row r="3841" spans="1:13" ht="15.95" customHeight="1" x14ac:dyDescent="0.25">
      <c r="A3841" s="95" t="s">
        <v>271</v>
      </c>
      <c r="B3841" s="23" t="s">
        <v>267</v>
      </c>
      <c r="C3841" s="11" t="s">
        <v>6939</v>
      </c>
      <c r="D3841" s="26" t="s">
        <v>6940</v>
      </c>
      <c r="E3841" s="106" t="s">
        <v>342</v>
      </c>
      <c r="F3841" s="107" t="s">
        <v>354</v>
      </c>
      <c r="G3841" s="108" t="s">
        <v>1520</v>
      </c>
      <c r="H3841" s="99" t="s">
        <v>3764</v>
      </c>
      <c r="I3841" s="50" t="s">
        <v>1542</v>
      </c>
      <c r="J3841" s="99" t="s">
        <v>6758</v>
      </c>
      <c r="K3841" s="50" t="s">
        <v>1544</v>
      </c>
      <c r="L3841" s="100" t="s">
        <v>6912</v>
      </c>
      <c r="M3841" s="107"/>
    </row>
    <row r="3842" spans="1:13" ht="15.95" customHeight="1" x14ac:dyDescent="0.25">
      <c r="A3842" s="101" t="s">
        <v>271</v>
      </c>
      <c r="B3842" s="24" t="s">
        <v>357</v>
      </c>
      <c r="C3842" s="12" t="s">
        <v>6941</v>
      </c>
      <c r="D3842" s="19" t="s">
        <v>6942</v>
      </c>
      <c r="E3842" s="109" t="s">
        <v>342</v>
      </c>
      <c r="F3842" s="107" t="s">
        <v>354</v>
      </c>
      <c r="G3842" s="110" t="s">
        <v>1520</v>
      </c>
      <c r="H3842" s="104" t="s">
        <v>3764</v>
      </c>
      <c r="I3842" s="111" t="s">
        <v>1542</v>
      </c>
      <c r="J3842" s="104" t="s">
        <v>6758</v>
      </c>
      <c r="K3842" s="111" t="s">
        <v>1544</v>
      </c>
      <c r="L3842" s="105" t="s">
        <v>6912</v>
      </c>
      <c r="M3842" s="107"/>
    </row>
    <row r="3843" spans="1:13" ht="15.95" customHeight="1" x14ac:dyDescent="0.25">
      <c r="A3843" s="101" t="s">
        <v>271</v>
      </c>
      <c r="B3843" s="24" t="s">
        <v>357</v>
      </c>
      <c r="C3843" s="12" t="s">
        <v>6943</v>
      </c>
      <c r="D3843" s="19" t="s">
        <v>6944</v>
      </c>
      <c r="E3843" s="109" t="s">
        <v>342</v>
      </c>
      <c r="F3843" s="107" t="s">
        <v>354</v>
      </c>
      <c r="G3843" s="110" t="s">
        <v>1520</v>
      </c>
      <c r="H3843" s="104" t="s">
        <v>3764</v>
      </c>
      <c r="I3843" s="111" t="s">
        <v>1542</v>
      </c>
      <c r="J3843" s="104" t="s">
        <v>6758</v>
      </c>
      <c r="K3843" s="111" t="s">
        <v>1544</v>
      </c>
      <c r="L3843" s="105" t="s">
        <v>6912</v>
      </c>
      <c r="M3843" s="107"/>
    </row>
    <row r="3844" spans="1:13" ht="15.95" customHeight="1" x14ac:dyDescent="0.25">
      <c r="A3844" s="101" t="s">
        <v>271</v>
      </c>
      <c r="B3844" s="24" t="s">
        <v>357</v>
      </c>
      <c r="C3844" s="12" t="s">
        <v>6945</v>
      </c>
      <c r="D3844" s="19" t="s">
        <v>6946</v>
      </c>
      <c r="E3844" s="109" t="s">
        <v>342</v>
      </c>
      <c r="F3844" s="107" t="s">
        <v>354</v>
      </c>
      <c r="G3844" s="110" t="s">
        <v>1520</v>
      </c>
      <c r="H3844" s="104" t="s">
        <v>3764</v>
      </c>
      <c r="I3844" s="111" t="s">
        <v>1542</v>
      </c>
      <c r="J3844" s="104" t="s">
        <v>6758</v>
      </c>
      <c r="K3844" s="111" t="s">
        <v>1544</v>
      </c>
      <c r="L3844" s="105" t="s">
        <v>6912</v>
      </c>
      <c r="M3844" s="107"/>
    </row>
    <row r="3845" spans="1:13" ht="15.95" customHeight="1" x14ac:dyDescent="0.25">
      <c r="A3845" s="101" t="s">
        <v>271</v>
      </c>
      <c r="B3845" s="24" t="s">
        <v>357</v>
      </c>
      <c r="C3845" s="12" t="s">
        <v>6947</v>
      </c>
      <c r="D3845" s="19" t="s">
        <v>6948</v>
      </c>
      <c r="E3845" s="109" t="s">
        <v>342</v>
      </c>
      <c r="F3845" s="107" t="s">
        <v>354</v>
      </c>
      <c r="G3845" s="110" t="s">
        <v>1520</v>
      </c>
      <c r="H3845" s="104" t="s">
        <v>3764</v>
      </c>
      <c r="I3845" s="111" t="s">
        <v>1542</v>
      </c>
      <c r="J3845" s="104" t="s">
        <v>6758</v>
      </c>
      <c r="K3845" s="111" t="s">
        <v>1544</v>
      </c>
      <c r="L3845" s="105" t="s">
        <v>6912</v>
      </c>
      <c r="M3845" s="107"/>
    </row>
    <row r="3846" spans="1:13" ht="15.95" customHeight="1" x14ac:dyDescent="0.25">
      <c r="A3846" s="101" t="s">
        <v>271</v>
      </c>
      <c r="B3846" s="24" t="s">
        <v>357</v>
      </c>
      <c r="C3846" s="12" t="s">
        <v>6949</v>
      </c>
      <c r="D3846" s="19" t="s">
        <v>6950</v>
      </c>
      <c r="E3846" s="109" t="s">
        <v>342</v>
      </c>
      <c r="F3846" s="107" t="s">
        <v>354</v>
      </c>
      <c r="G3846" s="110" t="s">
        <v>1520</v>
      </c>
      <c r="H3846" s="104" t="s">
        <v>3764</v>
      </c>
      <c r="I3846" s="111" t="s">
        <v>1542</v>
      </c>
      <c r="J3846" s="104" t="s">
        <v>6758</v>
      </c>
      <c r="K3846" s="111" t="s">
        <v>1544</v>
      </c>
      <c r="L3846" s="105" t="s">
        <v>6912</v>
      </c>
      <c r="M3846" s="107"/>
    </row>
    <row r="3847" spans="1:13" ht="15.95" customHeight="1" x14ac:dyDescent="0.25">
      <c r="A3847" s="101" t="s">
        <v>271</v>
      </c>
      <c r="B3847" s="24" t="s">
        <v>357</v>
      </c>
      <c r="C3847" s="12" t="s">
        <v>6951</v>
      </c>
      <c r="D3847" s="19" t="s">
        <v>6952</v>
      </c>
      <c r="E3847" s="109" t="s">
        <v>342</v>
      </c>
      <c r="F3847" s="107" t="s">
        <v>354</v>
      </c>
      <c r="G3847" s="110" t="s">
        <v>1520</v>
      </c>
      <c r="H3847" s="104" t="s">
        <v>3764</v>
      </c>
      <c r="I3847" s="111" t="s">
        <v>1542</v>
      </c>
      <c r="J3847" s="104" t="s">
        <v>6758</v>
      </c>
      <c r="K3847" s="111" t="s">
        <v>1544</v>
      </c>
      <c r="L3847" s="105" t="s">
        <v>6912</v>
      </c>
      <c r="M3847" s="107"/>
    </row>
    <row r="3848" spans="1:13" ht="15.95" customHeight="1" x14ac:dyDescent="0.25">
      <c r="A3848" s="101" t="s">
        <v>271</v>
      </c>
      <c r="B3848" s="24" t="s">
        <v>357</v>
      </c>
      <c r="C3848" s="12" t="s">
        <v>6953</v>
      </c>
      <c r="D3848" s="19" t="s">
        <v>6954</v>
      </c>
      <c r="E3848" s="109" t="s">
        <v>342</v>
      </c>
      <c r="F3848" s="107" t="s">
        <v>354</v>
      </c>
      <c r="G3848" s="110" t="s">
        <v>1520</v>
      </c>
      <c r="H3848" s="104" t="s">
        <v>3764</v>
      </c>
      <c r="I3848" s="111" t="s">
        <v>1542</v>
      </c>
      <c r="J3848" s="104" t="s">
        <v>6758</v>
      </c>
      <c r="K3848" s="111" t="s">
        <v>1544</v>
      </c>
      <c r="L3848" s="105" t="s">
        <v>6912</v>
      </c>
      <c r="M3848" s="107"/>
    </row>
    <row r="3849" spans="1:13" ht="15.95" customHeight="1" x14ac:dyDescent="0.25">
      <c r="A3849" s="101" t="s">
        <v>271</v>
      </c>
      <c r="B3849" s="24" t="s">
        <v>357</v>
      </c>
      <c r="C3849" s="12" t="s">
        <v>6955</v>
      </c>
      <c r="D3849" s="19" t="s">
        <v>6956</v>
      </c>
      <c r="E3849" s="109" t="s">
        <v>342</v>
      </c>
      <c r="F3849" s="107" t="s">
        <v>354</v>
      </c>
      <c r="G3849" s="110" t="s">
        <v>1520</v>
      </c>
      <c r="H3849" s="104" t="s">
        <v>3764</v>
      </c>
      <c r="I3849" s="111" t="s">
        <v>1542</v>
      </c>
      <c r="J3849" s="104" t="s">
        <v>6758</v>
      </c>
      <c r="K3849" s="111" t="s">
        <v>1544</v>
      </c>
      <c r="L3849" s="105" t="s">
        <v>6912</v>
      </c>
      <c r="M3849" s="107"/>
    </row>
    <row r="3850" spans="1:13" ht="24" x14ac:dyDescent="0.25">
      <c r="A3850" s="101" t="s">
        <v>271</v>
      </c>
      <c r="B3850" s="24" t="s">
        <v>357</v>
      </c>
      <c r="C3850" s="12" t="s">
        <v>6957</v>
      </c>
      <c r="D3850" s="19" t="s">
        <v>6958</v>
      </c>
      <c r="E3850" s="109" t="s">
        <v>342</v>
      </c>
      <c r="F3850" s="107" t="s">
        <v>354</v>
      </c>
      <c r="G3850" s="110" t="s">
        <v>1520</v>
      </c>
      <c r="H3850" s="104" t="s">
        <v>3764</v>
      </c>
      <c r="I3850" s="111" t="s">
        <v>1542</v>
      </c>
      <c r="J3850" s="104" t="s">
        <v>6758</v>
      </c>
      <c r="K3850" s="111" t="s">
        <v>1544</v>
      </c>
      <c r="L3850" s="105" t="s">
        <v>6912</v>
      </c>
      <c r="M3850" s="107"/>
    </row>
    <row r="3851" spans="1:13" ht="15.95" customHeight="1" x14ac:dyDescent="0.25">
      <c r="A3851" s="101" t="s">
        <v>271</v>
      </c>
      <c r="B3851" s="24" t="s">
        <v>357</v>
      </c>
      <c r="C3851" s="12" t="s">
        <v>6959</v>
      </c>
      <c r="D3851" s="19" t="s">
        <v>6960</v>
      </c>
      <c r="E3851" s="109" t="s">
        <v>342</v>
      </c>
      <c r="F3851" s="107" t="s">
        <v>354</v>
      </c>
      <c r="G3851" s="110" t="s">
        <v>1520</v>
      </c>
      <c r="H3851" s="104" t="s">
        <v>3764</v>
      </c>
      <c r="I3851" s="111" t="s">
        <v>1542</v>
      </c>
      <c r="J3851" s="104" t="s">
        <v>6758</v>
      </c>
      <c r="K3851" s="111" t="s">
        <v>1544</v>
      </c>
      <c r="L3851" s="105" t="s">
        <v>6912</v>
      </c>
      <c r="M3851" s="107"/>
    </row>
    <row r="3852" spans="1:13" ht="15.95" customHeight="1" x14ac:dyDescent="0.25">
      <c r="A3852" s="101" t="s">
        <v>271</v>
      </c>
      <c r="B3852" s="24" t="s">
        <v>357</v>
      </c>
      <c r="C3852" s="12" t="s">
        <v>6961</v>
      </c>
      <c r="D3852" s="19" t="s">
        <v>6962</v>
      </c>
      <c r="E3852" s="109" t="s">
        <v>342</v>
      </c>
      <c r="F3852" s="107" t="s">
        <v>354</v>
      </c>
      <c r="G3852" s="110" t="s">
        <v>1520</v>
      </c>
      <c r="H3852" s="104" t="s">
        <v>3764</v>
      </c>
      <c r="I3852" s="111" t="s">
        <v>1542</v>
      </c>
      <c r="J3852" s="104" t="s">
        <v>6758</v>
      </c>
      <c r="K3852" s="111" t="s">
        <v>1544</v>
      </c>
      <c r="L3852" s="105" t="s">
        <v>6912</v>
      </c>
      <c r="M3852" s="107"/>
    </row>
    <row r="3853" spans="1:13" ht="24" x14ac:dyDescent="0.25">
      <c r="A3853" s="101" t="s">
        <v>271</v>
      </c>
      <c r="B3853" s="24" t="s">
        <v>357</v>
      </c>
      <c r="C3853" s="12" t="s">
        <v>6963</v>
      </c>
      <c r="D3853" s="19" t="s">
        <v>6964</v>
      </c>
      <c r="E3853" s="109" t="s">
        <v>342</v>
      </c>
      <c r="F3853" s="107" t="s">
        <v>354</v>
      </c>
      <c r="G3853" s="110" t="s">
        <v>1520</v>
      </c>
      <c r="H3853" s="104" t="s">
        <v>3764</v>
      </c>
      <c r="I3853" s="111" t="s">
        <v>1542</v>
      </c>
      <c r="J3853" s="104" t="s">
        <v>6758</v>
      </c>
      <c r="K3853" s="111" t="s">
        <v>1544</v>
      </c>
      <c r="L3853" s="105" t="s">
        <v>6912</v>
      </c>
      <c r="M3853" s="107"/>
    </row>
    <row r="3854" spans="1:13" ht="15.95" customHeight="1" x14ac:dyDescent="0.25">
      <c r="A3854" s="101" t="s">
        <v>271</v>
      </c>
      <c r="B3854" s="24" t="s">
        <v>357</v>
      </c>
      <c r="C3854" s="12" t="s">
        <v>6965</v>
      </c>
      <c r="D3854" s="19" t="s">
        <v>6966</v>
      </c>
      <c r="E3854" s="109" t="s">
        <v>342</v>
      </c>
      <c r="F3854" s="107" t="s">
        <v>354</v>
      </c>
      <c r="G3854" s="110" t="s">
        <v>1520</v>
      </c>
      <c r="H3854" s="104" t="s">
        <v>3764</v>
      </c>
      <c r="I3854" s="111" t="s">
        <v>1542</v>
      </c>
      <c r="J3854" s="104" t="s">
        <v>6758</v>
      </c>
      <c r="K3854" s="111" t="s">
        <v>1544</v>
      </c>
      <c r="L3854" s="105" t="s">
        <v>6912</v>
      </c>
      <c r="M3854" s="107"/>
    </row>
    <row r="3855" spans="1:13" ht="15.95" customHeight="1" x14ac:dyDescent="0.25">
      <c r="A3855" s="101" t="s">
        <v>271</v>
      </c>
      <c r="B3855" s="24" t="s">
        <v>357</v>
      </c>
      <c r="C3855" s="12" t="s">
        <v>6967</v>
      </c>
      <c r="D3855" s="19" t="s">
        <v>6968</v>
      </c>
      <c r="E3855" s="109" t="s">
        <v>342</v>
      </c>
      <c r="F3855" s="107" t="s">
        <v>354</v>
      </c>
      <c r="G3855" s="110" t="s">
        <v>1520</v>
      </c>
      <c r="H3855" s="104" t="s">
        <v>3764</v>
      </c>
      <c r="I3855" s="111" t="s">
        <v>1542</v>
      </c>
      <c r="J3855" s="104" t="s">
        <v>6758</v>
      </c>
      <c r="K3855" s="111" t="s">
        <v>1544</v>
      </c>
      <c r="L3855" s="105" t="s">
        <v>6912</v>
      </c>
      <c r="M3855" s="107"/>
    </row>
    <row r="3856" spans="1:13" ht="15.95" customHeight="1" x14ac:dyDescent="0.25">
      <c r="A3856" s="101" t="s">
        <v>271</v>
      </c>
      <c r="B3856" s="24" t="s">
        <v>357</v>
      </c>
      <c r="C3856" s="12" t="s">
        <v>6969</v>
      </c>
      <c r="D3856" s="19" t="s">
        <v>6970</v>
      </c>
      <c r="E3856" s="109" t="s">
        <v>342</v>
      </c>
      <c r="F3856" s="107" t="s">
        <v>354</v>
      </c>
      <c r="G3856" s="110" t="s">
        <v>1520</v>
      </c>
      <c r="H3856" s="104" t="s">
        <v>3764</v>
      </c>
      <c r="I3856" s="111" t="s">
        <v>1542</v>
      </c>
      <c r="J3856" s="104" t="s">
        <v>6758</v>
      </c>
      <c r="K3856" s="111" t="s">
        <v>1544</v>
      </c>
      <c r="L3856" s="105" t="s">
        <v>6912</v>
      </c>
      <c r="M3856" s="107"/>
    </row>
    <row r="3857" spans="1:13" ht="15.95" customHeight="1" x14ac:dyDescent="0.25">
      <c r="A3857" s="101" t="s">
        <v>271</v>
      </c>
      <c r="B3857" s="24" t="s">
        <v>357</v>
      </c>
      <c r="C3857" s="12" t="s">
        <v>6971</v>
      </c>
      <c r="D3857" s="19" t="s">
        <v>6972</v>
      </c>
      <c r="E3857" s="109" t="s">
        <v>342</v>
      </c>
      <c r="F3857" s="107" t="s">
        <v>354</v>
      </c>
      <c r="G3857" s="110" t="s">
        <v>1520</v>
      </c>
      <c r="H3857" s="104" t="s">
        <v>3764</v>
      </c>
      <c r="I3857" s="111" t="s">
        <v>1542</v>
      </c>
      <c r="J3857" s="104" t="s">
        <v>6758</v>
      </c>
      <c r="K3857" s="111" t="s">
        <v>1544</v>
      </c>
      <c r="L3857" s="105" t="s">
        <v>6912</v>
      </c>
      <c r="M3857" s="107"/>
    </row>
    <row r="3858" spans="1:13" ht="15.95" customHeight="1" x14ac:dyDescent="0.25">
      <c r="A3858" s="101" t="s">
        <v>271</v>
      </c>
      <c r="B3858" s="24" t="s">
        <v>357</v>
      </c>
      <c r="C3858" s="12" t="s">
        <v>6973</v>
      </c>
      <c r="D3858" s="19" t="s">
        <v>6974</v>
      </c>
      <c r="E3858" s="109" t="s">
        <v>342</v>
      </c>
      <c r="F3858" s="107" t="s">
        <v>354</v>
      </c>
      <c r="G3858" s="110" t="s">
        <v>1520</v>
      </c>
      <c r="H3858" s="104" t="s">
        <v>3764</v>
      </c>
      <c r="I3858" s="111" t="s">
        <v>1542</v>
      </c>
      <c r="J3858" s="104" t="s">
        <v>6758</v>
      </c>
      <c r="K3858" s="111" t="s">
        <v>1544</v>
      </c>
      <c r="L3858" s="105" t="s">
        <v>6912</v>
      </c>
      <c r="M3858" s="107"/>
    </row>
    <row r="3859" spans="1:13" ht="15.95" customHeight="1" x14ac:dyDescent="0.25">
      <c r="A3859" s="101" t="s">
        <v>271</v>
      </c>
      <c r="B3859" s="24" t="s">
        <v>357</v>
      </c>
      <c r="C3859" s="12" t="s">
        <v>6975</v>
      </c>
      <c r="D3859" s="19" t="s">
        <v>6976</v>
      </c>
      <c r="E3859" s="109" t="s">
        <v>342</v>
      </c>
      <c r="F3859" s="107" t="s">
        <v>354</v>
      </c>
      <c r="G3859" s="110" t="s">
        <v>1520</v>
      </c>
      <c r="H3859" s="104" t="s">
        <v>3764</v>
      </c>
      <c r="I3859" s="111" t="s">
        <v>1542</v>
      </c>
      <c r="J3859" s="104" t="s">
        <v>6758</v>
      </c>
      <c r="K3859" s="111" t="s">
        <v>1544</v>
      </c>
      <c r="L3859" s="105" t="s">
        <v>6912</v>
      </c>
      <c r="M3859" s="107"/>
    </row>
    <row r="3860" spans="1:13" ht="24" x14ac:dyDescent="0.25">
      <c r="A3860" s="101" t="s">
        <v>271</v>
      </c>
      <c r="B3860" s="24" t="s">
        <v>357</v>
      </c>
      <c r="C3860" s="12" t="s">
        <v>6977</v>
      </c>
      <c r="D3860" s="19" t="s">
        <v>6978</v>
      </c>
      <c r="E3860" s="109" t="s">
        <v>342</v>
      </c>
      <c r="F3860" s="107" t="s">
        <v>354</v>
      </c>
      <c r="G3860" s="110" t="s">
        <v>1520</v>
      </c>
      <c r="H3860" s="104" t="s">
        <v>3764</v>
      </c>
      <c r="I3860" s="111" t="s">
        <v>1542</v>
      </c>
      <c r="J3860" s="104" t="s">
        <v>6758</v>
      </c>
      <c r="K3860" s="111" t="s">
        <v>1544</v>
      </c>
      <c r="L3860" s="105" t="s">
        <v>6912</v>
      </c>
      <c r="M3860" s="107"/>
    </row>
    <row r="3861" spans="1:13" ht="15.95" customHeight="1" x14ac:dyDescent="0.25">
      <c r="A3861" s="101" t="s">
        <v>271</v>
      </c>
      <c r="B3861" s="24" t="s">
        <v>357</v>
      </c>
      <c r="C3861" s="12" t="s">
        <v>6979</v>
      </c>
      <c r="D3861" s="19" t="s">
        <v>6980</v>
      </c>
      <c r="E3861" s="109" t="s">
        <v>342</v>
      </c>
      <c r="F3861" s="107" t="s">
        <v>354</v>
      </c>
      <c r="G3861" s="110" t="s">
        <v>1520</v>
      </c>
      <c r="H3861" s="104" t="s">
        <v>3764</v>
      </c>
      <c r="I3861" s="111" t="s">
        <v>1542</v>
      </c>
      <c r="J3861" s="104" t="s">
        <v>6758</v>
      </c>
      <c r="K3861" s="111" t="s">
        <v>1544</v>
      </c>
      <c r="L3861" s="105" t="s">
        <v>6912</v>
      </c>
      <c r="M3861" s="107"/>
    </row>
    <row r="3862" spans="1:13" ht="15.95" customHeight="1" x14ac:dyDescent="0.25">
      <c r="A3862" s="95" t="s">
        <v>271</v>
      </c>
      <c r="B3862" s="23" t="s">
        <v>267</v>
      </c>
      <c r="C3862" s="11" t="s">
        <v>6981</v>
      </c>
      <c r="D3862" s="26" t="s">
        <v>6982</v>
      </c>
      <c r="E3862" s="106" t="s">
        <v>342</v>
      </c>
      <c r="F3862" s="107" t="s">
        <v>354</v>
      </c>
      <c r="G3862" s="108" t="s">
        <v>1520</v>
      </c>
      <c r="H3862" s="99" t="s">
        <v>3764</v>
      </c>
      <c r="I3862" s="50" t="s">
        <v>1542</v>
      </c>
      <c r="J3862" s="99" t="s">
        <v>6758</v>
      </c>
      <c r="K3862" s="50" t="s">
        <v>1544</v>
      </c>
      <c r="L3862" s="100" t="s">
        <v>6912</v>
      </c>
      <c r="M3862" s="107"/>
    </row>
    <row r="3863" spans="1:13" ht="15.95" customHeight="1" x14ac:dyDescent="0.25">
      <c r="A3863" s="101" t="s">
        <v>271</v>
      </c>
      <c r="B3863" s="24" t="s">
        <v>357</v>
      </c>
      <c r="C3863" s="12" t="s">
        <v>6983</v>
      </c>
      <c r="D3863" s="19" t="s">
        <v>6984</v>
      </c>
      <c r="E3863" s="109" t="s">
        <v>342</v>
      </c>
      <c r="F3863" s="107" t="s">
        <v>354</v>
      </c>
      <c r="G3863" s="110" t="s">
        <v>1520</v>
      </c>
      <c r="H3863" s="104" t="s">
        <v>3764</v>
      </c>
      <c r="I3863" s="111" t="s">
        <v>1542</v>
      </c>
      <c r="J3863" s="104" t="s">
        <v>6758</v>
      </c>
      <c r="K3863" s="111" t="s">
        <v>1544</v>
      </c>
      <c r="L3863" s="105" t="s">
        <v>6912</v>
      </c>
      <c r="M3863" s="107"/>
    </row>
    <row r="3864" spans="1:13" ht="15.95" customHeight="1" x14ac:dyDescent="0.25">
      <c r="A3864" s="101" t="s">
        <v>271</v>
      </c>
      <c r="B3864" s="24" t="s">
        <v>357</v>
      </c>
      <c r="C3864" s="12" t="s">
        <v>6985</v>
      </c>
      <c r="D3864" s="19" t="s">
        <v>6986</v>
      </c>
      <c r="E3864" s="109" t="s">
        <v>342</v>
      </c>
      <c r="F3864" s="107" t="s">
        <v>354</v>
      </c>
      <c r="G3864" s="110" t="s">
        <v>1520</v>
      </c>
      <c r="H3864" s="104" t="s">
        <v>3764</v>
      </c>
      <c r="I3864" s="111" t="s">
        <v>1542</v>
      </c>
      <c r="J3864" s="104" t="s">
        <v>6758</v>
      </c>
      <c r="K3864" s="111" t="s">
        <v>1544</v>
      </c>
      <c r="L3864" s="105" t="s">
        <v>6912</v>
      </c>
      <c r="M3864" s="107"/>
    </row>
    <row r="3865" spans="1:13" ht="15.95" customHeight="1" x14ac:dyDescent="0.25">
      <c r="A3865" s="101" t="s">
        <v>271</v>
      </c>
      <c r="B3865" s="24" t="s">
        <v>357</v>
      </c>
      <c r="C3865" s="12" t="s">
        <v>6987</v>
      </c>
      <c r="D3865" s="19" t="s">
        <v>6988</v>
      </c>
      <c r="E3865" s="109" t="s">
        <v>342</v>
      </c>
      <c r="F3865" s="107" t="s">
        <v>354</v>
      </c>
      <c r="G3865" s="110" t="s">
        <v>1520</v>
      </c>
      <c r="H3865" s="104" t="s">
        <v>3764</v>
      </c>
      <c r="I3865" s="111" t="s">
        <v>1542</v>
      </c>
      <c r="J3865" s="104" t="s">
        <v>6758</v>
      </c>
      <c r="K3865" s="111" t="s">
        <v>1544</v>
      </c>
      <c r="L3865" s="105" t="s">
        <v>6912</v>
      </c>
      <c r="M3865" s="107"/>
    </row>
    <row r="3866" spans="1:13" ht="15.95" customHeight="1" x14ac:dyDescent="0.25">
      <c r="A3866" s="95" t="s">
        <v>271</v>
      </c>
      <c r="B3866" s="23" t="s">
        <v>267</v>
      </c>
      <c r="C3866" s="11" t="s">
        <v>6989</v>
      </c>
      <c r="D3866" s="26" t="s">
        <v>6990</v>
      </c>
      <c r="E3866" s="106" t="s">
        <v>342</v>
      </c>
      <c r="F3866" s="107" t="s">
        <v>354</v>
      </c>
      <c r="G3866" s="108" t="s">
        <v>1520</v>
      </c>
      <c r="H3866" s="99" t="s">
        <v>3764</v>
      </c>
      <c r="I3866" s="50" t="s">
        <v>1542</v>
      </c>
      <c r="J3866" s="99" t="s">
        <v>6758</v>
      </c>
      <c r="K3866" s="50" t="s">
        <v>1544</v>
      </c>
      <c r="L3866" s="100" t="s">
        <v>6912</v>
      </c>
      <c r="M3866" s="107"/>
    </row>
    <row r="3867" spans="1:13" ht="15.95" customHeight="1" x14ac:dyDescent="0.25">
      <c r="A3867" s="101" t="s">
        <v>271</v>
      </c>
      <c r="B3867" s="24" t="s">
        <v>357</v>
      </c>
      <c r="C3867" s="12" t="s">
        <v>6991</v>
      </c>
      <c r="D3867" s="19" t="s">
        <v>6992</v>
      </c>
      <c r="E3867" s="109" t="s">
        <v>342</v>
      </c>
      <c r="F3867" s="107" t="s">
        <v>354</v>
      </c>
      <c r="G3867" s="110" t="s">
        <v>1520</v>
      </c>
      <c r="H3867" s="104" t="s">
        <v>3764</v>
      </c>
      <c r="I3867" s="111" t="s">
        <v>1542</v>
      </c>
      <c r="J3867" s="104" t="s">
        <v>6758</v>
      </c>
      <c r="K3867" s="111" t="s">
        <v>1544</v>
      </c>
      <c r="L3867" s="105" t="s">
        <v>6912</v>
      </c>
      <c r="M3867" s="107"/>
    </row>
    <row r="3868" spans="1:13" ht="15.95" customHeight="1" x14ac:dyDescent="0.25">
      <c r="A3868" s="101" t="s">
        <v>271</v>
      </c>
      <c r="B3868" s="24" t="s">
        <v>357</v>
      </c>
      <c r="C3868" s="12" t="s">
        <v>6993</v>
      </c>
      <c r="D3868" s="19" t="s">
        <v>6994</v>
      </c>
      <c r="E3868" s="109" t="s">
        <v>342</v>
      </c>
      <c r="F3868" s="107" t="s">
        <v>354</v>
      </c>
      <c r="G3868" s="110" t="s">
        <v>1520</v>
      </c>
      <c r="H3868" s="104" t="s">
        <v>3764</v>
      </c>
      <c r="I3868" s="111" t="s">
        <v>1542</v>
      </c>
      <c r="J3868" s="104" t="s">
        <v>6758</v>
      </c>
      <c r="K3868" s="111" t="s">
        <v>1544</v>
      </c>
      <c r="L3868" s="105" t="s">
        <v>6912</v>
      </c>
      <c r="M3868" s="107"/>
    </row>
    <row r="3869" spans="1:13" ht="15.95" customHeight="1" x14ac:dyDescent="0.25">
      <c r="A3869" s="101" t="s">
        <v>271</v>
      </c>
      <c r="B3869" s="24" t="s">
        <v>357</v>
      </c>
      <c r="C3869" s="12" t="s">
        <v>6995</v>
      </c>
      <c r="D3869" s="19" t="s">
        <v>6996</v>
      </c>
      <c r="E3869" s="109" t="s">
        <v>342</v>
      </c>
      <c r="F3869" s="107" t="s">
        <v>354</v>
      </c>
      <c r="G3869" s="110" t="s">
        <v>1520</v>
      </c>
      <c r="H3869" s="104" t="s">
        <v>3764</v>
      </c>
      <c r="I3869" s="111" t="s">
        <v>1542</v>
      </c>
      <c r="J3869" s="104" t="s">
        <v>6758</v>
      </c>
      <c r="K3869" s="111" t="s">
        <v>1544</v>
      </c>
      <c r="L3869" s="105" t="s">
        <v>6912</v>
      </c>
      <c r="M3869" s="107"/>
    </row>
    <row r="3870" spans="1:13" ht="15.95" customHeight="1" x14ac:dyDescent="0.25">
      <c r="A3870" s="101" t="s">
        <v>271</v>
      </c>
      <c r="B3870" s="24" t="s">
        <v>357</v>
      </c>
      <c r="C3870" s="12" t="s">
        <v>6997</v>
      </c>
      <c r="D3870" s="19" t="s">
        <v>6998</v>
      </c>
      <c r="E3870" s="109" t="s">
        <v>342</v>
      </c>
      <c r="F3870" s="107" t="s">
        <v>354</v>
      </c>
      <c r="G3870" s="110" t="s">
        <v>1520</v>
      </c>
      <c r="H3870" s="104" t="s">
        <v>3764</v>
      </c>
      <c r="I3870" s="111" t="s">
        <v>1542</v>
      </c>
      <c r="J3870" s="104" t="s">
        <v>6758</v>
      </c>
      <c r="K3870" s="111" t="s">
        <v>1544</v>
      </c>
      <c r="L3870" s="105" t="s">
        <v>6912</v>
      </c>
      <c r="M3870" s="107"/>
    </row>
    <row r="3871" spans="1:13" ht="15.95" customHeight="1" x14ac:dyDescent="0.25">
      <c r="A3871" s="101" t="s">
        <v>271</v>
      </c>
      <c r="B3871" s="24" t="s">
        <v>357</v>
      </c>
      <c r="C3871" s="12" t="s">
        <v>6999</v>
      </c>
      <c r="D3871" s="19" t="s">
        <v>7000</v>
      </c>
      <c r="E3871" s="109" t="s">
        <v>342</v>
      </c>
      <c r="F3871" s="107" t="s">
        <v>354</v>
      </c>
      <c r="G3871" s="110" t="s">
        <v>1520</v>
      </c>
      <c r="H3871" s="104" t="s">
        <v>3764</v>
      </c>
      <c r="I3871" s="111" t="s">
        <v>1542</v>
      </c>
      <c r="J3871" s="104" t="s">
        <v>6758</v>
      </c>
      <c r="K3871" s="111" t="s">
        <v>1544</v>
      </c>
      <c r="L3871" s="105" t="s">
        <v>6912</v>
      </c>
      <c r="M3871" s="107"/>
    </row>
    <row r="3872" spans="1:13" ht="15.95" customHeight="1" x14ac:dyDescent="0.25">
      <c r="A3872" s="95" t="s">
        <v>271</v>
      </c>
      <c r="B3872" s="23" t="s">
        <v>267</v>
      </c>
      <c r="C3872" s="11" t="s">
        <v>7001</v>
      </c>
      <c r="D3872" s="26" t="s">
        <v>7002</v>
      </c>
      <c r="E3872" s="106" t="s">
        <v>342</v>
      </c>
      <c r="F3872" s="107" t="s">
        <v>354</v>
      </c>
      <c r="G3872" s="108" t="s">
        <v>1520</v>
      </c>
      <c r="H3872" s="99" t="s">
        <v>3764</v>
      </c>
      <c r="I3872" s="50" t="s">
        <v>1542</v>
      </c>
      <c r="J3872" s="99" t="s">
        <v>6758</v>
      </c>
      <c r="K3872" s="50" t="s">
        <v>1544</v>
      </c>
      <c r="L3872" s="100" t="s">
        <v>6912</v>
      </c>
      <c r="M3872" s="107"/>
    </row>
    <row r="3873" spans="1:13" ht="15.95" customHeight="1" x14ac:dyDescent="0.25">
      <c r="A3873" s="101" t="s">
        <v>271</v>
      </c>
      <c r="B3873" s="24" t="s">
        <v>357</v>
      </c>
      <c r="C3873" s="12" t="s">
        <v>7001</v>
      </c>
      <c r="D3873" s="19" t="s">
        <v>7003</v>
      </c>
      <c r="E3873" s="109" t="s">
        <v>342</v>
      </c>
      <c r="F3873" s="107" t="s">
        <v>354</v>
      </c>
      <c r="G3873" s="110" t="s">
        <v>1520</v>
      </c>
      <c r="H3873" s="104" t="s">
        <v>3764</v>
      </c>
      <c r="I3873" s="111" t="s">
        <v>1542</v>
      </c>
      <c r="J3873" s="104" t="s">
        <v>6758</v>
      </c>
      <c r="K3873" s="111" t="s">
        <v>1544</v>
      </c>
      <c r="L3873" s="105" t="s">
        <v>6912</v>
      </c>
      <c r="M3873" s="107"/>
    </row>
    <row r="3874" spans="1:13" ht="15.95" customHeight="1" x14ac:dyDescent="0.25">
      <c r="A3874" s="95" t="s">
        <v>271</v>
      </c>
      <c r="B3874" s="23" t="s">
        <v>267</v>
      </c>
      <c r="C3874" s="11" t="s">
        <v>7004</v>
      </c>
      <c r="D3874" s="26" t="s">
        <v>7005</v>
      </c>
      <c r="E3874" s="106" t="s">
        <v>342</v>
      </c>
      <c r="F3874" s="107" t="s">
        <v>354</v>
      </c>
      <c r="G3874" s="108" t="s">
        <v>1520</v>
      </c>
      <c r="H3874" s="99" t="s">
        <v>3764</v>
      </c>
      <c r="I3874" s="50" t="s">
        <v>1542</v>
      </c>
      <c r="J3874" s="99" t="s">
        <v>6758</v>
      </c>
      <c r="K3874" s="50" t="s">
        <v>1544</v>
      </c>
      <c r="L3874" s="100" t="s">
        <v>6912</v>
      </c>
      <c r="M3874" s="107"/>
    </row>
    <row r="3875" spans="1:13" ht="15.95" customHeight="1" x14ac:dyDescent="0.25">
      <c r="A3875" s="101" t="s">
        <v>271</v>
      </c>
      <c r="B3875" s="24" t="s">
        <v>357</v>
      </c>
      <c r="C3875" s="12" t="s">
        <v>7004</v>
      </c>
      <c r="D3875" s="19" t="s">
        <v>7006</v>
      </c>
      <c r="E3875" s="109" t="s">
        <v>342</v>
      </c>
      <c r="F3875" s="107" t="s">
        <v>354</v>
      </c>
      <c r="G3875" s="110" t="s">
        <v>1520</v>
      </c>
      <c r="H3875" s="104" t="s">
        <v>3764</v>
      </c>
      <c r="I3875" s="111" t="s">
        <v>1542</v>
      </c>
      <c r="J3875" s="104" t="s">
        <v>6758</v>
      </c>
      <c r="K3875" s="111" t="s">
        <v>1544</v>
      </c>
      <c r="L3875" s="105" t="s">
        <v>6912</v>
      </c>
      <c r="M3875" s="107"/>
    </row>
    <row r="3876" spans="1:13" ht="15.95" customHeight="1" x14ac:dyDescent="0.25">
      <c r="A3876" s="84" t="s">
        <v>271</v>
      </c>
      <c r="B3876" s="85" t="s">
        <v>280</v>
      </c>
      <c r="C3876" s="129" t="s">
        <v>7007</v>
      </c>
      <c r="D3876" s="87" t="s">
        <v>7008</v>
      </c>
      <c r="E3876" s="88" t="s">
        <v>342</v>
      </c>
      <c r="F3876" s="89" t="s">
        <v>343</v>
      </c>
      <c r="G3876" s="90" t="s">
        <v>1520</v>
      </c>
      <c r="H3876" s="91" t="s">
        <v>3764</v>
      </c>
      <c r="I3876" s="92" t="s">
        <v>1542</v>
      </c>
      <c r="J3876" s="91" t="s">
        <v>6758</v>
      </c>
      <c r="K3876" s="92"/>
      <c r="L3876" s="93"/>
      <c r="M3876" s="94"/>
    </row>
    <row r="3877" spans="1:13" ht="15.95" customHeight="1" x14ac:dyDescent="0.25">
      <c r="A3877" s="95" t="s">
        <v>271</v>
      </c>
      <c r="B3877" s="23" t="s">
        <v>267</v>
      </c>
      <c r="C3877" s="11" t="s">
        <v>7007</v>
      </c>
      <c r="D3877" s="26" t="s">
        <v>7009</v>
      </c>
      <c r="E3877" s="106" t="s">
        <v>342</v>
      </c>
      <c r="F3877" s="107" t="s">
        <v>354</v>
      </c>
      <c r="G3877" s="108" t="s">
        <v>1520</v>
      </c>
      <c r="H3877" s="99" t="s">
        <v>3764</v>
      </c>
      <c r="I3877" s="50" t="s">
        <v>1542</v>
      </c>
      <c r="J3877" s="99" t="s">
        <v>6758</v>
      </c>
      <c r="K3877" s="50" t="s">
        <v>1544</v>
      </c>
      <c r="L3877" s="100" t="s">
        <v>6912</v>
      </c>
      <c r="M3877" s="107"/>
    </row>
    <row r="3878" spans="1:13" ht="15.95" customHeight="1" x14ac:dyDescent="0.25">
      <c r="A3878" s="101" t="s">
        <v>271</v>
      </c>
      <c r="B3878" s="24" t="s">
        <v>357</v>
      </c>
      <c r="C3878" s="12" t="s">
        <v>7007</v>
      </c>
      <c r="D3878" s="19" t="s">
        <v>7010</v>
      </c>
      <c r="E3878" s="109" t="s">
        <v>342</v>
      </c>
      <c r="F3878" s="107" t="s">
        <v>354</v>
      </c>
      <c r="G3878" s="110" t="s">
        <v>1520</v>
      </c>
      <c r="H3878" s="104" t="s">
        <v>3764</v>
      </c>
      <c r="I3878" s="111" t="s">
        <v>1542</v>
      </c>
      <c r="J3878" s="104" t="s">
        <v>6758</v>
      </c>
      <c r="K3878" s="111" t="s">
        <v>1544</v>
      </c>
      <c r="L3878" s="105" t="s">
        <v>6912</v>
      </c>
      <c r="M3878" s="107"/>
    </row>
    <row r="3879" spans="1:13" ht="15.95" customHeight="1" x14ac:dyDescent="0.25">
      <c r="A3879" s="73" t="s">
        <v>271</v>
      </c>
      <c r="B3879" s="74" t="s">
        <v>346</v>
      </c>
      <c r="C3879" s="75" t="s">
        <v>7011</v>
      </c>
      <c r="D3879" s="76" t="s">
        <v>7012</v>
      </c>
      <c r="E3879" s="77" t="s">
        <v>342</v>
      </c>
      <c r="F3879" s="78" t="s">
        <v>343</v>
      </c>
      <c r="G3879" s="79" t="s">
        <v>1520</v>
      </c>
      <c r="H3879" s="80" t="s">
        <v>3764</v>
      </c>
      <c r="I3879" s="81" t="s">
        <v>1542</v>
      </c>
      <c r="J3879" s="80" t="s">
        <v>6758</v>
      </c>
      <c r="K3879" s="81"/>
      <c r="L3879" s="82"/>
      <c r="M3879" s="83"/>
    </row>
    <row r="3880" spans="1:13" ht="15.95" customHeight="1" x14ac:dyDescent="0.25">
      <c r="A3880" s="84" t="s">
        <v>271</v>
      </c>
      <c r="B3880" s="85" t="s">
        <v>280</v>
      </c>
      <c r="C3880" s="86" t="s">
        <v>7013</v>
      </c>
      <c r="D3880" s="87" t="s">
        <v>7014</v>
      </c>
      <c r="E3880" s="130" t="s">
        <v>353</v>
      </c>
      <c r="F3880" s="131" t="s">
        <v>343</v>
      </c>
      <c r="G3880" s="84" t="s">
        <v>1520</v>
      </c>
      <c r="H3880" s="132" t="s">
        <v>3764</v>
      </c>
      <c r="I3880" s="133" t="s">
        <v>1542</v>
      </c>
      <c r="J3880" s="91" t="s">
        <v>6758</v>
      </c>
      <c r="K3880" s="133"/>
      <c r="L3880" s="93"/>
      <c r="M3880" s="134"/>
    </row>
    <row r="3881" spans="1:13" ht="15.95" customHeight="1" x14ac:dyDescent="0.25">
      <c r="A3881" s="95" t="s">
        <v>271</v>
      </c>
      <c r="B3881" s="23" t="s">
        <v>267</v>
      </c>
      <c r="C3881" s="11" t="s">
        <v>7013</v>
      </c>
      <c r="D3881" s="26" t="s">
        <v>7015</v>
      </c>
      <c r="E3881" s="96" t="s">
        <v>353</v>
      </c>
      <c r="F3881" s="97" t="s">
        <v>354</v>
      </c>
      <c r="G3881" s="95" t="s">
        <v>1520</v>
      </c>
      <c r="H3881" s="98" t="s">
        <v>3764</v>
      </c>
      <c r="I3881" s="22" t="s">
        <v>1542</v>
      </c>
      <c r="J3881" s="99" t="s">
        <v>6758</v>
      </c>
      <c r="K3881" s="22" t="s">
        <v>6794</v>
      </c>
      <c r="L3881" s="100" t="s">
        <v>6795</v>
      </c>
      <c r="M3881" s="97"/>
    </row>
    <row r="3882" spans="1:13" ht="15.95" customHeight="1" x14ac:dyDescent="0.25">
      <c r="A3882" s="101" t="s">
        <v>271</v>
      </c>
      <c r="B3882" s="24" t="s">
        <v>357</v>
      </c>
      <c r="C3882" s="12" t="s">
        <v>7013</v>
      </c>
      <c r="D3882" s="19" t="s">
        <v>7016</v>
      </c>
      <c r="E3882" s="109" t="s">
        <v>353</v>
      </c>
      <c r="F3882" s="107" t="s">
        <v>354</v>
      </c>
      <c r="G3882" s="110" t="s">
        <v>1520</v>
      </c>
      <c r="H3882" s="104" t="s">
        <v>3764</v>
      </c>
      <c r="I3882" s="111" t="s">
        <v>1542</v>
      </c>
      <c r="J3882" s="104" t="s">
        <v>6758</v>
      </c>
      <c r="K3882" s="111" t="s">
        <v>6794</v>
      </c>
      <c r="L3882" s="105" t="s">
        <v>6795</v>
      </c>
      <c r="M3882" s="107"/>
    </row>
    <row r="3883" spans="1:13" ht="15.95" customHeight="1" x14ac:dyDescent="0.25">
      <c r="A3883" s="84" t="s">
        <v>271</v>
      </c>
      <c r="B3883" s="85" t="s">
        <v>280</v>
      </c>
      <c r="C3883" s="86" t="s">
        <v>7017</v>
      </c>
      <c r="D3883" s="87" t="s">
        <v>7018</v>
      </c>
      <c r="E3883" s="88" t="s">
        <v>342</v>
      </c>
      <c r="F3883" s="89" t="s">
        <v>343</v>
      </c>
      <c r="G3883" s="90" t="s">
        <v>1520</v>
      </c>
      <c r="H3883" s="91" t="s">
        <v>3764</v>
      </c>
      <c r="I3883" s="92" t="s">
        <v>1542</v>
      </c>
      <c r="J3883" s="91" t="s">
        <v>6758</v>
      </c>
      <c r="K3883" s="92"/>
      <c r="L3883" s="93"/>
      <c r="M3883" s="94"/>
    </row>
    <row r="3884" spans="1:13" ht="15.95" customHeight="1" x14ac:dyDescent="0.25">
      <c r="A3884" s="95" t="s">
        <v>271</v>
      </c>
      <c r="B3884" s="23" t="s">
        <v>267</v>
      </c>
      <c r="C3884" s="11" t="s">
        <v>7017</v>
      </c>
      <c r="D3884" s="26" t="s">
        <v>7019</v>
      </c>
      <c r="E3884" s="106" t="s">
        <v>342</v>
      </c>
      <c r="F3884" s="107" t="s">
        <v>354</v>
      </c>
      <c r="G3884" s="108" t="s">
        <v>1520</v>
      </c>
      <c r="H3884" s="99" t="s">
        <v>3764</v>
      </c>
      <c r="I3884" s="50" t="s">
        <v>1542</v>
      </c>
      <c r="J3884" s="99" t="s">
        <v>6758</v>
      </c>
      <c r="K3884" s="50" t="s">
        <v>6794</v>
      </c>
      <c r="L3884" s="100" t="s">
        <v>6795</v>
      </c>
      <c r="M3884" s="107"/>
    </row>
    <row r="3885" spans="1:13" ht="15.95" customHeight="1" x14ac:dyDescent="0.25">
      <c r="A3885" s="101" t="s">
        <v>271</v>
      </c>
      <c r="B3885" s="24" t="s">
        <v>357</v>
      </c>
      <c r="C3885" s="12" t="s">
        <v>7017</v>
      </c>
      <c r="D3885" s="19" t="s">
        <v>7020</v>
      </c>
      <c r="E3885" s="109" t="s">
        <v>342</v>
      </c>
      <c r="F3885" s="107" t="s">
        <v>354</v>
      </c>
      <c r="G3885" s="110" t="s">
        <v>1520</v>
      </c>
      <c r="H3885" s="104" t="s">
        <v>3764</v>
      </c>
      <c r="I3885" s="111" t="s">
        <v>1542</v>
      </c>
      <c r="J3885" s="104" t="s">
        <v>6758</v>
      </c>
      <c r="K3885" s="111" t="s">
        <v>6794</v>
      </c>
      <c r="L3885" s="105" t="s">
        <v>6795</v>
      </c>
      <c r="M3885" s="107"/>
    </row>
    <row r="3886" spans="1:13" ht="15.95" customHeight="1" x14ac:dyDescent="0.25">
      <c r="A3886" s="84" t="s">
        <v>271</v>
      </c>
      <c r="B3886" s="85" t="s">
        <v>280</v>
      </c>
      <c r="C3886" s="86" t="s">
        <v>7021</v>
      </c>
      <c r="D3886" s="87" t="s">
        <v>7022</v>
      </c>
      <c r="E3886" s="88" t="s">
        <v>342</v>
      </c>
      <c r="F3886" s="89" t="s">
        <v>343</v>
      </c>
      <c r="G3886" s="90" t="s">
        <v>1520</v>
      </c>
      <c r="H3886" s="91" t="s">
        <v>3764</v>
      </c>
      <c r="I3886" s="92" t="s">
        <v>1542</v>
      </c>
      <c r="J3886" s="91" t="s">
        <v>6758</v>
      </c>
      <c r="K3886" s="92"/>
      <c r="L3886" s="93"/>
      <c r="M3886" s="94"/>
    </row>
    <row r="3887" spans="1:13" ht="15.95" customHeight="1" x14ac:dyDescent="0.25">
      <c r="A3887" s="95" t="s">
        <v>271</v>
      </c>
      <c r="B3887" s="23" t="s">
        <v>267</v>
      </c>
      <c r="C3887" s="11" t="s">
        <v>7021</v>
      </c>
      <c r="D3887" s="26" t="s">
        <v>7023</v>
      </c>
      <c r="E3887" s="106" t="s">
        <v>342</v>
      </c>
      <c r="F3887" s="107" t="s">
        <v>354</v>
      </c>
      <c r="G3887" s="108" t="s">
        <v>1520</v>
      </c>
      <c r="H3887" s="99" t="s">
        <v>3764</v>
      </c>
      <c r="I3887" s="50" t="s">
        <v>1542</v>
      </c>
      <c r="J3887" s="99" t="s">
        <v>6758</v>
      </c>
      <c r="K3887" s="50" t="s">
        <v>6794</v>
      </c>
      <c r="L3887" s="100" t="s">
        <v>6795</v>
      </c>
      <c r="M3887" s="107"/>
    </row>
    <row r="3888" spans="1:13" ht="15.95" customHeight="1" x14ac:dyDescent="0.25">
      <c r="A3888" s="101" t="s">
        <v>271</v>
      </c>
      <c r="B3888" s="24" t="s">
        <v>357</v>
      </c>
      <c r="C3888" s="12" t="s">
        <v>7021</v>
      </c>
      <c r="D3888" s="19" t="s">
        <v>7024</v>
      </c>
      <c r="E3888" s="109" t="s">
        <v>342</v>
      </c>
      <c r="F3888" s="107" t="s">
        <v>354</v>
      </c>
      <c r="G3888" s="110" t="s">
        <v>1520</v>
      </c>
      <c r="H3888" s="104" t="s">
        <v>3764</v>
      </c>
      <c r="I3888" s="111" t="s">
        <v>1542</v>
      </c>
      <c r="J3888" s="104" t="s">
        <v>6758</v>
      </c>
      <c r="K3888" s="111" t="s">
        <v>6794</v>
      </c>
      <c r="L3888" s="105" t="s">
        <v>6795</v>
      </c>
      <c r="M3888" s="107"/>
    </row>
    <row r="3889" spans="1:13" ht="15.95" customHeight="1" x14ac:dyDescent="0.25">
      <c r="A3889" s="84" t="s">
        <v>271</v>
      </c>
      <c r="B3889" s="85" t="s">
        <v>280</v>
      </c>
      <c r="C3889" s="86" t="s">
        <v>7025</v>
      </c>
      <c r="D3889" s="87" t="s">
        <v>7026</v>
      </c>
      <c r="E3889" s="88" t="s">
        <v>342</v>
      </c>
      <c r="F3889" s="89" t="s">
        <v>343</v>
      </c>
      <c r="G3889" s="90" t="s">
        <v>1520</v>
      </c>
      <c r="H3889" s="91" t="s">
        <v>3764</v>
      </c>
      <c r="I3889" s="92" t="s">
        <v>1542</v>
      </c>
      <c r="J3889" s="91" t="s">
        <v>6758</v>
      </c>
      <c r="K3889" s="92"/>
      <c r="L3889" s="93"/>
      <c r="M3889" s="94"/>
    </row>
    <row r="3890" spans="1:13" ht="15.95" customHeight="1" x14ac:dyDescent="0.25">
      <c r="A3890" s="95" t="s">
        <v>271</v>
      </c>
      <c r="B3890" s="23" t="s">
        <v>267</v>
      </c>
      <c r="C3890" s="11" t="s">
        <v>7025</v>
      </c>
      <c r="D3890" s="26" t="s">
        <v>7027</v>
      </c>
      <c r="E3890" s="106" t="s">
        <v>342</v>
      </c>
      <c r="F3890" s="107" t="s">
        <v>354</v>
      </c>
      <c r="G3890" s="108" t="s">
        <v>1520</v>
      </c>
      <c r="H3890" s="99" t="s">
        <v>3764</v>
      </c>
      <c r="I3890" s="50" t="s">
        <v>1542</v>
      </c>
      <c r="J3890" s="99" t="s">
        <v>6758</v>
      </c>
      <c r="K3890" s="50" t="s">
        <v>6794</v>
      </c>
      <c r="L3890" s="100" t="s">
        <v>6795</v>
      </c>
      <c r="M3890" s="107"/>
    </row>
    <row r="3891" spans="1:13" ht="15.95" customHeight="1" x14ac:dyDescent="0.25">
      <c r="A3891" s="101" t="s">
        <v>271</v>
      </c>
      <c r="B3891" s="24" t="s">
        <v>357</v>
      </c>
      <c r="C3891" s="12" t="s">
        <v>7025</v>
      </c>
      <c r="D3891" s="19" t="s">
        <v>7028</v>
      </c>
      <c r="E3891" s="109" t="s">
        <v>342</v>
      </c>
      <c r="F3891" s="107" t="s">
        <v>354</v>
      </c>
      <c r="G3891" s="110" t="s">
        <v>1520</v>
      </c>
      <c r="H3891" s="104" t="s">
        <v>3764</v>
      </c>
      <c r="I3891" s="111" t="s">
        <v>1542</v>
      </c>
      <c r="J3891" s="104" t="s">
        <v>6758</v>
      </c>
      <c r="K3891" s="111" t="s">
        <v>6794</v>
      </c>
      <c r="L3891" s="105" t="s">
        <v>6795</v>
      </c>
      <c r="M3891" s="107"/>
    </row>
    <row r="3892" spans="1:13" ht="15.95" customHeight="1" x14ac:dyDescent="0.25">
      <c r="A3892" s="84" t="s">
        <v>271</v>
      </c>
      <c r="B3892" s="85" t="s">
        <v>280</v>
      </c>
      <c r="C3892" s="86" t="s">
        <v>7029</v>
      </c>
      <c r="D3892" s="87" t="s">
        <v>7030</v>
      </c>
      <c r="E3892" s="130" t="s">
        <v>353</v>
      </c>
      <c r="F3892" s="131" t="s">
        <v>343</v>
      </c>
      <c r="G3892" s="84" t="s">
        <v>1520</v>
      </c>
      <c r="H3892" s="132" t="s">
        <v>3764</v>
      </c>
      <c r="I3892" s="133" t="s">
        <v>1542</v>
      </c>
      <c r="J3892" s="91" t="s">
        <v>6758</v>
      </c>
      <c r="K3892" s="133"/>
      <c r="L3892" s="93"/>
      <c r="M3892" s="134"/>
    </row>
    <row r="3893" spans="1:13" ht="15.95" customHeight="1" x14ac:dyDescent="0.25">
      <c r="A3893" s="95" t="s">
        <v>271</v>
      </c>
      <c r="B3893" s="23" t="s">
        <v>267</v>
      </c>
      <c r="C3893" s="11" t="s">
        <v>7029</v>
      </c>
      <c r="D3893" s="26" t="s">
        <v>7031</v>
      </c>
      <c r="E3893" s="96" t="s">
        <v>353</v>
      </c>
      <c r="F3893" s="97" t="s">
        <v>354</v>
      </c>
      <c r="G3893" s="95" t="s">
        <v>1520</v>
      </c>
      <c r="H3893" s="98" t="s">
        <v>3764</v>
      </c>
      <c r="I3893" s="22" t="s">
        <v>1542</v>
      </c>
      <c r="J3893" s="99" t="s">
        <v>6758</v>
      </c>
      <c r="K3893" s="22" t="s">
        <v>6794</v>
      </c>
      <c r="L3893" s="100" t="s">
        <v>6795</v>
      </c>
      <c r="M3893" s="97"/>
    </row>
    <row r="3894" spans="1:13" ht="15.95" customHeight="1" x14ac:dyDescent="0.25">
      <c r="A3894" s="101" t="s">
        <v>271</v>
      </c>
      <c r="B3894" s="24" t="s">
        <v>357</v>
      </c>
      <c r="C3894" s="12" t="s">
        <v>7029</v>
      </c>
      <c r="D3894" s="19" t="s">
        <v>7032</v>
      </c>
      <c r="E3894" s="109" t="s">
        <v>353</v>
      </c>
      <c r="F3894" s="107" t="s">
        <v>354</v>
      </c>
      <c r="G3894" s="110" t="s">
        <v>1520</v>
      </c>
      <c r="H3894" s="104" t="s">
        <v>3764</v>
      </c>
      <c r="I3894" s="111" t="s">
        <v>1542</v>
      </c>
      <c r="J3894" s="104" t="s">
        <v>6758</v>
      </c>
      <c r="K3894" s="111" t="s">
        <v>6794</v>
      </c>
      <c r="L3894" s="105" t="s">
        <v>6795</v>
      </c>
      <c r="M3894" s="107"/>
    </row>
    <row r="3895" spans="1:13" ht="17.25" x14ac:dyDescent="0.25">
      <c r="A3895" s="62" t="s">
        <v>271</v>
      </c>
      <c r="B3895" s="293" t="s">
        <v>341</v>
      </c>
      <c r="C3895" s="64" t="s">
        <v>107</v>
      </c>
      <c r="D3895" s="65" t="s">
        <v>106</v>
      </c>
      <c r="E3895" s="66" t="s">
        <v>342</v>
      </c>
      <c r="F3895" s="67" t="s">
        <v>343</v>
      </c>
      <c r="G3895" s="68" t="s">
        <v>1520</v>
      </c>
      <c r="H3895" s="69" t="s">
        <v>3764</v>
      </c>
      <c r="I3895" s="70" t="s">
        <v>1542</v>
      </c>
      <c r="J3895" s="69" t="s">
        <v>6758</v>
      </c>
      <c r="K3895" s="70"/>
      <c r="L3895" s="71"/>
      <c r="M3895" s="72"/>
    </row>
    <row r="3896" spans="1:13" x14ac:dyDescent="0.25">
      <c r="A3896" s="73" t="s">
        <v>271</v>
      </c>
      <c r="B3896" s="127" t="s">
        <v>346</v>
      </c>
      <c r="C3896" s="146" t="s">
        <v>107</v>
      </c>
      <c r="D3896" s="76" t="s">
        <v>7033</v>
      </c>
      <c r="E3896" s="77" t="s">
        <v>342</v>
      </c>
      <c r="F3896" s="78" t="s">
        <v>343</v>
      </c>
      <c r="G3896" s="79" t="s">
        <v>1520</v>
      </c>
      <c r="H3896" s="80" t="s">
        <v>3764</v>
      </c>
      <c r="I3896" s="81" t="s">
        <v>1542</v>
      </c>
      <c r="J3896" s="80" t="s">
        <v>6758</v>
      </c>
      <c r="K3896" s="81"/>
      <c r="L3896" s="82"/>
      <c r="M3896" s="83"/>
    </row>
    <row r="3897" spans="1:13" ht="15.95" customHeight="1" x14ac:dyDescent="0.25">
      <c r="A3897" s="84" t="s">
        <v>271</v>
      </c>
      <c r="B3897" s="133" t="s">
        <v>280</v>
      </c>
      <c r="C3897" s="129" t="s">
        <v>107</v>
      </c>
      <c r="D3897" s="87" t="s">
        <v>7034</v>
      </c>
      <c r="E3897" s="88" t="s">
        <v>342</v>
      </c>
      <c r="F3897" s="89" t="s">
        <v>343</v>
      </c>
      <c r="G3897" s="90" t="s">
        <v>1520</v>
      </c>
      <c r="H3897" s="91" t="s">
        <v>3764</v>
      </c>
      <c r="I3897" s="92" t="s">
        <v>1542</v>
      </c>
      <c r="J3897" s="91" t="s">
        <v>6758</v>
      </c>
      <c r="K3897" s="92"/>
      <c r="L3897" s="93"/>
      <c r="M3897" s="94"/>
    </row>
    <row r="3898" spans="1:13" ht="15.95" customHeight="1" x14ac:dyDescent="0.25">
      <c r="A3898" s="95" t="s">
        <v>271</v>
      </c>
      <c r="B3898" s="23" t="s">
        <v>267</v>
      </c>
      <c r="C3898" s="11" t="s">
        <v>107</v>
      </c>
      <c r="D3898" s="26" t="s">
        <v>7035</v>
      </c>
      <c r="E3898" s="106" t="s">
        <v>342</v>
      </c>
      <c r="F3898" s="107" t="s">
        <v>354</v>
      </c>
      <c r="G3898" s="108" t="s">
        <v>1520</v>
      </c>
      <c r="H3898" s="99" t="s">
        <v>3764</v>
      </c>
      <c r="I3898" s="50" t="s">
        <v>1542</v>
      </c>
      <c r="J3898" s="99" t="s">
        <v>6758</v>
      </c>
      <c r="K3898" s="50" t="s">
        <v>1580</v>
      </c>
      <c r="L3898" s="100" t="s">
        <v>6887</v>
      </c>
      <c r="M3898" s="107"/>
    </row>
    <row r="3899" spans="1:13" ht="15.95" customHeight="1" x14ac:dyDescent="0.25">
      <c r="A3899" s="101" t="s">
        <v>271</v>
      </c>
      <c r="B3899" s="24" t="s">
        <v>357</v>
      </c>
      <c r="C3899" s="12" t="s">
        <v>107</v>
      </c>
      <c r="D3899" s="19" t="s">
        <v>7036</v>
      </c>
      <c r="E3899" s="109" t="s">
        <v>342</v>
      </c>
      <c r="F3899" s="107" t="s">
        <v>354</v>
      </c>
      <c r="G3899" s="110" t="s">
        <v>1520</v>
      </c>
      <c r="H3899" s="104" t="s">
        <v>3764</v>
      </c>
      <c r="I3899" s="111" t="s">
        <v>1542</v>
      </c>
      <c r="J3899" s="104" t="s">
        <v>6758</v>
      </c>
      <c r="K3899" s="111" t="s">
        <v>1580</v>
      </c>
      <c r="L3899" s="105" t="s">
        <v>6887</v>
      </c>
      <c r="M3899" s="107"/>
    </row>
    <row r="3900" spans="1:13" ht="33.75" customHeight="1" x14ac:dyDescent="0.25">
      <c r="A3900" s="62" t="s">
        <v>271</v>
      </c>
      <c r="B3900" s="293" t="s">
        <v>341</v>
      </c>
      <c r="C3900" s="64" t="s">
        <v>7037</v>
      </c>
      <c r="D3900" s="65" t="s">
        <v>7038</v>
      </c>
      <c r="E3900" s="294" t="s">
        <v>353</v>
      </c>
      <c r="F3900" s="295" t="s">
        <v>343</v>
      </c>
      <c r="G3900" s="62"/>
      <c r="H3900" s="296"/>
      <c r="I3900" s="293"/>
      <c r="J3900" s="69"/>
      <c r="K3900" s="293"/>
      <c r="L3900" s="297" t="s">
        <v>3492</v>
      </c>
      <c r="M3900" s="298"/>
    </row>
    <row r="3901" spans="1:13" ht="15.95" customHeight="1" x14ac:dyDescent="0.25">
      <c r="A3901" s="73" t="s">
        <v>271</v>
      </c>
      <c r="B3901" s="127" t="s">
        <v>346</v>
      </c>
      <c r="C3901" s="146" t="s">
        <v>7037</v>
      </c>
      <c r="D3901" s="76" t="s">
        <v>7039</v>
      </c>
      <c r="E3901" s="124" t="s">
        <v>353</v>
      </c>
      <c r="F3901" s="125" t="s">
        <v>343</v>
      </c>
      <c r="G3901" s="73"/>
      <c r="H3901" s="126"/>
      <c r="I3901" s="127"/>
      <c r="J3901" s="80"/>
      <c r="K3901" s="127"/>
      <c r="L3901" s="135" t="s">
        <v>3492</v>
      </c>
      <c r="M3901" s="128"/>
    </row>
    <row r="3902" spans="1:13" ht="15.95" customHeight="1" x14ac:dyDescent="0.25">
      <c r="A3902" s="84" t="s">
        <v>271</v>
      </c>
      <c r="B3902" s="133" t="s">
        <v>280</v>
      </c>
      <c r="C3902" s="129" t="s">
        <v>7037</v>
      </c>
      <c r="D3902" s="87" t="s">
        <v>7040</v>
      </c>
      <c r="E3902" s="130" t="s">
        <v>353</v>
      </c>
      <c r="F3902" s="131" t="s">
        <v>343</v>
      </c>
      <c r="G3902" s="84"/>
      <c r="H3902" s="132"/>
      <c r="I3902" s="133"/>
      <c r="J3902" s="91"/>
      <c r="K3902" s="133"/>
      <c r="L3902" s="122" t="s">
        <v>3492</v>
      </c>
      <c r="M3902" s="134"/>
    </row>
    <row r="3903" spans="1:13" ht="15.95" customHeight="1" x14ac:dyDescent="0.25">
      <c r="A3903" s="95" t="s">
        <v>271</v>
      </c>
      <c r="B3903" s="23" t="s">
        <v>267</v>
      </c>
      <c r="C3903" s="11" t="s">
        <v>7037</v>
      </c>
      <c r="D3903" s="26" t="s">
        <v>7041</v>
      </c>
      <c r="E3903" s="96" t="s">
        <v>353</v>
      </c>
      <c r="F3903" s="97" t="s">
        <v>354</v>
      </c>
      <c r="G3903" s="95"/>
      <c r="H3903" s="98"/>
      <c r="I3903" s="22"/>
      <c r="J3903" s="99"/>
      <c r="K3903" s="22"/>
      <c r="L3903" s="105" t="s">
        <v>3492</v>
      </c>
      <c r="M3903" s="97"/>
    </row>
    <row r="3904" spans="1:13" ht="15.95" customHeight="1" x14ac:dyDescent="0.25">
      <c r="A3904" s="101" t="s">
        <v>271</v>
      </c>
      <c r="B3904" s="24" t="s">
        <v>357</v>
      </c>
      <c r="C3904" s="12" t="s">
        <v>7037</v>
      </c>
      <c r="D3904" s="19" t="s">
        <v>7042</v>
      </c>
      <c r="E3904" s="102" t="s">
        <v>353</v>
      </c>
      <c r="F3904" s="97" t="s">
        <v>354</v>
      </c>
      <c r="G3904" s="101"/>
      <c r="H3904" s="103"/>
      <c r="I3904" s="25"/>
      <c r="J3904" s="104"/>
      <c r="K3904" s="25"/>
      <c r="L3904" s="105" t="s">
        <v>3492</v>
      </c>
      <c r="M3904" s="97"/>
    </row>
    <row r="3905" spans="1:13" ht="17.25" x14ac:dyDescent="0.25">
      <c r="A3905" s="62" t="s">
        <v>271</v>
      </c>
      <c r="B3905" s="293" t="s">
        <v>341</v>
      </c>
      <c r="C3905" s="181" t="s">
        <v>109</v>
      </c>
      <c r="D3905" s="65" t="s">
        <v>108</v>
      </c>
      <c r="E3905" s="66" t="s">
        <v>342</v>
      </c>
      <c r="F3905" s="67" t="s">
        <v>343</v>
      </c>
      <c r="G3905" s="68" t="s">
        <v>3513</v>
      </c>
      <c r="H3905" s="69" t="s">
        <v>3514</v>
      </c>
      <c r="I3905" s="70" t="s">
        <v>3515</v>
      </c>
      <c r="J3905" s="69" t="s">
        <v>7043</v>
      </c>
      <c r="K3905" s="70"/>
      <c r="L3905" s="71"/>
      <c r="M3905" s="72"/>
    </row>
    <row r="3906" spans="1:13" ht="15.95" customHeight="1" x14ac:dyDescent="0.25">
      <c r="A3906" s="73" t="s">
        <v>271</v>
      </c>
      <c r="B3906" s="127" t="s">
        <v>346</v>
      </c>
      <c r="C3906" s="75" t="s">
        <v>111</v>
      </c>
      <c r="D3906" s="76" t="s">
        <v>110</v>
      </c>
      <c r="E3906" s="77" t="s">
        <v>342</v>
      </c>
      <c r="F3906" s="78" t="s">
        <v>343</v>
      </c>
      <c r="G3906" s="79" t="s">
        <v>3513</v>
      </c>
      <c r="H3906" s="80" t="s">
        <v>3514</v>
      </c>
      <c r="I3906" s="81" t="s">
        <v>3515</v>
      </c>
      <c r="J3906" s="80" t="s">
        <v>7043</v>
      </c>
      <c r="K3906" s="81"/>
      <c r="L3906" s="82"/>
      <c r="M3906" s="83"/>
    </row>
    <row r="3907" spans="1:13" ht="15.95" customHeight="1" x14ac:dyDescent="0.25">
      <c r="A3907" s="84" t="s">
        <v>271</v>
      </c>
      <c r="B3907" s="133" t="s">
        <v>280</v>
      </c>
      <c r="C3907" s="86" t="s">
        <v>7044</v>
      </c>
      <c r="D3907" s="87" t="s">
        <v>7045</v>
      </c>
      <c r="E3907" s="88" t="s">
        <v>342</v>
      </c>
      <c r="F3907" s="89" t="s">
        <v>343</v>
      </c>
      <c r="G3907" s="90" t="s">
        <v>3513</v>
      </c>
      <c r="H3907" s="91" t="s">
        <v>3514</v>
      </c>
      <c r="I3907" s="92" t="s">
        <v>3515</v>
      </c>
      <c r="J3907" s="91" t="s">
        <v>7043</v>
      </c>
      <c r="K3907" s="92"/>
      <c r="L3907" s="93"/>
      <c r="M3907" s="94"/>
    </row>
    <row r="3908" spans="1:13" ht="15.95" customHeight="1" x14ac:dyDescent="0.25">
      <c r="A3908" s="95" t="s">
        <v>271</v>
      </c>
      <c r="B3908" s="23" t="s">
        <v>267</v>
      </c>
      <c r="C3908" s="11" t="s">
        <v>7046</v>
      </c>
      <c r="D3908" s="26" t="s">
        <v>7047</v>
      </c>
      <c r="E3908" s="106" t="s">
        <v>342</v>
      </c>
      <c r="F3908" s="107" t="s">
        <v>354</v>
      </c>
      <c r="G3908" s="108" t="s">
        <v>3513</v>
      </c>
      <c r="H3908" s="99" t="s">
        <v>3514</v>
      </c>
      <c r="I3908" s="50" t="s">
        <v>3515</v>
      </c>
      <c r="J3908" s="99" t="s">
        <v>7043</v>
      </c>
      <c r="K3908" s="50" t="s">
        <v>3521</v>
      </c>
      <c r="L3908" s="100" t="s">
        <v>7043</v>
      </c>
      <c r="M3908" s="107"/>
    </row>
    <row r="3909" spans="1:13" ht="15.95" customHeight="1" x14ac:dyDescent="0.25">
      <c r="A3909" s="101" t="s">
        <v>271</v>
      </c>
      <c r="B3909" s="24" t="s">
        <v>357</v>
      </c>
      <c r="C3909" s="12" t="s">
        <v>7046</v>
      </c>
      <c r="D3909" s="19" t="s">
        <v>7048</v>
      </c>
      <c r="E3909" s="102" t="s">
        <v>342</v>
      </c>
      <c r="F3909" s="97" t="s">
        <v>354</v>
      </c>
      <c r="G3909" s="101" t="s">
        <v>3513</v>
      </c>
      <c r="H3909" s="103" t="s">
        <v>3514</v>
      </c>
      <c r="I3909" s="25" t="s">
        <v>3515</v>
      </c>
      <c r="J3909" s="104" t="s">
        <v>7043</v>
      </c>
      <c r="K3909" s="25" t="s">
        <v>3521</v>
      </c>
      <c r="L3909" s="105" t="s">
        <v>7043</v>
      </c>
      <c r="M3909" s="97"/>
    </row>
    <row r="3910" spans="1:13" ht="15.95" customHeight="1" x14ac:dyDescent="0.25">
      <c r="A3910" s="95" t="s">
        <v>271</v>
      </c>
      <c r="B3910" s="23" t="s">
        <v>267</v>
      </c>
      <c r="C3910" s="11" t="s">
        <v>7049</v>
      </c>
      <c r="D3910" s="26" t="s">
        <v>7050</v>
      </c>
      <c r="E3910" s="106" t="s">
        <v>342</v>
      </c>
      <c r="F3910" s="107" t="s">
        <v>354</v>
      </c>
      <c r="G3910" s="108" t="s">
        <v>3513</v>
      </c>
      <c r="H3910" s="99" t="s">
        <v>3514</v>
      </c>
      <c r="I3910" s="50" t="s">
        <v>3515</v>
      </c>
      <c r="J3910" s="99" t="s">
        <v>7043</v>
      </c>
      <c r="K3910" s="50" t="s">
        <v>3521</v>
      </c>
      <c r="L3910" s="100" t="s">
        <v>7043</v>
      </c>
      <c r="M3910" s="107"/>
    </row>
    <row r="3911" spans="1:13" ht="15.95" customHeight="1" x14ac:dyDescent="0.25">
      <c r="A3911" s="101" t="s">
        <v>271</v>
      </c>
      <c r="B3911" s="24" t="s">
        <v>357</v>
      </c>
      <c r="C3911" s="12" t="s">
        <v>7049</v>
      </c>
      <c r="D3911" s="19" t="s">
        <v>7051</v>
      </c>
      <c r="E3911" s="102" t="s">
        <v>342</v>
      </c>
      <c r="F3911" s="97" t="s">
        <v>354</v>
      </c>
      <c r="G3911" s="101" t="s">
        <v>3513</v>
      </c>
      <c r="H3911" s="103" t="s">
        <v>3514</v>
      </c>
      <c r="I3911" s="25" t="s">
        <v>3515</v>
      </c>
      <c r="J3911" s="104" t="s">
        <v>7043</v>
      </c>
      <c r="K3911" s="25" t="s">
        <v>3521</v>
      </c>
      <c r="L3911" s="105" t="s">
        <v>7043</v>
      </c>
      <c r="M3911" s="97"/>
    </row>
    <row r="3912" spans="1:13" ht="15.95" customHeight="1" x14ac:dyDescent="0.25">
      <c r="A3912" s="84" t="s">
        <v>271</v>
      </c>
      <c r="B3912" s="133" t="s">
        <v>280</v>
      </c>
      <c r="C3912" s="129" t="s">
        <v>7052</v>
      </c>
      <c r="D3912" s="87" t="s">
        <v>7053</v>
      </c>
      <c r="E3912" s="88" t="s">
        <v>342</v>
      </c>
      <c r="F3912" s="89" t="s">
        <v>343</v>
      </c>
      <c r="G3912" s="90" t="s">
        <v>3513</v>
      </c>
      <c r="H3912" s="91" t="s">
        <v>3514</v>
      </c>
      <c r="I3912" s="92" t="s">
        <v>3515</v>
      </c>
      <c r="J3912" s="91" t="s">
        <v>7043</v>
      </c>
      <c r="K3912" s="92"/>
      <c r="L3912" s="93"/>
      <c r="M3912" s="94"/>
    </row>
    <row r="3913" spans="1:13" ht="15.95" customHeight="1" x14ac:dyDescent="0.25">
      <c r="A3913" s="95" t="s">
        <v>271</v>
      </c>
      <c r="B3913" s="23" t="s">
        <v>267</v>
      </c>
      <c r="C3913" s="11" t="s">
        <v>7054</v>
      </c>
      <c r="D3913" s="26" t="s">
        <v>7055</v>
      </c>
      <c r="E3913" s="106" t="s">
        <v>342</v>
      </c>
      <c r="F3913" s="107" t="s">
        <v>354</v>
      </c>
      <c r="G3913" s="108" t="s">
        <v>3513</v>
      </c>
      <c r="H3913" s="99" t="s">
        <v>3514</v>
      </c>
      <c r="I3913" s="50" t="s">
        <v>3515</v>
      </c>
      <c r="J3913" s="99" t="s">
        <v>7043</v>
      </c>
      <c r="K3913" s="50" t="s">
        <v>3521</v>
      </c>
      <c r="L3913" s="100" t="s">
        <v>7043</v>
      </c>
      <c r="M3913" s="107"/>
    </row>
    <row r="3914" spans="1:13" ht="15.95" customHeight="1" x14ac:dyDescent="0.25">
      <c r="A3914" s="101" t="s">
        <v>271</v>
      </c>
      <c r="B3914" s="24" t="s">
        <v>357</v>
      </c>
      <c r="C3914" s="12" t="s">
        <v>7054</v>
      </c>
      <c r="D3914" s="19" t="s">
        <v>7056</v>
      </c>
      <c r="E3914" s="102" t="s">
        <v>342</v>
      </c>
      <c r="F3914" s="97" t="s">
        <v>354</v>
      </c>
      <c r="G3914" s="101" t="s">
        <v>3513</v>
      </c>
      <c r="H3914" s="103" t="s">
        <v>3514</v>
      </c>
      <c r="I3914" s="25" t="s">
        <v>3515</v>
      </c>
      <c r="J3914" s="104" t="s">
        <v>7043</v>
      </c>
      <c r="K3914" s="25" t="s">
        <v>3521</v>
      </c>
      <c r="L3914" s="105" t="s">
        <v>7043</v>
      </c>
      <c r="M3914" s="97"/>
    </row>
    <row r="3915" spans="1:13" ht="15.95" customHeight="1" x14ac:dyDescent="0.25">
      <c r="A3915" s="95" t="s">
        <v>271</v>
      </c>
      <c r="B3915" s="23" t="s">
        <v>267</v>
      </c>
      <c r="C3915" s="11" t="s">
        <v>7057</v>
      </c>
      <c r="D3915" s="26" t="s">
        <v>7058</v>
      </c>
      <c r="E3915" s="106" t="s">
        <v>342</v>
      </c>
      <c r="F3915" s="107" t="s">
        <v>354</v>
      </c>
      <c r="G3915" s="108" t="s">
        <v>3513</v>
      </c>
      <c r="H3915" s="99" t="s">
        <v>3514</v>
      </c>
      <c r="I3915" s="50" t="s">
        <v>3515</v>
      </c>
      <c r="J3915" s="99" t="s">
        <v>7043</v>
      </c>
      <c r="K3915" s="50" t="s">
        <v>3521</v>
      </c>
      <c r="L3915" s="100" t="s">
        <v>7043</v>
      </c>
      <c r="M3915" s="107"/>
    </row>
    <row r="3916" spans="1:13" ht="15.95" customHeight="1" x14ac:dyDescent="0.25">
      <c r="A3916" s="101" t="s">
        <v>271</v>
      </c>
      <c r="B3916" s="24" t="s">
        <v>357</v>
      </c>
      <c r="C3916" s="12" t="s">
        <v>7057</v>
      </c>
      <c r="D3916" s="19" t="s">
        <v>7059</v>
      </c>
      <c r="E3916" s="102" t="s">
        <v>342</v>
      </c>
      <c r="F3916" s="97" t="s">
        <v>354</v>
      </c>
      <c r="G3916" s="101" t="s">
        <v>3513</v>
      </c>
      <c r="H3916" s="103" t="s">
        <v>3514</v>
      </c>
      <c r="I3916" s="25" t="s">
        <v>3515</v>
      </c>
      <c r="J3916" s="104" t="s">
        <v>7043</v>
      </c>
      <c r="K3916" s="25" t="s">
        <v>3521</v>
      </c>
      <c r="L3916" s="105" t="s">
        <v>7043</v>
      </c>
      <c r="M3916" s="97"/>
    </row>
    <row r="3917" spans="1:13" ht="15.95" customHeight="1" x14ac:dyDescent="0.25">
      <c r="A3917" s="95" t="s">
        <v>271</v>
      </c>
      <c r="B3917" s="23" t="s">
        <v>267</v>
      </c>
      <c r="C3917" s="11" t="s">
        <v>7060</v>
      </c>
      <c r="D3917" s="26" t="s">
        <v>7061</v>
      </c>
      <c r="E3917" s="106" t="s">
        <v>342</v>
      </c>
      <c r="F3917" s="107" t="s">
        <v>354</v>
      </c>
      <c r="G3917" s="108" t="s">
        <v>3513</v>
      </c>
      <c r="H3917" s="99" t="s">
        <v>3514</v>
      </c>
      <c r="I3917" s="50" t="s">
        <v>3515</v>
      </c>
      <c r="J3917" s="99" t="s">
        <v>7043</v>
      </c>
      <c r="K3917" s="50" t="s">
        <v>3521</v>
      </c>
      <c r="L3917" s="100" t="s">
        <v>7043</v>
      </c>
      <c r="M3917" s="107"/>
    </row>
    <row r="3918" spans="1:13" ht="15.95" customHeight="1" x14ac:dyDescent="0.25">
      <c r="A3918" s="101" t="s">
        <v>271</v>
      </c>
      <c r="B3918" s="24" t="s">
        <v>357</v>
      </c>
      <c r="C3918" s="12" t="s">
        <v>7060</v>
      </c>
      <c r="D3918" s="19" t="s">
        <v>7062</v>
      </c>
      <c r="E3918" s="102" t="s">
        <v>342</v>
      </c>
      <c r="F3918" s="97" t="s">
        <v>354</v>
      </c>
      <c r="G3918" s="101" t="s">
        <v>3513</v>
      </c>
      <c r="H3918" s="103" t="s">
        <v>3514</v>
      </c>
      <c r="I3918" s="25" t="s">
        <v>3515</v>
      </c>
      <c r="J3918" s="104" t="s">
        <v>7043</v>
      </c>
      <c r="K3918" s="25" t="s">
        <v>3521</v>
      </c>
      <c r="L3918" s="105" t="s">
        <v>7043</v>
      </c>
      <c r="M3918" s="97"/>
    </row>
    <row r="3919" spans="1:13" ht="15.95" customHeight="1" x14ac:dyDescent="0.25">
      <c r="A3919" s="84" t="s">
        <v>271</v>
      </c>
      <c r="B3919" s="133" t="s">
        <v>280</v>
      </c>
      <c r="C3919" s="129" t="s">
        <v>7063</v>
      </c>
      <c r="D3919" s="87" t="s">
        <v>7064</v>
      </c>
      <c r="E3919" s="88" t="s">
        <v>342</v>
      </c>
      <c r="F3919" s="89" t="s">
        <v>343</v>
      </c>
      <c r="G3919" s="90" t="s">
        <v>3513</v>
      </c>
      <c r="H3919" s="91" t="s">
        <v>3514</v>
      </c>
      <c r="I3919" s="92" t="s">
        <v>3515</v>
      </c>
      <c r="J3919" s="91" t="s">
        <v>7043</v>
      </c>
      <c r="K3919" s="92"/>
      <c r="L3919" s="93"/>
      <c r="M3919" s="94"/>
    </row>
    <row r="3920" spans="1:13" ht="15.95" customHeight="1" x14ac:dyDescent="0.25">
      <c r="A3920" s="95" t="s">
        <v>271</v>
      </c>
      <c r="B3920" s="23" t="s">
        <v>267</v>
      </c>
      <c r="C3920" s="11" t="s">
        <v>7065</v>
      </c>
      <c r="D3920" s="26" t="s">
        <v>7066</v>
      </c>
      <c r="E3920" s="106" t="s">
        <v>342</v>
      </c>
      <c r="F3920" s="107" t="s">
        <v>354</v>
      </c>
      <c r="G3920" s="108" t="s">
        <v>3513</v>
      </c>
      <c r="H3920" s="99" t="s">
        <v>3514</v>
      </c>
      <c r="I3920" s="50" t="s">
        <v>3515</v>
      </c>
      <c r="J3920" s="99" t="s">
        <v>7043</v>
      </c>
      <c r="K3920" s="50" t="s">
        <v>3521</v>
      </c>
      <c r="L3920" s="100" t="s">
        <v>7043</v>
      </c>
      <c r="M3920" s="107"/>
    </row>
    <row r="3921" spans="1:13" ht="15.95" customHeight="1" x14ac:dyDescent="0.25">
      <c r="A3921" s="101" t="s">
        <v>271</v>
      </c>
      <c r="B3921" s="24" t="s">
        <v>357</v>
      </c>
      <c r="C3921" s="12" t="s">
        <v>7065</v>
      </c>
      <c r="D3921" s="19" t="s">
        <v>7067</v>
      </c>
      <c r="E3921" s="102" t="s">
        <v>342</v>
      </c>
      <c r="F3921" s="97" t="s">
        <v>354</v>
      </c>
      <c r="G3921" s="101" t="s">
        <v>3513</v>
      </c>
      <c r="H3921" s="103" t="s">
        <v>3514</v>
      </c>
      <c r="I3921" s="25" t="s">
        <v>3515</v>
      </c>
      <c r="J3921" s="104" t="s">
        <v>7043</v>
      </c>
      <c r="K3921" s="25" t="s">
        <v>3521</v>
      </c>
      <c r="L3921" s="105" t="s">
        <v>7043</v>
      </c>
      <c r="M3921" s="97"/>
    </row>
    <row r="3922" spans="1:13" ht="15.95" customHeight="1" x14ac:dyDescent="0.25">
      <c r="A3922" s="95" t="s">
        <v>271</v>
      </c>
      <c r="B3922" s="23" t="s">
        <v>267</v>
      </c>
      <c r="C3922" s="11" t="s">
        <v>7068</v>
      </c>
      <c r="D3922" s="26" t="s">
        <v>7069</v>
      </c>
      <c r="E3922" s="106" t="s">
        <v>342</v>
      </c>
      <c r="F3922" s="107" t="s">
        <v>354</v>
      </c>
      <c r="G3922" s="108" t="s">
        <v>3513</v>
      </c>
      <c r="H3922" s="99" t="s">
        <v>3514</v>
      </c>
      <c r="I3922" s="50" t="s">
        <v>3515</v>
      </c>
      <c r="J3922" s="99" t="s">
        <v>7043</v>
      </c>
      <c r="K3922" s="50" t="s">
        <v>3521</v>
      </c>
      <c r="L3922" s="100" t="s">
        <v>7043</v>
      </c>
      <c r="M3922" s="107"/>
    </row>
    <row r="3923" spans="1:13" ht="15.95" customHeight="1" x14ac:dyDescent="0.25">
      <c r="A3923" s="101" t="s">
        <v>271</v>
      </c>
      <c r="B3923" s="24" t="s">
        <v>357</v>
      </c>
      <c r="C3923" s="12" t="s">
        <v>7068</v>
      </c>
      <c r="D3923" s="19" t="s">
        <v>7070</v>
      </c>
      <c r="E3923" s="102" t="s">
        <v>342</v>
      </c>
      <c r="F3923" s="97" t="s">
        <v>354</v>
      </c>
      <c r="G3923" s="101" t="s">
        <v>3513</v>
      </c>
      <c r="H3923" s="103" t="s">
        <v>3514</v>
      </c>
      <c r="I3923" s="25" t="s">
        <v>3515</v>
      </c>
      <c r="J3923" s="104" t="s">
        <v>7043</v>
      </c>
      <c r="K3923" s="25" t="s">
        <v>3521</v>
      </c>
      <c r="L3923" s="105" t="s">
        <v>7043</v>
      </c>
      <c r="M3923" s="97"/>
    </row>
    <row r="3924" spans="1:13" ht="15.95" customHeight="1" x14ac:dyDescent="0.25">
      <c r="A3924" s="95" t="s">
        <v>271</v>
      </c>
      <c r="B3924" s="23" t="s">
        <v>267</v>
      </c>
      <c r="C3924" s="11" t="s">
        <v>7071</v>
      </c>
      <c r="D3924" s="26" t="s">
        <v>7072</v>
      </c>
      <c r="E3924" s="106" t="s">
        <v>342</v>
      </c>
      <c r="F3924" s="107" t="s">
        <v>354</v>
      </c>
      <c r="G3924" s="108" t="s">
        <v>3513</v>
      </c>
      <c r="H3924" s="99" t="s">
        <v>3514</v>
      </c>
      <c r="I3924" s="50" t="s">
        <v>3515</v>
      </c>
      <c r="J3924" s="99" t="s">
        <v>7043</v>
      </c>
      <c r="K3924" s="50" t="s">
        <v>3521</v>
      </c>
      <c r="L3924" s="100" t="s">
        <v>7043</v>
      </c>
      <c r="M3924" s="107"/>
    </row>
    <row r="3925" spans="1:13" ht="15.95" customHeight="1" x14ac:dyDescent="0.25">
      <c r="A3925" s="101" t="s">
        <v>271</v>
      </c>
      <c r="B3925" s="24" t="s">
        <v>357</v>
      </c>
      <c r="C3925" s="12" t="s">
        <v>7071</v>
      </c>
      <c r="D3925" s="19" t="s">
        <v>7073</v>
      </c>
      <c r="E3925" s="102" t="s">
        <v>342</v>
      </c>
      <c r="F3925" s="97" t="s">
        <v>354</v>
      </c>
      <c r="G3925" s="101" t="s">
        <v>3513</v>
      </c>
      <c r="H3925" s="103" t="s">
        <v>3514</v>
      </c>
      <c r="I3925" s="25" t="s">
        <v>3515</v>
      </c>
      <c r="J3925" s="104" t="s">
        <v>7043</v>
      </c>
      <c r="K3925" s="25" t="s">
        <v>3521</v>
      </c>
      <c r="L3925" s="105" t="s">
        <v>7043</v>
      </c>
      <c r="M3925" s="97"/>
    </row>
    <row r="3926" spans="1:13" ht="15.95" customHeight="1" x14ac:dyDescent="0.25">
      <c r="A3926" s="84" t="s">
        <v>271</v>
      </c>
      <c r="B3926" s="133" t="s">
        <v>280</v>
      </c>
      <c r="C3926" s="129" t="s">
        <v>7074</v>
      </c>
      <c r="D3926" s="87" t="s">
        <v>7075</v>
      </c>
      <c r="E3926" s="88" t="s">
        <v>342</v>
      </c>
      <c r="F3926" s="89" t="s">
        <v>343</v>
      </c>
      <c r="G3926" s="90" t="s">
        <v>3513</v>
      </c>
      <c r="H3926" s="91" t="s">
        <v>3514</v>
      </c>
      <c r="I3926" s="92" t="s">
        <v>3515</v>
      </c>
      <c r="J3926" s="91" t="s">
        <v>7043</v>
      </c>
      <c r="K3926" s="92"/>
      <c r="L3926" s="93"/>
      <c r="M3926" s="94"/>
    </row>
    <row r="3927" spans="1:13" ht="15.95" customHeight="1" x14ac:dyDescent="0.25">
      <c r="A3927" s="95" t="s">
        <v>271</v>
      </c>
      <c r="B3927" s="22" t="s">
        <v>267</v>
      </c>
      <c r="C3927" s="11" t="s">
        <v>7076</v>
      </c>
      <c r="D3927" s="26" t="s">
        <v>7077</v>
      </c>
      <c r="E3927" s="106" t="s">
        <v>342</v>
      </c>
      <c r="F3927" s="107" t="s">
        <v>354</v>
      </c>
      <c r="G3927" s="108" t="s">
        <v>3513</v>
      </c>
      <c r="H3927" s="99" t="s">
        <v>3514</v>
      </c>
      <c r="I3927" s="50" t="s">
        <v>3515</v>
      </c>
      <c r="J3927" s="99" t="s">
        <v>7043</v>
      </c>
      <c r="K3927" s="50" t="s">
        <v>3521</v>
      </c>
      <c r="L3927" s="100" t="s">
        <v>7043</v>
      </c>
      <c r="M3927" s="107"/>
    </row>
    <row r="3928" spans="1:13" ht="15.95" customHeight="1" x14ac:dyDescent="0.25">
      <c r="A3928" s="101" t="s">
        <v>271</v>
      </c>
      <c r="B3928" s="24" t="s">
        <v>357</v>
      </c>
      <c r="C3928" s="12" t="s">
        <v>7076</v>
      </c>
      <c r="D3928" s="19" t="s">
        <v>7078</v>
      </c>
      <c r="E3928" s="102" t="s">
        <v>342</v>
      </c>
      <c r="F3928" s="97" t="s">
        <v>354</v>
      </c>
      <c r="G3928" s="101" t="s">
        <v>3513</v>
      </c>
      <c r="H3928" s="103" t="s">
        <v>3514</v>
      </c>
      <c r="I3928" s="25" t="s">
        <v>3515</v>
      </c>
      <c r="J3928" s="104" t="s">
        <v>7043</v>
      </c>
      <c r="K3928" s="25" t="s">
        <v>3521</v>
      </c>
      <c r="L3928" s="105" t="s">
        <v>7043</v>
      </c>
      <c r="M3928" s="97"/>
    </row>
    <row r="3929" spans="1:13" ht="15.95" customHeight="1" x14ac:dyDescent="0.25">
      <c r="A3929" s="95" t="s">
        <v>271</v>
      </c>
      <c r="B3929" s="22" t="s">
        <v>267</v>
      </c>
      <c r="C3929" s="11" t="s">
        <v>7079</v>
      </c>
      <c r="D3929" s="26" t="s">
        <v>7080</v>
      </c>
      <c r="E3929" s="106" t="s">
        <v>342</v>
      </c>
      <c r="F3929" s="107" t="s">
        <v>354</v>
      </c>
      <c r="G3929" s="108" t="s">
        <v>3513</v>
      </c>
      <c r="H3929" s="99" t="s">
        <v>3514</v>
      </c>
      <c r="I3929" s="50" t="s">
        <v>3515</v>
      </c>
      <c r="J3929" s="99" t="s">
        <v>7043</v>
      </c>
      <c r="K3929" s="50" t="s">
        <v>3521</v>
      </c>
      <c r="L3929" s="100" t="s">
        <v>7043</v>
      </c>
      <c r="M3929" s="107"/>
    </row>
    <row r="3930" spans="1:13" ht="15.95" customHeight="1" x14ac:dyDescent="0.25">
      <c r="A3930" s="101" t="s">
        <v>271</v>
      </c>
      <c r="B3930" s="24" t="s">
        <v>357</v>
      </c>
      <c r="C3930" s="12" t="s">
        <v>7079</v>
      </c>
      <c r="D3930" s="19" t="s">
        <v>7081</v>
      </c>
      <c r="E3930" s="102" t="s">
        <v>342</v>
      </c>
      <c r="F3930" s="97" t="s">
        <v>354</v>
      </c>
      <c r="G3930" s="101" t="s">
        <v>3513</v>
      </c>
      <c r="H3930" s="103" t="s">
        <v>3514</v>
      </c>
      <c r="I3930" s="25" t="s">
        <v>3515</v>
      </c>
      <c r="J3930" s="104" t="s">
        <v>7043</v>
      </c>
      <c r="K3930" s="25" t="s">
        <v>3521</v>
      </c>
      <c r="L3930" s="105" t="s">
        <v>7043</v>
      </c>
      <c r="M3930" s="97"/>
    </row>
    <row r="3931" spans="1:13" ht="15.95" customHeight="1" x14ac:dyDescent="0.25">
      <c r="A3931" s="95" t="s">
        <v>271</v>
      </c>
      <c r="B3931" s="22" t="s">
        <v>267</v>
      </c>
      <c r="C3931" s="11" t="s">
        <v>7082</v>
      </c>
      <c r="D3931" s="26" t="s">
        <v>7083</v>
      </c>
      <c r="E3931" s="106" t="s">
        <v>342</v>
      </c>
      <c r="F3931" s="107" t="s">
        <v>354</v>
      </c>
      <c r="G3931" s="108" t="s">
        <v>3513</v>
      </c>
      <c r="H3931" s="99" t="s">
        <v>3514</v>
      </c>
      <c r="I3931" s="50" t="s">
        <v>3515</v>
      </c>
      <c r="J3931" s="99" t="s">
        <v>7043</v>
      </c>
      <c r="K3931" s="50" t="s">
        <v>3521</v>
      </c>
      <c r="L3931" s="100" t="s">
        <v>7043</v>
      </c>
      <c r="M3931" s="107"/>
    </row>
    <row r="3932" spans="1:13" ht="15.95" customHeight="1" x14ac:dyDescent="0.25">
      <c r="A3932" s="101" t="s">
        <v>271</v>
      </c>
      <c r="B3932" s="24" t="s">
        <v>357</v>
      </c>
      <c r="C3932" s="12" t="s">
        <v>7082</v>
      </c>
      <c r="D3932" s="19" t="s">
        <v>7084</v>
      </c>
      <c r="E3932" s="102" t="s">
        <v>342</v>
      </c>
      <c r="F3932" s="97" t="s">
        <v>354</v>
      </c>
      <c r="G3932" s="101" t="s">
        <v>3513</v>
      </c>
      <c r="H3932" s="103" t="s">
        <v>3514</v>
      </c>
      <c r="I3932" s="25" t="s">
        <v>3515</v>
      </c>
      <c r="J3932" s="104" t="s">
        <v>7043</v>
      </c>
      <c r="K3932" s="25" t="s">
        <v>3521</v>
      </c>
      <c r="L3932" s="105" t="s">
        <v>7043</v>
      </c>
      <c r="M3932" s="97"/>
    </row>
    <row r="3933" spans="1:13" ht="15.95" customHeight="1" x14ac:dyDescent="0.25">
      <c r="A3933" s="84" t="s">
        <v>271</v>
      </c>
      <c r="B3933" s="133" t="s">
        <v>280</v>
      </c>
      <c r="C3933" s="86" t="s">
        <v>7085</v>
      </c>
      <c r="D3933" s="87" t="s">
        <v>7086</v>
      </c>
      <c r="E3933" s="88" t="s">
        <v>342</v>
      </c>
      <c r="F3933" s="89" t="s">
        <v>343</v>
      </c>
      <c r="G3933" s="90" t="s">
        <v>3513</v>
      </c>
      <c r="H3933" s="91" t="s">
        <v>3514</v>
      </c>
      <c r="I3933" s="92" t="s">
        <v>3515</v>
      </c>
      <c r="J3933" s="91" t="s">
        <v>7043</v>
      </c>
      <c r="K3933" s="92"/>
      <c r="L3933" s="93"/>
      <c r="M3933" s="94"/>
    </row>
    <row r="3934" spans="1:13" ht="15.95" customHeight="1" x14ac:dyDescent="0.25">
      <c r="A3934" s="95" t="s">
        <v>271</v>
      </c>
      <c r="B3934" s="22" t="s">
        <v>267</v>
      </c>
      <c r="C3934" s="11" t="s">
        <v>7087</v>
      </c>
      <c r="D3934" s="26" t="s">
        <v>7088</v>
      </c>
      <c r="E3934" s="106" t="s">
        <v>342</v>
      </c>
      <c r="F3934" s="107" t="s">
        <v>354</v>
      </c>
      <c r="G3934" s="108" t="s">
        <v>3513</v>
      </c>
      <c r="H3934" s="99" t="s">
        <v>3514</v>
      </c>
      <c r="I3934" s="50" t="s">
        <v>3515</v>
      </c>
      <c r="J3934" s="99" t="s">
        <v>7043</v>
      </c>
      <c r="K3934" s="50" t="s">
        <v>3521</v>
      </c>
      <c r="L3934" s="100" t="s">
        <v>7043</v>
      </c>
      <c r="M3934" s="107"/>
    </row>
    <row r="3935" spans="1:13" ht="15.95" customHeight="1" x14ac:dyDescent="0.25">
      <c r="A3935" s="101" t="s">
        <v>271</v>
      </c>
      <c r="B3935" s="24" t="s">
        <v>357</v>
      </c>
      <c r="C3935" s="12" t="s">
        <v>7087</v>
      </c>
      <c r="D3935" s="19" t="s">
        <v>7089</v>
      </c>
      <c r="E3935" s="102" t="s">
        <v>342</v>
      </c>
      <c r="F3935" s="97" t="s">
        <v>354</v>
      </c>
      <c r="G3935" s="101" t="s">
        <v>3513</v>
      </c>
      <c r="H3935" s="103" t="s">
        <v>3514</v>
      </c>
      <c r="I3935" s="25" t="s">
        <v>3515</v>
      </c>
      <c r="J3935" s="104" t="s">
        <v>7043</v>
      </c>
      <c r="K3935" s="25" t="s">
        <v>3521</v>
      </c>
      <c r="L3935" s="105" t="s">
        <v>7043</v>
      </c>
      <c r="M3935" s="97"/>
    </row>
    <row r="3936" spans="1:13" ht="15.95" customHeight="1" x14ac:dyDescent="0.25">
      <c r="A3936" s="203" t="s">
        <v>271</v>
      </c>
      <c r="B3936" s="355" t="s">
        <v>267</v>
      </c>
      <c r="C3936" s="205" t="s">
        <v>7090</v>
      </c>
      <c r="D3936" s="206" t="s">
        <v>7091</v>
      </c>
      <c r="E3936" s="218" t="s">
        <v>342</v>
      </c>
      <c r="F3936" s="187" t="s">
        <v>354</v>
      </c>
      <c r="G3936" s="219" t="s">
        <v>3513</v>
      </c>
      <c r="H3936" s="211" t="s">
        <v>3514</v>
      </c>
      <c r="I3936" s="210" t="s">
        <v>3515</v>
      </c>
      <c r="J3936" s="211" t="s">
        <v>7043</v>
      </c>
      <c r="K3936" s="210" t="s">
        <v>3521</v>
      </c>
      <c r="L3936" s="212" t="s">
        <v>7043</v>
      </c>
      <c r="M3936" s="187"/>
    </row>
    <row r="3937" spans="1:13" ht="15.95" customHeight="1" x14ac:dyDescent="0.25">
      <c r="A3937" s="101" t="s">
        <v>271</v>
      </c>
      <c r="B3937" s="24" t="s">
        <v>357</v>
      </c>
      <c r="C3937" s="12" t="s">
        <v>7090</v>
      </c>
      <c r="D3937" s="19" t="s">
        <v>7092</v>
      </c>
      <c r="E3937" s="102" t="s">
        <v>342</v>
      </c>
      <c r="F3937" s="97" t="s">
        <v>354</v>
      </c>
      <c r="G3937" s="101" t="s">
        <v>3513</v>
      </c>
      <c r="H3937" s="103" t="s">
        <v>3514</v>
      </c>
      <c r="I3937" s="25" t="s">
        <v>3515</v>
      </c>
      <c r="J3937" s="104" t="s">
        <v>7043</v>
      </c>
      <c r="K3937" s="25" t="s">
        <v>3521</v>
      </c>
      <c r="L3937" s="105" t="s">
        <v>7043</v>
      </c>
      <c r="M3937" s="97"/>
    </row>
    <row r="3938" spans="1:13" ht="15.95" customHeight="1" x14ac:dyDescent="0.25">
      <c r="A3938" s="95" t="s">
        <v>271</v>
      </c>
      <c r="B3938" s="22" t="s">
        <v>267</v>
      </c>
      <c r="C3938" s="11" t="s">
        <v>7093</v>
      </c>
      <c r="D3938" s="26" t="s">
        <v>7094</v>
      </c>
      <c r="E3938" s="106" t="s">
        <v>342</v>
      </c>
      <c r="F3938" s="107" t="s">
        <v>354</v>
      </c>
      <c r="G3938" s="108" t="s">
        <v>3513</v>
      </c>
      <c r="H3938" s="99" t="s">
        <v>3514</v>
      </c>
      <c r="I3938" s="50" t="s">
        <v>3515</v>
      </c>
      <c r="J3938" s="99" t="s">
        <v>7043</v>
      </c>
      <c r="K3938" s="50" t="s">
        <v>3521</v>
      </c>
      <c r="L3938" s="100" t="s">
        <v>7043</v>
      </c>
      <c r="M3938" s="107"/>
    </row>
    <row r="3939" spans="1:13" ht="15.95" customHeight="1" x14ac:dyDescent="0.25">
      <c r="A3939" s="101" t="s">
        <v>271</v>
      </c>
      <c r="B3939" s="24" t="s">
        <v>357</v>
      </c>
      <c r="C3939" s="12" t="s">
        <v>7093</v>
      </c>
      <c r="D3939" s="19" t="s">
        <v>7095</v>
      </c>
      <c r="E3939" s="102" t="s">
        <v>342</v>
      </c>
      <c r="F3939" s="97" t="s">
        <v>354</v>
      </c>
      <c r="G3939" s="101" t="s">
        <v>3513</v>
      </c>
      <c r="H3939" s="103" t="s">
        <v>3514</v>
      </c>
      <c r="I3939" s="25" t="s">
        <v>3515</v>
      </c>
      <c r="J3939" s="104" t="s">
        <v>7043</v>
      </c>
      <c r="K3939" s="25" t="s">
        <v>3521</v>
      </c>
      <c r="L3939" s="105" t="s">
        <v>7043</v>
      </c>
      <c r="M3939" s="97"/>
    </row>
    <row r="3940" spans="1:13" ht="15.95" customHeight="1" x14ac:dyDescent="0.25">
      <c r="A3940" s="95" t="s">
        <v>271</v>
      </c>
      <c r="B3940" s="22" t="s">
        <v>267</v>
      </c>
      <c r="C3940" s="11" t="s">
        <v>7096</v>
      </c>
      <c r="D3940" s="26" t="s">
        <v>7097</v>
      </c>
      <c r="E3940" s="106" t="s">
        <v>342</v>
      </c>
      <c r="F3940" s="107" t="s">
        <v>354</v>
      </c>
      <c r="G3940" s="108" t="s">
        <v>3513</v>
      </c>
      <c r="H3940" s="99" t="s">
        <v>3514</v>
      </c>
      <c r="I3940" s="50" t="s">
        <v>3515</v>
      </c>
      <c r="J3940" s="99" t="s">
        <v>7043</v>
      </c>
      <c r="K3940" s="50" t="s">
        <v>3521</v>
      </c>
      <c r="L3940" s="100" t="s">
        <v>7043</v>
      </c>
      <c r="M3940" s="107"/>
    </row>
    <row r="3941" spans="1:13" ht="15.95" customHeight="1" x14ac:dyDescent="0.25">
      <c r="A3941" s="101" t="s">
        <v>271</v>
      </c>
      <c r="B3941" s="24" t="s">
        <v>357</v>
      </c>
      <c r="C3941" s="12" t="s">
        <v>7096</v>
      </c>
      <c r="D3941" s="19" t="s">
        <v>7098</v>
      </c>
      <c r="E3941" s="102" t="s">
        <v>342</v>
      </c>
      <c r="F3941" s="97" t="s">
        <v>354</v>
      </c>
      <c r="G3941" s="101" t="s">
        <v>3513</v>
      </c>
      <c r="H3941" s="103" t="s">
        <v>3514</v>
      </c>
      <c r="I3941" s="25" t="s">
        <v>3515</v>
      </c>
      <c r="J3941" s="104" t="s">
        <v>7043</v>
      </c>
      <c r="K3941" s="25" t="s">
        <v>3521</v>
      </c>
      <c r="L3941" s="105" t="s">
        <v>7043</v>
      </c>
      <c r="M3941" s="97"/>
    </row>
    <row r="3942" spans="1:13" ht="15.95" customHeight="1" x14ac:dyDescent="0.25">
      <c r="A3942" s="95" t="s">
        <v>271</v>
      </c>
      <c r="B3942" s="22" t="s">
        <v>267</v>
      </c>
      <c r="C3942" s="11" t="s">
        <v>7099</v>
      </c>
      <c r="D3942" s="26" t="s">
        <v>7100</v>
      </c>
      <c r="E3942" s="106" t="s">
        <v>342</v>
      </c>
      <c r="F3942" s="107" t="s">
        <v>354</v>
      </c>
      <c r="G3942" s="108" t="s">
        <v>3513</v>
      </c>
      <c r="H3942" s="99" t="s">
        <v>3514</v>
      </c>
      <c r="I3942" s="50" t="s">
        <v>3515</v>
      </c>
      <c r="J3942" s="99" t="s">
        <v>7043</v>
      </c>
      <c r="K3942" s="50" t="s">
        <v>3521</v>
      </c>
      <c r="L3942" s="100" t="s">
        <v>7043</v>
      </c>
      <c r="M3942" s="107"/>
    </row>
    <row r="3943" spans="1:13" ht="15.95" customHeight="1" x14ac:dyDescent="0.25">
      <c r="A3943" s="101" t="s">
        <v>271</v>
      </c>
      <c r="B3943" s="24" t="s">
        <v>357</v>
      </c>
      <c r="C3943" s="12" t="s">
        <v>7099</v>
      </c>
      <c r="D3943" s="19" t="s">
        <v>7101</v>
      </c>
      <c r="E3943" s="102" t="s">
        <v>342</v>
      </c>
      <c r="F3943" s="97" t="s">
        <v>354</v>
      </c>
      <c r="G3943" s="101" t="s">
        <v>3513</v>
      </c>
      <c r="H3943" s="103" t="s">
        <v>3514</v>
      </c>
      <c r="I3943" s="25" t="s">
        <v>3515</v>
      </c>
      <c r="J3943" s="104" t="s">
        <v>7043</v>
      </c>
      <c r="K3943" s="25" t="s">
        <v>3521</v>
      </c>
      <c r="L3943" s="105" t="s">
        <v>7043</v>
      </c>
      <c r="M3943" s="97"/>
    </row>
    <row r="3944" spans="1:13" ht="15.95" customHeight="1" x14ac:dyDescent="0.25">
      <c r="A3944" s="335" t="s">
        <v>3960</v>
      </c>
      <c r="B3944" s="299" t="s">
        <v>267</v>
      </c>
      <c r="C3944" s="174" t="s">
        <v>7102</v>
      </c>
      <c r="D3944" s="292" t="s">
        <v>7103</v>
      </c>
      <c r="E3944" s="176" t="s">
        <v>342</v>
      </c>
      <c r="F3944" s="152" t="s">
        <v>354</v>
      </c>
      <c r="G3944" s="177" t="s">
        <v>3513</v>
      </c>
      <c r="H3944" s="178" t="s">
        <v>3514</v>
      </c>
      <c r="I3944" s="179" t="s">
        <v>3515</v>
      </c>
      <c r="J3944" s="178" t="s">
        <v>7043</v>
      </c>
      <c r="K3944" s="179" t="s">
        <v>3521</v>
      </c>
      <c r="L3944" s="180" t="s">
        <v>7043</v>
      </c>
      <c r="M3944" s="157"/>
    </row>
    <row r="3945" spans="1:13" ht="15.95" customHeight="1" x14ac:dyDescent="0.25">
      <c r="A3945" s="147" t="s">
        <v>3960</v>
      </c>
      <c r="B3945" s="148" t="s">
        <v>357</v>
      </c>
      <c r="C3945" s="149" t="s">
        <v>7104</v>
      </c>
      <c r="D3945" s="150" t="s">
        <v>7105</v>
      </c>
      <c r="E3945" s="158" t="s">
        <v>342</v>
      </c>
      <c r="F3945" s="159" t="s">
        <v>354</v>
      </c>
      <c r="G3945" s="147" t="s">
        <v>3513</v>
      </c>
      <c r="H3945" s="160" t="s">
        <v>3514</v>
      </c>
      <c r="I3945" s="161" t="s">
        <v>3515</v>
      </c>
      <c r="J3945" s="154" t="s">
        <v>7043</v>
      </c>
      <c r="K3945" s="161" t="s">
        <v>3521</v>
      </c>
      <c r="L3945" s="156" t="s">
        <v>7043</v>
      </c>
      <c r="M3945" s="162"/>
    </row>
    <row r="3946" spans="1:13" ht="15.95" customHeight="1" x14ac:dyDescent="0.25">
      <c r="A3946" s="147" t="s">
        <v>3960</v>
      </c>
      <c r="B3946" s="148" t="s">
        <v>357</v>
      </c>
      <c r="C3946" s="149" t="s">
        <v>7106</v>
      </c>
      <c r="D3946" s="150" t="s">
        <v>7107</v>
      </c>
      <c r="E3946" s="158" t="s">
        <v>342</v>
      </c>
      <c r="F3946" s="159" t="s">
        <v>354</v>
      </c>
      <c r="G3946" s="147" t="s">
        <v>3513</v>
      </c>
      <c r="H3946" s="160" t="s">
        <v>3514</v>
      </c>
      <c r="I3946" s="161" t="s">
        <v>3515</v>
      </c>
      <c r="J3946" s="154" t="s">
        <v>7043</v>
      </c>
      <c r="K3946" s="161" t="s">
        <v>3521</v>
      </c>
      <c r="L3946" s="156" t="s">
        <v>7043</v>
      </c>
      <c r="M3946" s="162"/>
    </row>
    <row r="3947" spans="1:13" ht="15.95" customHeight="1" x14ac:dyDescent="0.25">
      <c r="A3947" s="95" t="s">
        <v>271</v>
      </c>
      <c r="B3947" s="22" t="s">
        <v>267</v>
      </c>
      <c r="C3947" s="11" t="s">
        <v>7108</v>
      </c>
      <c r="D3947" s="26" t="s">
        <v>7109</v>
      </c>
      <c r="E3947" s="106" t="s">
        <v>342</v>
      </c>
      <c r="F3947" s="107" t="s">
        <v>354</v>
      </c>
      <c r="G3947" s="108" t="s">
        <v>3513</v>
      </c>
      <c r="H3947" s="99" t="s">
        <v>3514</v>
      </c>
      <c r="I3947" s="50" t="s">
        <v>3515</v>
      </c>
      <c r="J3947" s="99" t="s">
        <v>7043</v>
      </c>
      <c r="K3947" s="50" t="s">
        <v>3521</v>
      </c>
      <c r="L3947" s="100" t="s">
        <v>7043</v>
      </c>
      <c r="M3947" s="107"/>
    </row>
    <row r="3948" spans="1:13" ht="15.95" customHeight="1" x14ac:dyDescent="0.25">
      <c r="A3948" s="101" t="s">
        <v>271</v>
      </c>
      <c r="B3948" s="24" t="s">
        <v>357</v>
      </c>
      <c r="C3948" s="12" t="s">
        <v>7108</v>
      </c>
      <c r="D3948" s="19" t="s">
        <v>7110</v>
      </c>
      <c r="E3948" s="102" t="s">
        <v>342</v>
      </c>
      <c r="F3948" s="97" t="s">
        <v>354</v>
      </c>
      <c r="G3948" s="101" t="s">
        <v>3513</v>
      </c>
      <c r="H3948" s="103" t="s">
        <v>3514</v>
      </c>
      <c r="I3948" s="25" t="s">
        <v>3515</v>
      </c>
      <c r="J3948" s="104" t="s">
        <v>7043</v>
      </c>
      <c r="K3948" s="25" t="s">
        <v>3521</v>
      </c>
      <c r="L3948" s="105" t="s">
        <v>7043</v>
      </c>
      <c r="M3948" s="97"/>
    </row>
    <row r="3949" spans="1:13" ht="15.95" customHeight="1" x14ac:dyDescent="0.25">
      <c r="A3949" s="73" t="s">
        <v>271</v>
      </c>
      <c r="B3949" s="127" t="s">
        <v>346</v>
      </c>
      <c r="C3949" s="75" t="s">
        <v>113</v>
      </c>
      <c r="D3949" s="76" t="s">
        <v>112</v>
      </c>
      <c r="E3949" s="77" t="s">
        <v>342</v>
      </c>
      <c r="F3949" s="78" t="s">
        <v>343</v>
      </c>
      <c r="G3949" s="79" t="s">
        <v>3513</v>
      </c>
      <c r="H3949" s="80" t="s">
        <v>3514</v>
      </c>
      <c r="I3949" s="81" t="s">
        <v>3515</v>
      </c>
      <c r="J3949" s="80" t="s">
        <v>7043</v>
      </c>
      <c r="K3949" s="81"/>
      <c r="L3949" s="82"/>
      <c r="M3949" s="83"/>
    </row>
    <row r="3950" spans="1:13" ht="15.95" customHeight="1" x14ac:dyDescent="0.25">
      <c r="A3950" s="84" t="s">
        <v>271</v>
      </c>
      <c r="B3950" s="133" t="s">
        <v>280</v>
      </c>
      <c r="C3950" s="86" t="s">
        <v>7111</v>
      </c>
      <c r="D3950" s="87" t="s">
        <v>7112</v>
      </c>
      <c r="E3950" s="88" t="s">
        <v>342</v>
      </c>
      <c r="F3950" s="89" t="s">
        <v>343</v>
      </c>
      <c r="G3950" s="90" t="s">
        <v>3513</v>
      </c>
      <c r="H3950" s="91" t="s">
        <v>3514</v>
      </c>
      <c r="I3950" s="92" t="s">
        <v>3515</v>
      </c>
      <c r="J3950" s="91" t="s">
        <v>7043</v>
      </c>
      <c r="K3950" s="92"/>
      <c r="L3950" s="93"/>
      <c r="M3950" s="94"/>
    </row>
    <row r="3951" spans="1:13" ht="15.95" customHeight="1" x14ac:dyDescent="0.25">
      <c r="A3951" s="95" t="s">
        <v>271</v>
      </c>
      <c r="B3951" s="23" t="s">
        <v>267</v>
      </c>
      <c r="C3951" s="11" t="s">
        <v>7113</v>
      </c>
      <c r="D3951" s="26" t="s">
        <v>7114</v>
      </c>
      <c r="E3951" s="106" t="s">
        <v>342</v>
      </c>
      <c r="F3951" s="107" t="s">
        <v>354</v>
      </c>
      <c r="G3951" s="108" t="s">
        <v>3513</v>
      </c>
      <c r="H3951" s="99" t="s">
        <v>3514</v>
      </c>
      <c r="I3951" s="50" t="s">
        <v>3515</v>
      </c>
      <c r="J3951" s="99" t="s">
        <v>7043</v>
      </c>
      <c r="K3951" s="50" t="s">
        <v>3521</v>
      </c>
      <c r="L3951" s="100" t="s">
        <v>7043</v>
      </c>
      <c r="M3951" s="107"/>
    </row>
    <row r="3952" spans="1:13" ht="15.95" customHeight="1" x14ac:dyDescent="0.25">
      <c r="A3952" s="101" t="s">
        <v>271</v>
      </c>
      <c r="B3952" s="24" t="s">
        <v>357</v>
      </c>
      <c r="C3952" s="12" t="s">
        <v>7113</v>
      </c>
      <c r="D3952" s="19" t="s">
        <v>7115</v>
      </c>
      <c r="E3952" s="102" t="s">
        <v>342</v>
      </c>
      <c r="F3952" s="97" t="s">
        <v>354</v>
      </c>
      <c r="G3952" s="101" t="s">
        <v>3513</v>
      </c>
      <c r="H3952" s="103" t="s">
        <v>3514</v>
      </c>
      <c r="I3952" s="25" t="s">
        <v>3515</v>
      </c>
      <c r="J3952" s="104" t="s">
        <v>7043</v>
      </c>
      <c r="K3952" s="25" t="s">
        <v>3521</v>
      </c>
      <c r="L3952" s="105" t="s">
        <v>7043</v>
      </c>
      <c r="M3952" s="97"/>
    </row>
    <row r="3953" spans="1:13" ht="15.95" customHeight="1" x14ac:dyDescent="0.25">
      <c r="A3953" s="95" t="s">
        <v>271</v>
      </c>
      <c r="B3953" s="23" t="s">
        <v>267</v>
      </c>
      <c r="C3953" s="11" t="s">
        <v>7116</v>
      </c>
      <c r="D3953" s="26" t="s">
        <v>7117</v>
      </c>
      <c r="E3953" s="106" t="s">
        <v>342</v>
      </c>
      <c r="F3953" s="107" t="s">
        <v>354</v>
      </c>
      <c r="G3953" s="108" t="s">
        <v>3513</v>
      </c>
      <c r="H3953" s="99" t="s">
        <v>3514</v>
      </c>
      <c r="I3953" s="50" t="s">
        <v>3515</v>
      </c>
      <c r="J3953" s="99" t="s">
        <v>7043</v>
      </c>
      <c r="K3953" s="50" t="s">
        <v>3521</v>
      </c>
      <c r="L3953" s="100" t="s">
        <v>7043</v>
      </c>
      <c r="M3953" s="107"/>
    </row>
    <row r="3954" spans="1:13" ht="15.95" customHeight="1" x14ac:dyDescent="0.25">
      <c r="A3954" s="101" t="s">
        <v>271</v>
      </c>
      <c r="B3954" s="24" t="s">
        <v>357</v>
      </c>
      <c r="C3954" s="12" t="s">
        <v>7116</v>
      </c>
      <c r="D3954" s="19" t="s">
        <v>7118</v>
      </c>
      <c r="E3954" s="102" t="s">
        <v>342</v>
      </c>
      <c r="F3954" s="97" t="s">
        <v>354</v>
      </c>
      <c r="G3954" s="101" t="s">
        <v>3513</v>
      </c>
      <c r="H3954" s="103" t="s">
        <v>3514</v>
      </c>
      <c r="I3954" s="25" t="s">
        <v>3515</v>
      </c>
      <c r="J3954" s="104" t="s">
        <v>7043</v>
      </c>
      <c r="K3954" s="25" t="s">
        <v>3521</v>
      </c>
      <c r="L3954" s="105" t="s">
        <v>7043</v>
      </c>
      <c r="M3954" s="97"/>
    </row>
    <row r="3955" spans="1:13" ht="15.95" customHeight="1" x14ac:dyDescent="0.25">
      <c r="A3955" s="84" t="s">
        <v>271</v>
      </c>
      <c r="B3955" s="133" t="s">
        <v>280</v>
      </c>
      <c r="C3955" s="86" t="s">
        <v>7119</v>
      </c>
      <c r="D3955" s="87" t="s">
        <v>7120</v>
      </c>
      <c r="E3955" s="88" t="s">
        <v>342</v>
      </c>
      <c r="F3955" s="89" t="s">
        <v>343</v>
      </c>
      <c r="G3955" s="90" t="s">
        <v>3513</v>
      </c>
      <c r="H3955" s="91" t="s">
        <v>3514</v>
      </c>
      <c r="I3955" s="92" t="s">
        <v>3515</v>
      </c>
      <c r="J3955" s="91" t="s">
        <v>7043</v>
      </c>
      <c r="K3955" s="92"/>
      <c r="L3955" s="93"/>
      <c r="M3955" s="94"/>
    </row>
    <row r="3956" spans="1:13" ht="15.95" customHeight="1" x14ac:dyDescent="0.25">
      <c r="A3956" s="95" t="s">
        <v>271</v>
      </c>
      <c r="B3956" s="22" t="s">
        <v>267</v>
      </c>
      <c r="C3956" s="11" t="s">
        <v>7121</v>
      </c>
      <c r="D3956" s="26" t="s">
        <v>7122</v>
      </c>
      <c r="E3956" s="106" t="s">
        <v>342</v>
      </c>
      <c r="F3956" s="107" t="s">
        <v>354</v>
      </c>
      <c r="G3956" s="108" t="s">
        <v>3513</v>
      </c>
      <c r="H3956" s="99" t="s">
        <v>3514</v>
      </c>
      <c r="I3956" s="50" t="s">
        <v>3515</v>
      </c>
      <c r="J3956" s="99" t="s">
        <v>7043</v>
      </c>
      <c r="K3956" s="50" t="s">
        <v>3521</v>
      </c>
      <c r="L3956" s="100" t="s">
        <v>7043</v>
      </c>
      <c r="M3956" s="107"/>
    </row>
    <row r="3957" spans="1:13" ht="15.95" customHeight="1" x14ac:dyDescent="0.25">
      <c r="A3957" s="101" t="s">
        <v>271</v>
      </c>
      <c r="B3957" s="24" t="s">
        <v>357</v>
      </c>
      <c r="C3957" s="12" t="s">
        <v>7123</v>
      </c>
      <c r="D3957" s="19" t="s">
        <v>7124</v>
      </c>
      <c r="E3957" s="109" t="s">
        <v>342</v>
      </c>
      <c r="F3957" s="107" t="s">
        <v>354</v>
      </c>
      <c r="G3957" s="110" t="s">
        <v>3513</v>
      </c>
      <c r="H3957" s="104" t="s">
        <v>3514</v>
      </c>
      <c r="I3957" s="111" t="s">
        <v>3515</v>
      </c>
      <c r="J3957" s="104" t="s">
        <v>7043</v>
      </c>
      <c r="K3957" s="111" t="s">
        <v>3521</v>
      </c>
      <c r="L3957" s="105" t="s">
        <v>7043</v>
      </c>
      <c r="M3957" s="107"/>
    </row>
    <row r="3958" spans="1:13" ht="15.95" customHeight="1" x14ac:dyDescent="0.25">
      <c r="A3958" s="101" t="s">
        <v>271</v>
      </c>
      <c r="B3958" s="24" t="s">
        <v>357</v>
      </c>
      <c r="C3958" s="12" t="s">
        <v>7125</v>
      </c>
      <c r="D3958" s="19" t="s">
        <v>7126</v>
      </c>
      <c r="E3958" s="109" t="s">
        <v>342</v>
      </c>
      <c r="F3958" s="107" t="s">
        <v>354</v>
      </c>
      <c r="G3958" s="110" t="s">
        <v>3513</v>
      </c>
      <c r="H3958" s="104" t="s">
        <v>3514</v>
      </c>
      <c r="I3958" s="111" t="s">
        <v>3515</v>
      </c>
      <c r="J3958" s="104" t="s">
        <v>7043</v>
      </c>
      <c r="K3958" s="111" t="s">
        <v>3521</v>
      </c>
      <c r="L3958" s="105" t="s">
        <v>7043</v>
      </c>
      <c r="M3958" s="107"/>
    </row>
    <row r="3959" spans="1:13" ht="15.95" customHeight="1" x14ac:dyDescent="0.25">
      <c r="A3959" s="101" t="s">
        <v>271</v>
      </c>
      <c r="B3959" s="24" t="s">
        <v>357</v>
      </c>
      <c r="C3959" s="12" t="s">
        <v>7127</v>
      </c>
      <c r="D3959" s="19" t="s">
        <v>7128</v>
      </c>
      <c r="E3959" s="109" t="s">
        <v>342</v>
      </c>
      <c r="F3959" s="107" t="s">
        <v>354</v>
      </c>
      <c r="G3959" s="110" t="s">
        <v>3513</v>
      </c>
      <c r="H3959" s="104" t="s">
        <v>3514</v>
      </c>
      <c r="I3959" s="111" t="s">
        <v>3515</v>
      </c>
      <c r="J3959" s="104" t="s">
        <v>7043</v>
      </c>
      <c r="K3959" s="111" t="s">
        <v>3521</v>
      </c>
      <c r="L3959" s="105" t="s">
        <v>7043</v>
      </c>
      <c r="M3959" s="107"/>
    </row>
    <row r="3960" spans="1:13" ht="15.95" customHeight="1" x14ac:dyDescent="0.25">
      <c r="A3960" s="101" t="s">
        <v>271</v>
      </c>
      <c r="B3960" s="24" t="s">
        <v>357</v>
      </c>
      <c r="C3960" s="12" t="s">
        <v>7129</v>
      </c>
      <c r="D3960" s="19" t="s">
        <v>7130</v>
      </c>
      <c r="E3960" s="109" t="s">
        <v>342</v>
      </c>
      <c r="F3960" s="107" t="s">
        <v>354</v>
      </c>
      <c r="G3960" s="110" t="s">
        <v>3513</v>
      </c>
      <c r="H3960" s="104" t="s">
        <v>3514</v>
      </c>
      <c r="I3960" s="111" t="s">
        <v>3515</v>
      </c>
      <c r="J3960" s="104" t="s">
        <v>7043</v>
      </c>
      <c r="K3960" s="111" t="s">
        <v>3521</v>
      </c>
      <c r="L3960" s="105" t="s">
        <v>7043</v>
      </c>
      <c r="M3960" s="107"/>
    </row>
    <row r="3961" spans="1:13" ht="15.95" customHeight="1" x14ac:dyDescent="0.25">
      <c r="A3961" s="101" t="s">
        <v>271</v>
      </c>
      <c r="B3961" s="24" t="s">
        <v>357</v>
      </c>
      <c r="C3961" s="12" t="s">
        <v>7131</v>
      </c>
      <c r="D3961" s="19" t="s">
        <v>7132</v>
      </c>
      <c r="E3961" s="109" t="s">
        <v>342</v>
      </c>
      <c r="F3961" s="107" t="s">
        <v>354</v>
      </c>
      <c r="G3961" s="110" t="s">
        <v>3513</v>
      </c>
      <c r="H3961" s="104" t="s">
        <v>3514</v>
      </c>
      <c r="I3961" s="111" t="s">
        <v>3515</v>
      </c>
      <c r="J3961" s="104" t="s">
        <v>7043</v>
      </c>
      <c r="K3961" s="111" t="s">
        <v>3521</v>
      </c>
      <c r="L3961" s="105" t="s">
        <v>7043</v>
      </c>
      <c r="M3961" s="107"/>
    </row>
    <row r="3962" spans="1:13" ht="15.95" customHeight="1" x14ac:dyDescent="0.25">
      <c r="A3962" s="101" t="s">
        <v>271</v>
      </c>
      <c r="B3962" s="24" t="s">
        <v>357</v>
      </c>
      <c r="C3962" s="12" t="s">
        <v>7133</v>
      </c>
      <c r="D3962" s="19" t="s">
        <v>7134</v>
      </c>
      <c r="E3962" s="109" t="s">
        <v>342</v>
      </c>
      <c r="F3962" s="107" t="s">
        <v>354</v>
      </c>
      <c r="G3962" s="110" t="s">
        <v>3513</v>
      </c>
      <c r="H3962" s="104" t="s">
        <v>3514</v>
      </c>
      <c r="I3962" s="111" t="s">
        <v>3515</v>
      </c>
      <c r="J3962" s="104" t="s">
        <v>7043</v>
      </c>
      <c r="K3962" s="111" t="s">
        <v>3521</v>
      </c>
      <c r="L3962" s="105" t="s">
        <v>7043</v>
      </c>
      <c r="M3962" s="107"/>
    </row>
    <row r="3963" spans="1:13" ht="15.95" customHeight="1" x14ac:dyDescent="0.25">
      <c r="A3963" s="101" t="s">
        <v>271</v>
      </c>
      <c r="B3963" s="24" t="s">
        <v>357</v>
      </c>
      <c r="C3963" s="12" t="s">
        <v>7135</v>
      </c>
      <c r="D3963" s="19" t="s">
        <v>7136</v>
      </c>
      <c r="E3963" s="109" t="s">
        <v>342</v>
      </c>
      <c r="F3963" s="107" t="s">
        <v>354</v>
      </c>
      <c r="G3963" s="110" t="s">
        <v>3513</v>
      </c>
      <c r="H3963" s="104" t="s">
        <v>3514</v>
      </c>
      <c r="I3963" s="111" t="s">
        <v>3515</v>
      </c>
      <c r="J3963" s="104" t="s">
        <v>7043</v>
      </c>
      <c r="K3963" s="111" t="s">
        <v>3521</v>
      </c>
      <c r="L3963" s="105" t="s">
        <v>7043</v>
      </c>
      <c r="M3963" s="107"/>
    </row>
    <row r="3964" spans="1:13" ht="15.95" customHeight="1" x14ac:dyDescent="0.25">
      <c r="A3964" s="101" t="s">
        <v>271</v>
      </c>
      <c r="B3964" s="24" t="s">
        <v>357</v>
      </c>
      <c r="C3964" s="12" t="s">
        <v>7137</v>
      </c>
      <c r="D3964" s="19" t="s">
        <v>7138</v>
      </c>
      <c r="E3964" s="109" t="s">
        <v>342</v>
      </c>
      <c r="F3964" s="107" t="s">
        <v>354</v>
      </c>
      <c r="G3964" s="110" t="s">
        <v>3513</v>
      </c>
      <c r="H3964" s="104" t="s">
        <v>3514</v>
      </c>
      <c r="I3964" s="111" t="s">
        <v>3515</v>
      </c>
      <c r="J3964" s="104" t="s">
        <v>7043</v>
      </c>
      <c r="K3964" s="111" t="s">
        <v>3521</v>
      </c>
      <c r="L3964" s="105" t="s">
        <v>7043</v>
      </c>
      <c r="M3964" s="107"/>
    </row>
    <row r="3965" spans="1:13" ht="15.95" customHeight="1" x14ac:dyDescent="0.25">
      <c r="A3965" s="101" t="s">
        <v>271</v>
      </c>
      <c r="B3965" s="24" t="s">
        <v>357</v>
      </c>
      <c r="C3965" s="12" t="s">
        <v>7139</v>
      </c>
      <c r="D3965" s="19" t="s">
        <v>7140</v>
      </c>
      <c r="E3965" s="109" t="s">
        <v>342</v>
      </c>
      <c r="F3965" s="107" t="s">
        <v>354</v>
      </c>
      <c r="G3965" s="110" t="s">
        <v>3513</v>
      </c>
      <c r="H3965" s="104" t="s">
        <v>3514</v>
      </c>
      <c r="I3965" s="111" t="s">
        <v>3515</v>
      </c>
      <c r="J3965" s="104" t="s">
        <v>7043</v>
      </c>
      <c r="K3965" s="111" t="s">
        <v>3521</v>
      </c>
      <c r="L3965" s="105" t="s">
        <v>7043</v>
      </c>
      <c r="M3965" s="107"/>
    </row>
    <row r="3966" spans="1:13" ht="15.95" customHeight="1" x14ac:dyDescent="0.25">
      <c r="A3966" s="101" t="s">
        <v>271</v>
      </c>
      <c r="B3966" s="24" t="s">
        <v>357</v>
      </c>
      <c r="C3966" s="12" t="s">
        <v>7141</v>
      </c>
      <c r="D3966" s="19" t="s">
        <v>7142</v>
      </c>
      <c r="E3966" s="109" t="s">
        <v>342</v>
      </c>
      <c r="F3966" s="107" t="s">
        <v>354</v>
      </c>
      <c r="G3966" s="110" t="s">
        <v>3513</v>
      </c>
      <c r="H3966" s="104" t="s">
        <v>3514</v>
      </c>
      <c r="I3966" s="111" t="s">
        <v>3515</v>
      </c>
      <c r="J3966" s="104" t="s">
        <v>7043</v>
      </c>
      <c r="K3966" s="111" t="s">
        <v>3521</v>
      </c>
      <c r="L3966" s="105" t="s">
        <v>7043</v>
      </c>
      <c r="M3966" s="107"/>
    </row>
    <row r="3967" spans="1:13" ht="15.95" customHeight="1" x14ac:dyDescent="0.25">
      <c r="A3967" s="101" t="s">
        <v>271</v>
      </c>
      <c r="B3967" s="24" t="s">
        <v>357</v>
      </c>
      <c r="C3967" s="12" t="s">
        <v>7143</v>
      </c>
      <c r="D3967" s="19" t="s">
        <v>7144</v>
      </c>
      <c r="E3967" s="109" t="s">
        <v>342</v>
      </c>
      <c r="F3967" s="107" t="s">
        <v>354</v>
      </c>
      <c r="G3967" s="110" t="s">
        <v>3513</v>
      </c>
      <c r="H3967" s="104" t="s">
        <v>3514</v>
      </c>
      <c r="I3967" s="111" t="s">
        <v>3515</v>
      </c>
      <c r="J3967" s="104" t="s">
        <v>7043</v>
      </c>
      <c r="K3967" s="111" t="s">
        <v>3521</v>
      </c>
      <c r="L3967" s="105" t="s">
        <v>7043</v>
      </c>
      <c r="M3967" s="107"/>
    </row>
    <row r="3968" spans="1:13" ht="15.95" customHeight="1" x14ac:dyDescent="0.25">
      <c r="A3968" s="101" t="s">
        <v>271</v>
      </c>
      <c r="B3968" s="24" t="s">
        <v>357</v>
      </c>
      <c r="C3968" s="12" t="s">
        <v>7145</v>
      </c>
      <c r="D3968" s="19" t="s">
        <v>7146</v>
      </c>
      <c r="E3968" s="109" t="s">
        <v>342</v>
      </c>
      <c r="F3968" s="107" t="s">
        <v>354</v>
      </c>
      <c r="G3968" s="110" t="s">
        <v>3513</v>
      </c>
      <c r="H3968" s="104" t="s">
        <v>3514</v>
      </c>
      <c r="I3968" s="111" t="s">
        <v>3515</v>
      </c>
      <c r="J3968" s="104" t="s">
        <v>7043</v>
      </c>
      <c r="K3968" s="111" t="s">
        <v>3521</v>
      </c>
      <c r="L3968" s="105" t="s">
        <v>7043</v>
      </c>
      <c r="M3968" s="107"/>
    </row>
    <row r="3969" spans="1:13" ht="15.95" customHeight="1" x14ac:dyDescent="0.25">
      <c r="A3969" s="101" t="s">
        <v>271</v>
      </c>
      <c r="B3969" s="24" t="s">
        <v>357</v>
      </c>
      <c r="C3969" s="12" t="s">
        <v>7147</v>
      </c>
      <c r="D3969" s="19" t="s">
        <v>7148</v>
      </c>
      <c r="E3969" s="109" t="s">
        <v>342</v>
      </c>
      <c r="F3969" s="107" t="s">
        <v>354</v>
      </c>
      <c r="G3969" s="110" t="s">
        <v>3513</v>
      </c>
      <c r="H3969" s="104" t="s">
        <v>3514</v>
      </c>
      <c r="I3969" s="111" t="s">
        <v>3515</v>
      </c>
      <c r="J3969" s="104" t="s">
        <v>7043</v>
      </c>
      <c r="K3969" s="111" t="s">
        <v>3521</v>
      </c>
      <c r="L3969" s="105" t="s">
        <v>7043</v>
      </c>
      <c r="M3969" s="107"/>
    </row>
    <row r="3970" spans="1:13" ht="15.95" customHeight="1" x14ac:dyDescent="0.25">
      <c r="A3970" s="95" t="s">
        <v>271</v>
      </c>
      <c r="B3970" s="22" t="s">
        <v>267</v>
      </c>
      <c r="C3970" s="11" t="s">
        <v>7149</v>
      </c>
      <c r="D3970" s="26" t="s">
        <v>7150</v>
      </c>
      <c r="E3970" s="106" t="s">
        <v>342</v>
      </c>
      <c r="F3970" s="107" t="s">
        <v>354</v>
      </c>
      <c r="G3970" s="108" t="s">
        <v>3513</v>
      </c>
      <c r="H3970" s="99" t="s">
        <v>3514</v>
      </c>
      <c r="I3970" s="50" t="s">
        <v>3515</v>
      </c>
      <c r="J3970" s="99" t="s">
        <v>7043</v>
      </c>
      <c r="K3970" s="50" t="s">
        <v>3521</v>
      </c>
      <c r="L3970" s="100" t="s">
        <v>7043</v>
      </c>
      <c r="M3970" s="107"/>
    </row>
    <row r="3971" spans="1:13" ht="15.95" customHeight="1" x14ac:dyDescent="0.25">
      <c r="A3971" s="101" t="s">
        <v>271</v>
      </c>
      <c r="B3971" s="24" t="s">
        <v>357</v>
      </c>
      <c r="C3971" s="12" t="s">
        <v>7151</v>
      </c>
      <c r="D3971" s="19" t="s">
        <v>7152</v>
      </c>
      <c r="E3971" s="109" t="s">
        <v>342</v>
      </c>
      <c r="F3971" s="107" t="s">
        <v>354</v>
      </c>
      <c r="G3971" s="110" t="s">
        <v>3513</v>
      </c>
      <c r="H3971" s="104" t="s">
        <v>3514</v>
      </c>
      <c r="I3971" s="111" t="s">
        <v>3515</v>
      </c>
      <c r="J3971" s="104" t="s">
        <v>7043</v>
      </c>
      <c r="K3971" s="111" t="s">
        <v>3521</v>
      </c>
      <c r="L3971" s="105" t="s">
        <v>7043</v>
      </c>
      <c r="M3971" s="107"/>
    </row>
    <row r="3972" spans="1:13" ht="15.95" customHeight="1" x14ac:dyDescent="0.25">
      <c r="A3972" s="101" t="s">
        <v>271</v>
      </c>
      <c r="B3972" s="24" t="s">
        <v>357</v>
      </c>
      <c r="C3972" s="12" t="s">
        <v>7153</v>
      </c>
      <c r="D3972" s="19" t="s">
        <v>7154</v>
      </c>
      <c r="E3972" s="109" t="s">
        <v>342</v>
      </c>
      <c r="F3972" s="107" t="s">
        <v>354</v>
      </c>
      <c r="G3972" s="110" t="s">
        <v>3513</v>
      </c>
      <c r="H3972" s="104" t="s">
        <v>3514</v>
      </c>
      <c r="I3972" s="111" t="s">
        <v>3515</v>
      </c>
      <c r="J3972" s="104" t="s">
        <v>7043</v>
      </c>
      <c r="K3972" s="111" t="s">
        <v>3521</v>
      </c>
      <c r="L3972" s="105" t="s">
        <v>7043</v>
      </c>
      <c r="M3972" s="107"/>
    </row>
    <row r="3973" spans="1:13" ht="15.95" customHeight="1" x14ac:dyDescent="0.25">
      <c r="A3973" s="101" t="s">
        <v>271</v>
      </c>
      <c r="B3973" s="24" t="s">
        <v>357</v>
      </c>
      <c r="C3973" s="12" t="s">
        <v>7155</v>
      </c>
      <c r="D3973" s="19" t="s">
        <v>7156</v>
      </c>
      <c r="E3973" s="109" t="s">
        <v>342</v>
      </c>
      <c r="F3973" s="107" t="s">
        <v>354</v>
      </c>
      <c r="G3973" s="110" t="s">
        <v>3513</v>
      </c>
      <c r="H3973" s="104" t="s">
        <v>3514</v>
      </c>
      <c r="I3973" s="111" t="s">
        <v>3515</v>
      </c>
      <c r="J3973" s="104" t="s">
        <v>7043</v>
      </c>
      <c r="K3973" s="111" t="s">
        <v>3521</v>
      </c>
      <c r="L3973" s="105" t="s">
        <v>7043</v>
      </c>
      <c r="M3973" s="107"/>
    </row>
    <row r="3974" spans="1:13" ht="15.95" customHeight="1" x14ac:dyDescent="0.25">
      <c r="A3974" s="101" t="s">
        <v>271</v>
      </c>
      <c r="B3974" s="24" t="s">
        <v>357</v>
      </c>
      <c r="C3974" s="12" t="s">
        <v>7157</v>
      </c>
      <c r="D3974" s="19" t="s">
        <v>7158</v>
      </c>
      <c r="E3974" s="109" t="s">
        <v>342</v>
      </c>
      <c r="F3974" s="107" t="s">
        <v>354</v>
      </c>
      <c r="G3974" s="110" t="s">
        <v>3513</v>
      </c>
      <c r="H3974" s="104" t="s">
        <v>3514</v>
      </c>
      <c r="I3974" s="111" t="s">
        <v>3515</v>
      </c>
      <c r="J3974" s="104" t="s">
        <v>7043</v>
      </c>
      <c r="K3974" s="111" t="s">
        <v>3521</v>
      </c>
      <c r="L3974" s="105" t="s">
        <v>7043</v>
      </c>
      <c r="M3974" s="107"/>
    </row>
    <row r="3975" spans="1:13" ht="15.95" customHeight="1" x14ac:dyDescent="0.25">
      <c r="A3975" s="101" t="s">
        <v>271</v>
      </c>
      <c r="B3975" s="24" t="s">
        <v>357</v>
      </c>
      <c r="C3975" s="12" t="s">
        <v>7159</v>
      </c>
      <c r="D3975" s="19" t="s">
        <v>7160</v>
      </c>
      <c r="E3975" s="109" t="s">
        <v>342</v>
      </c>
      <c r="F3975" s="107" t="s">
        <v>354</v>
      </c>
      <c r="G3975" s="110" t="s">
        <v>3513</v>
      </c>
      <c r="H3975" s="104" t="s">
        <v>3514</v>
      </c>
      <c r="I3975" s="111" t="s">
        <v>3515</v>
      </c>
      <c r="J3975" s="104" t="s">
        <v>7043</v>
      </c>
      <c r="K3975" s="111" t="s">
        <v>3521</v>
      </c>
      <c r="L3975" s="105" t="s">
        <v>7043</v>
      </c>
      <c r="M3975" s="107"/>
    </row>
    <row r="3976" spans="1:13" ht="15.95" customHeight="1" x14ac:dyDescent="0.25">
      <c r="A3976" s="101" t="s">
        <v>271</v>
      </c>
      <c r="B3976" s="24" t="s">
        <v>357</v>
      </c>
      <c r="C3976" s="12" t="s">
        <v>7161</v>
      </c>
      <c r="D3976" s="19" t="s">
        <v>7162</v>
      </c>
      <c r="E3976" s="109" t="s">
        <v>342</v>
      </c>
      <c r="F3976" s="107" t="s">
        <v>354</v>
      </c>
      <c r="G3976" s="110" t="s">
        <v>3513</v>
      </c>
      <c r="H3976" s="104" t="s">
        <v>3514</v>
      </c>
      <c r="I3976" s="111" t="s">
        <v>3515</v>
      </c>
      <c r="J3976" s="104" t="s">
        <v>7043</v>
      </c>
      <c r="K3976" s="111" t="s">
        <v>3521</v>
      </c>
      <c r="L3976" s="105" t="s">
        <v>7043</v>
      </c>
      <c r="M3976" s="107"/>
    </row>
    <row r="3977" spans="1:13" ht="15.95" customHeight="1" x14ac:dyDescent="0.25">
      <c r="A3977" s="101" t="s">
        <v>271</v>
      </c>
      <c r="B3977" s="24" t="s">
        <v>357</v>
      </c>
      <c r="C3977" s="12" t="s">
        <v>7163</v>
      </c>
      <c r="D3977" s="19" t="s">
        <v>7164</v>
      </c>
      <c r="E3977" s="109" t="s">
        <v>342</v>
      </c>
      <c r="F3977" s="107" t="s">
        <v>354</v>
      </c>
      <c r="G3977" s="110" t="s">
        <v>3513</v>
      </c>
      <c r="H3977" s="104" t="s">
        <v>3514</v>
      </c>
      <c r="I3977" s="111" t="s">
        <v>3515</v>
      </c>
      <c r="J3977" s="104" t="s">
        <v>7043</v>
      </c>
      <c r="K3977" s="111" t="s">
        <v>3521</v>
      </c>
      <c r="L3977" s="105" t="s">
        <v>7043</v>
      </c>
      <c r="M3977" s="107"/>
    </row>
    <row r="3978" spans="1:13" ht="15.95" customHeight="1" x14ac:dyDescent="0.25">
      <c r="A3978" s="101" t="s">
        <v>271</v>
      </c>
      <c r="B3978" s="24" t="s">
        <v>357</v>
      </c>
      <c r="C3978" s="12" t="s">
        <v>7165</v>
      </c>
      <c r="D3978" s="19" t="s">
        <v>7166</v>
      </c>
      <c r="E3978" s="109" t="s">
        <v>342</v>
      </c>
      <c r="F3978" s="107" t="s">
        <v>354</v>
      </c>
      <c r="G3978" s="110" t="s">
        <v>3513</v>
      </c>
      <c r="H3978" s="104" t="s">
        <v>3514</v>
      </c>
      <c r="I3978" s="111" t="s">
        <v>3515</v>
      </c>
      <c r="J3978" s="104" t="s">
        <v>7043</v>
      </c>
      <c r="K3978" s="111" t="s">
        <v>3521</v>
      </c>
      <c r="L3978" s="105" t="s">
        <v>7043</v>
      </c>
      <c r="M3978" s="107"/>
    </row>
    <row r="3979" spans="1:13" ht="15.95" customHeight="1" x14ac:dyDescent="0.25">
      <c r="A3979" s="101" t="s">
        <v>271</v>
      </c>
      <c r="B3979" s="24" t="s">
        <v>357</v>
      </c>
      <c r="C3979" s="12" t="s">
        <v>7167</v>
      </c>
      <c r="D3979" s="19" t="s">
        <v>7168</v>
      </c>
      <c r="E3979" s="109" t="s">
        <v>342</v>
      </c>
      <c r="F3979" s="107" t="s">
        <v>354</v>
      </c>
      <c r="G3979" s="110" t="s">
        <v>3513</v>
      </c>
      <c r="H3979" s="104" t="s">
        <v>3514</v>
      </c>
      <c r="I3979" s="111" t="s">
        <v>3515</v>
      </c>
      <c r="J3979" s="104" t="s">
        <v>7043</v>
      </c>
      <c r="K3979" s="111" t="s">
        <v>3521</v>
      </c>
      <c r="L3979" s="105" t="s">
        <v>7043</v>
      </c>
      <c r="M3979" s="107"/>
    </row>
    <row r="3980" spans="1:13" ht="15.95" customHeight="1" x14ac:dyDescent="0.25">
      <c r="A3980" s="101" t="s">
        <v>271</v>
      </c>
      <c r="B3980" s="24" t="s">
        <v>357</v>
      </c>
      <c r="C3980" s="12" t="s">
        <v>7169</v>
      </c>
      <c r="D3980" s="19" t="s">
        <v>7170</v>
      </c>
      <c r="E3980" s="109" t="s">
        <v>342</v>
      </c>
      <c r="F3980" s="107" t="s">
        <v>354</v>
      </c>
      <c r="G3980" s="110" t="s">
        <v>3513</v>
      </c>
      <c r="H3980" s="104" t="s">
        <v>3514</v>
      </c>
      <c r="I3980" s="111" t="s">
        <v>3515</v>
      </c>
      <c r="J3980" s="104" t="s">
        <v>7043</v>
      </c>
      <c r="K3980" s="111" t="s">
        <v>3521</v>
      </c>
      <c r="L3980" s="105" t="s">
        <v>7043</v>
      </c>
      <c r="M3980" s="107"/>
    </row>
    <row r="3981" spans="1:13" ht="15.95" customHeight="1" x14ac:dyDescent="0.25">
      <c r="A3981" s="101" t="s">
        <v>271</v>
      </c>
      <c r="B3981" s="24" t="s">
        <v>357</v>
      </c>
      <c r="C3981" s="12" t="s">
        <v>7171</v>
      </c>
      <c r="D3981" s="19" t="s">
        <v>7172</v>
      </c>
      <c r="E3981" s="109" t="s">
        <v>342</v>
      </c>
      <c r="F3981" s="107" t="s">
        <v>354</v>
      </c>
      <c r="G3981" s="110" t="s">
        <v>3513</v>
      </c>
      <c r="H3981" s="104" t="s">
        <v>3514</v>
      </c>
      <c r="I3981" s="111" t="s">
        <v>3515</v>
      </c>
      <c r="J3981" s="104" t="s">
        <v>7043</v>
      </c>
      <c r="K3981" s="111" t="s">
        <v>3521</v>
      </c>
      <c r="L3981" s="105" t="s">
        <v>7043</v>
      </c>
      <c r="M3981" s="107"/>
    </row>
    <row r="3982" spans="1:13" ht="15.95" customHeight="1" x14ac:dyDescent="0.25">
      <c r="A3982" s="101" t="s">
        <v>271</v>
      </c>
      <c r="B3982" s="24" t="s">
        <v>357</v>
      </c>
      <c r="C3982" s="12" t="s">
        <v>7173</v>
      </c>
      <c r="D3982" s="19" t="s">
        <v>7174</v>
      </c>
      <c r="E3982" s="109" t="s">
        <v>342</v>
      </c>
      <c r="F3982" s="107" t="s">
        <v>354</v>
      </c>
      <c r="G3982" s="110" t="s">
        <v>3513</v>
      </c>
      <c r="H3982" s="104" t="s">
        <v>3514</v>
      </c>
      <c r="I3982" s="111" t="s">
        <v>3515</v>
      </c>
      <c r="J3982" s="104" t="s">
        <v>7043</v>
      </c>
      <c r="K3982" s="111" t="s">
        <v>3521</v>
      </c>
      <c r="L3982" s="105" t="s">
        <v>7043</v>
      </c>
      <c r="M3982" s="107"/>
    </row>
    <row r="3983" spans="1:13" ht="15.95" customHeight="1" x14ac:dyDescent="0.25">
      <c r="A3983" s="101" t="s">
        <v>271</v>
      </c>
      <c r="B3983" s="24" t="s">
        <v>357</v>
      </c>
      <c r="C3983" s="12" t="s">
        <v>7175</v>
      </c>
      <c r="D3983" s="19" t="s">
        <v>7176</v>
      </c>
      <c r="E3983" s="109" t="s">
        <v>342</v>
      </c>
      <c r="F3983" s="107" t="s">
        <v>354</v>
      </c>
      <c r="G3983" s="110" t="s">
        <v>3513</v>
      </c>
      <c r="H3983" s="104" t="s">
        <v>3514</v>
      </c>
      <c r="I3983" s="111" t="s">
        <v>3515</v>
      </c>
      <c r="J3983" s="104" t="s">
        <v>7043</v>
      </c>
      <c r="K3983" s="111" t="s">
        <v>3521</v>
      </c>
      <c r="L3983" s="105" t="s">
        <v>7043</v>
      </c>
      <c r="M3983" s="107"/>
    </row>
    <row r="3984" spans="1:13" ht="15.95" customHeight="1" x14ac:dyDescent="0.25">
      <c r="A3984" s="101" t="s">
        <v>271</v>
      </c>
      <c r="B3984" s="24" t="s">
        <v>357</v>
      </c>
      <c r="C3984" s="12" t="s">
        <v>7177</v>
      </c>
      <c r="D3984" s="19" t="s">
        <v>7178</v>
      </c>
      <c r="E3984" s="109" t="s">
        <v>342</v>
      </c>
      <c r="F3984" s="107" t="s">
        <v>354</v>
      </c>
      <c r="G3984" s="110" t="s">
        <v>3513</v>
      </c>
      <c r="H3984" s="104" t="s">
        <v>3514</v>
      </c>
      <c r="I3984" s="111" t="s">
        <v>3515</v>
      </c>
      <c r="J3984" s="104" t="s">
        <v>7043</v>
      </c>
      <c r="K3984" s="111" t="s">
        <v>3521</v>
      </c>
      <c r="L3984" s="105" t="s">
        <v>7043</v>
      </c>
      <c r="M3984" s="107"/>
    </row>
    <row r="3985" spans="1:13" ht="15.95" customHeight="1" x14ac:dyDescent="0.25">
      <c r="A3985" s="101" t="s">
        <v>271</v>
      </c>
      <c r="B3985" s="24" t="s">
        <v>357</v>
      </c>
      <c r="C3985" s="12" t="s">
        <v>7179</v>
      </c>
      <c r="D3985" s="19" t="s">
        <v>7180</v>
      </c>
      <c r="E3985" s="109" t="s">
        <v>342</v>
      </c>
      <c r="F3985" s="107" t="s">
        <v>354</v>
      </c>
      <c r="G3985" s="110" t="s">
        <v>3513</v>
      </c>
      <c r="H3985" s="104" t="s">
        <v>3514</v>
      </c>
      <c r="I3985" s="111" t="s">
        <v>3515</v>
      </c>
      <c r="J3985" s="104" t="s">
        <v>7043</v>
      </c>
      <c r="K3985" s="111" t="s">
        <v>3521</v>
      </c>
      <c r="L3985" s="105" t="s">
        <v>7043</v>
      </c>
      <c r="M3985" s="107"/>
    </row>
    <row r="3986" spans="1:13" ht="15.95" customHeight="1" x14ac:dyDescent="0.25">
      <c r="A3986" s="101" t="s">
        <v>271</v>
      </c>
      <c r="B3986" s="24" t="s">
        <v>357</v>
      </c>
      <c r="C3986" s="12" t="s">
        <v>7181</v>
      </c>
      <c r="D3986" s="19" t="s">
        <v>7182</v>
      </c>
      <c r="E3986" s="109" t="s">
        <v>342</v>
      </c>
      <c r="F3986" s="107" t="s">
        <v>354</v>
      </c>
      <c r="G3986" s="110" t="s">
        <v>3513</v>
      </c>
      <c r="H3986" s="104" t="s">
        <v>3514</v>
      </c>
      <c r="I3986" s="111" t="s">
        <v>3515</v>
      </c>
      <c r="J3986" s="104" t="s">
        <v>7043</v>
      </c>
      <c r="K3986" s="111" t="s">
        <v>3521</v>
      </c>
      <c r="L3986" s="105" t="s">
        <v>7043</v>
      </c>
      <c r="M3986" s="107"/>
    </row>
    <row r="3987" spans="1:13" ht="15.95" customHeight="1" x14ac:dyDescent="0.25">
      <c r="A3987" s="101" t="s">
        <v>271</v>
      </c>
      <c r="B3987" s="24" t="s">
        <v>357</v>
      </c>
      <c r="C3987" s="12" t="s">
        <v>7183</v>
      </c>
      <c r="D3987" s="19" t="s">
        <v>7184</v>
      </c>
      <c r="E3987" s="109" t="s">
        <v>342</v>
      </c>
      <c r="F3987" s="107" t="s">
        <v>354</v>
      </c>
      <c r="G3987" s="110" t="s">
        <v>3513</v>
      </c>
      <c r="H3987" s="104" t="s">
        <v>3514</v>
      </c>
      <c r="I3987" s="111" t="s">
        <v>3515</v>
      </c>
      <c r="J3987" s="104" t="s">
        <v>7043</v>
      </c>
      <c r="K3987" s="111" t="s">
        <v>3521</v>
      </c>
      <c r="L3987" s="105" t="s">
        <v>7043</v>
      </c>
      <c r="M3987" s="107"/>
    </row>
    <row r="3988" spans="1:13" ht="15.95" customHeight="1" x14ac:dyDescent="0.25">
      <c r="A3988" s="101" t="s">
        <v>271</v>
      </c>
      <c r="B3988" s="24" t="s">
        <v>357</v>
      </c>
      <c r="C3988" s="12" t="s">
        <v>7185</v>
      </c>
      <c r="D3988" s="19" t="s">
        <v>7186</v>
      </c>
      <c r="E3988" s="109" t="s">
        <v>342</v>
      </c>
      <c r="F3988" s="107" t="s">
        <v>354</v>
      </c>
      <c r="G3988" s="110" t="s">
        <v>3513</v>
      </c>
      <c r="H3988" s="104" t="s">
        <v>3514</v>
      </c>
      <c r="I3988" s="111" t="s">
        <v>3515</v>
      </c>
      <c r="J3988" s="104" t="s">
        <v>7043</v>
      </c>
      <c r="K3988" s="111" t="s">
        <v>3521</v>
      </c>
      <c r="L3988" s="105" t="s">
        <v>7043</v>
      </c>
      <c r="M3988" s="107"/>
    </row>
    <row r="3989" spans="1:13" ht="15.95" customHeight="1" x14ac:dyDescent="0.25">
      <c r="A3989" s="101" t="s">
        <v>271</v>
      </c>
      <c r="B3989" s="24" t="s">
        <v>357</v>
      </c>
      <c r="C3989" s="12" t="s">
        <v>7187</v>
      </c>
      <c r="D3989" s="19" t="s">
        <v>7188</v>
      </c>
      <c r="E3989" s="109" t="s">
        <v>342</v>
      </c>
      <c r="F3989" s="107" t="s">
        <v>354</v>
      </c>
      <c r="G3989" s="110" t="s">
        <v>3513</v>
      </c>
      <c r="H3989" s="104" t="s">
        <v>3514</v>
      </c>
      <c r="I3989" s="111" t="s">
        <v>3515</v>
      </c>
      <c r="J3989" s="104" t="s">
        <v>7043</v>
      </c>
      <c r="K3989" s="111" t="s">
        <v>3521</v>
      </c>
      <c r="L3989" s="105" t="s">
        <v>7043</v>
      </c>
      <c r="M3989" s="107"/>
    </row>
    <row r="3990" spans="1:13" ht="15.95" customHeight="1" x14ac:dyDescent="0.25">
      <c r="A3990" s="101" t="s">
        <v>271</v>
      </c>
      <c r="B3990" s="24" t="s">
        <v>357</v>
      </c>
      <c r="C3990" s="12" t="s">
        <v>7189</v>
      </c>
      <c r="D3990" s="19" t="s">
        <v>7190</v>
      </c>
      <c r="E3990" s="109" t="s">
        <v>342</v>
      </c>
      <c r="F3990" s="107" t="s">
        <v>354</v>
      </c>
      <c r="G3990" s="110" t="s">
        <v>3513</v>
      </c>
      <c r="H3990" s="104" t="s">
        <v>3514</v>
      </c>
      <c r="I3990" s="111" t="s">
        <v>3515</v>
      </c>
      <c r="J3990" s="104" t="s">
        <v>7043</v>
      </c>
      <c r="K3990" s="111" t="s">
        <v>3521</v>
      </c>
      <c r="L3990" s="105" t="s">
        <v>7043</v>
      </c>
      <c r="M3990" s="107"/>
    </row>
    <row r="3991" spans="1:13" ht="15.95" customHeight="1" x14ac:dyDescent="0.25">
      <c r="A3991" s="95" t="s">
        <v>271</v>
      </c>
      <c r="B3991" s="22" t="s">
        <v>267</v>
      </c>
      <c r="C3991" s="11" t="s">
        <v>7191</v>
      </c>
      <c r="D3991" s="26" t="s">
        <v>7192</v>
      </c>
      <c r="E3991" s="106" t="s">
        <v>342</v>
      </c>
      <c r="F3991" s="107" t="s">
        <v>354</v>
      </c>
      <c r="G3991" s="108" t="s">
        <v>3513</v>
      </c>
      <c r="H3991" s="99" t="s">
        <v>3514</v>
      </c>
      <c r="I3991" s="50" t="s">
        <v>3515</v>
      </c>
      <c r="J3991" s="99" t="s">
        <v>7043</v>
      </c>
      <c r="K3991" s="50" t="s">
        <v>3521</v>
      </c>
      <c r="L3991" s="100" t="s">
        <v>7043</v>
      </c>
      <c r="M3991" s="107"/>
    </row>
    <row r="3992" spans="1:13" ht="15.95" customHeight="1" x14ac:dyDescent="0.25">
      <c r="A3992" s="101" t="s">
        <v>271</v>
      </c>
      <c r="B3992" s="24" t="s">
        <v>357</v>
      </c>
      <c r="C3992" s="12" t="s">
        <v>7193</v>
      </c>
      <c r="D3992" s="19" t="s">
        <v>7194</v>
      </c>
      <c r="E3992" s="109" t="s">
        <v>342</v>
      </c>
      <c r="F3992" s="107" t="s">
        <v>354</v>
      </c>
      <c r="G3992" s="110" t="s">
        <v>3513</v>
      </c>
      <c r="H3992" s="104" t="s">
        <v>3514</v>
      </c>
      <c r="I3992" s="111" t="s">
        <v>3515</v>
      </c>
      <c r="J3992" s="104" t="s">
        <v>7043</v>
      </c>
      <c r="K3992" s="111" t="s">
        <v>3521</v>
      </c>
      <c r="L3992" s="105" t="s">
        <v>7043</v>
      </c>
      <c r="M3992" s="107"/>
    </row>
    <row r="3993" spans="1:13" ht="15.95" customHeight="1" x14ac:dyDescent="0.25">
      <c r="A3993" s="101" t="s">
        <v>271</v>
      </c>
      <c r="B3993" s="24" t="s">
        <v>357</v>
      </c>
      <c r="C3993" s="12" t="s">
        <v>7195</v>
      </c>
      <c r="D3993" s="19" t="s">
        <v>7196</v>
      </c>
      <c r="E3993" s="109" t="s">
        <v>342</v>
      </c>
      <c r="F3993" s="107" t="s">
        <v>354</v>
      </c>
      <c r="G3993" s="110" t="s">
        <v>3513</v>
      </c>
      <c r="H3993" s="104" t="s">
        <v>3514</v>
      </c>
      <c r="I3993" s="111" t="s">
        <v>3515</v>
      </c>
      <c r="J3993" s="104" t="s">
        <v>7043</v>
      </c>
      <c r="K3993" s="111" t="s">
        <v>3521</v>
      </c>
      <c r="L3993" s="105" t="s">
        <v>7043</v>
      </c>
      <c r="M3993" s="107"/>
    </row>
    <row r="3994" spans="1:13" ht="15.95" customHeight="1" x14ac:dyDescent="0.25">
      <c r="A3994" s="101" t="s">
        <v>271</v>
      </c>
      <c r="B3994" s="24" t="s">
        <v>357</v>
      </c>
      <c r="C3994" s="12" t="s">
        <v>7197</v>
      </c>
      <c r="D3994" s="19" t="s">
        <v>7198</v>
      </c>
      <c r="E3994" s="109" t="s">
        <v>342</v>
      </c>
      <c r="F3994" s="107" t="s">
        <v>354</v>
      </c>
      <c r="G3994" s="110" t="s">
        <v>3513</v>
      </c>
      <c r="H3994" s="104" t="s">
        <v>3514</v>
      </c>
      <c r="I3994" s="111" t="s">
        <v>3515</v>
      </c>
      <c r="J3994" s="104" t="s">
        <v>7043</v>
      </c>
      <c r="K3994" s="111" t="s">
        <v>3521</v>
      </c>
      <c r="L3994" s="105" t="s">
        <v>7043</v>
      </c>
      <c r="M3994" s="107"/>
    </row>
    <row r="3995" spans="1:13" ht="15.95" customHeight="1" x14ac:dyDescent="0.25">
      <c r="A3995" s="84" t="s">
        <v>271</v>
      </c>
      <c r="B3995" s="133" t="s">
        <v>280</v>
      </c>
      <c r="C3995" s="86" t="s">
        <v>7199</v>
      </c>
      <c r="D3995" s="87" t="s">
        <v>7200</v>
      </c>
      <c r="E3995" s="88" t="s">
        <v>342</v>
      </c>
      <c r="F3995" s="89" t="s">
        <v>343</v>
      </c>
      <c r="G3995" s="90" t="s">
        <v>3513</v>
      </c>
      <c r="H3995" s="91" t="s">
        <v>3514</v>
      </c>
      <c r="I3995" s="92" t="s">
        <v>3515</v>
      </c>
      <c r="J3995" s="91" t="s">
        <v>7043</v>
      </c>
      <c r="K3995" s="92"/>
      <c r="L3995" s="93"/>
      <c r="M3995" s="94"/>
    </row>
    <row r="3996" spans="1:13" ht="15.95" customHeight="1" x14ac:dyDescent="0.25">
      <c r="A3996" s="95" t="s">
        <v>271</v>
      </c>
      <c r="B3996" s="22" t="s">
        <v>267</v>
      </c>
      <c r="C3996" s="11" t="s">
        <v>7201</v>
      </c>
      <c r="D3996" s="26" t="s">
        <v>7202</v>
      </c>
      <c r="E3996" s="106" t="s">
        <v>342</v>
      </c>
      <c r="F3996" s="107" t="s">
        <v>354</v>
      </c>
      <c r="G3996" s="108" t="s">
        <v>3513</v>
      </c>
      <c r="H3996" s="99" t="s">
        <v>3514</v>
      </c>
      <c r="I3996" s="50" t="s">
        <v>3515</v>
      </c>
      <c r="J3996" s="99" t="s">
        <v>7043</v>
      </c>
      <c r="K3996" s="50" t="s">
        <v>3521</v>
      </c>
      <c r="L3996" s="100" t="s">
        <v>7043</v>
      </c>
      <c r="M3996" s="107"/>
    </row>
    <row r="3997" spans="1:13" ht="15.95" customHeight="1" x14ac:dyDescent="0.25">
      <c r="A3997" s="101" t="s">
        <v>271</v>
      </c>
      <c r="B3997" s="24" t="s">
        <v>357</v>
      </c>
      <c r="C3997" s="12" t="s">
        <v>7201</v>
      </c>
      <c r="D3997" s="19" t="s">
        <v>7203</v>
      </c>
      <c r="E3997" s="109" t="s">
        <v>342</v>
      </c>
      <c r="F3997" s="107" t="s">
        <v>354</v>
      </c>
      <c r="G3997" s="110" t="s">
        <v>3513</v>
      </c>
      <c r="H3997" s="104" t="s">
        <v>3514</v>
      </c>
      <c r="I3997" s="111" t="s">
        <v>3515</v>
      </c>
      <c r="J3997" s="104" t="s">
        <v>7043</v>
      </c>
      <c r="K3997" s="111" t="s">
        <v>3521</v>
      </c>
      <c r="L3997" s="105" t="s">
        <v>7043</v>
      </c>
      <c r="M3997" s="107"/>
    </row>
    <row r="3998" spans="1:13" ht="15.95" customHeight="1" x14ac:dyDescent="0.25">
      <c r="A3998" s="95" t="s">
        <v>271</v>
      </c>
      <c r="B3998" s="22" t="s">
        <v>267</v>
      </c>
      <c r="C3998" s="11" t="s">
        <v>7204</v>
      </c>
      <c r="D3998" s="26" t="s">
        <v>7205</v>
      </c>
      <c r="E3998" s="106" t="s">
        <v>342</v>
      </c>
      <c r="F3998" s="107" t="s">
        <v>354</v>
      </c>
      <c r="G3998" s="108" t="s">
        <v>3513</v>
      </c>
      <c r="H3998" s="99" t="s">
        <v>3514</v>
      </c>
      <c r="I3998" s="50" t="s">
        <v>3515</v>
      </c>
      <c r="J3998" s="99" t="s">
        <v>7043</v>
      </c>
      <c r="K3998" s="50" t="s">
        <v>3521</v>
      </c>
      <c r="L3998" s="100" t="s">
        <v>7043</v>
      </c>
      <c r="M3998" s="107"/>
    </row>
    <row r="3999" spans="1:13" ht="15.95" customHeight="1" x14ac:dyDescent="0.25">
      <c r="A3999" s="101" t="s">
        <v>271</v>
      </c>
      <c r="B3999" s="24" t="s">
        <v>357</v>
      </c>
      <c r="C3999" s="12" t="s">
        <v>7206</v>
      </c>
      <c r="D3999" s="19" t="s">
        <v>7207</v>
      </c>
      <c r="E3999" s="109" t="s">
        <v>342</v>
      </c>
      <c r="F3999" s="107" t="s">
        <v>354</v>
      </c>
      <c r="G3999" s="110" t="s">
        <v>3513</v>
      </c>
      <c r="H3999" s="104" t="s">
        <v>3514</v>
      </c>
      <c r="I3999" s="111" t="s">
        <v>3515</v>
      </c>
      <c r="J3999" s="104" t="s">
        <v>7043</v>
      </c>
      <c r="K3999" s="111" t="s">
        <v>3521</v>
      </c>
      <c r="L3999" s="105" t="s">
        <v>7043</v>
      </c>
      <c r="M3999" s="107"/>
    </row>
    <row r="4000" spans="1:13" ht="15.95" customHeight="1" x14ac:dyDescent="0.25">
      <c r="A4000" s="101" t="s">
        <v>271</v>
      </c>
      <c r="B4000" s="24" t="s">
        <v>357</v>
      </c>
      <c r="C4000" s="12" t="s">
        <v>7208</v>
      </c>
      <c r="D4000" s="19" t="s">
        <v>7209</v>
      </c>
      <c r="E4000" s="109" t="s">
        <v>342</v>
      </c>
      <c r="F4000" s="107" t="s">
        <v>354</v>
      </c>
      <c r="G4000" s="110" t="s">
        <v>3513</v>
      </c>
      <c r="H4000" s="104" t="s">
        <v>3514</v>
      </c>
      <c r="I4000" s="111" t="s">
        <v>3515</v>
      </c>
      <c r="J4000" s="104" t="s">
        <v>7043</v>
      </c>
      <c r="K4000" s="111" t="s">
        <v>3521</v>
      </c>
      <c r="L4000" s="105" t="s">
        <v>7043</v>
      </c>
      <c r="M4000" s="107"/>
    </row>
    <row r="4001" spans="1:13" ht="15.95" customHeight="1" x14ac:dyDescent="0.25">
      <c r="A4001" s="101" t="s">
        <v>271</v>
      </c>
      <c r="B4001" s="24" t="s">
        <v>357</v>
      </c>
      <c r="C4001" s="12" t="s">
        <v>7210</v>
      </c>
      <c r="D4001" s="19" t="s">
        <v>7211</v>
      </c>
      <c r="E4001" s="109" t="s">
        <v>342</v>
      </c>
      <c r="F4001" s="107" t="s">
        <v>354</v>
      </c>
      <c r="G4001" s="110" t="s">
        <v>3513</v>
      </c>
      <c r="H4001" s="104" t="s">
        <v>3514</v>
      </c>
      <c r="I4001" s="111" t="s">
        <v>3515</v>
      </c>
      <c r="J4001" s="104" t="s">
        <v>7043</v>
      </c>
      <c r="K4001" s="111" t="s">
        <v>3521</v>
      </c>
      <c r="L4001" s="105" t="s">
        <v>7043</v>
      </c>
      <c r="M4001" s="107"/>
    </row>
    <row r="4002" spans="1:13" ht="15.95" customHeight="1" x14ac:dyDescent="0.25">
      <c r="A4002" s="95" t="s">
        <v>271</v>
      </c>
      <c r="B4002" s="22" t="s">
        <v>267</v>
      </c>
      <c r="C4002" s="11" t="s">
        <v>7212</v>
      </c>
      <c r="D4002" s="26" t="s">
        <v>7213</v>
      </c>
      <c r="E4002" s="106" t="s">
        <v>342</v>
      </c>
      <c r="F4002" s="107" t="s">
        <v>354</v>
      </c>
      <c r="G4002" s="108" t="s">
        <v>3513</v>
      </c>
      <c r="H4002" s="99" t="s">
        <v>3514</v>
      </c>
      <c r="I4002" s="50" t="s">
        <v>3515</v>
      </c>
      <c r="J4002" s="99" t="s">
        <v>7043</v>
      </c>
      <c r="K4002" s="50" t="s">
        <v>3521</v>
      </c>
      <c r="L4002" s="100" t="s">
        <v>7043</v>
      </c>
      <c r="M4002" s="107"/>
    </row>
    <row r="4003" spans="1:13" ht="15.95" customHeight="1" x14ac:dyDescent="0.25">
      <c r="A4003" s="101" t="s">
        <v>271</v>
      </c>
      <c r="B4003" s="24" t="s">
        <v>357</v>
      </c>
      <c r="C4003" s="12" t="s">
        <v>7212</v>
      </c>
      <c r="D4003" s="19" t="s">
        <v>7214</v>
      </c>
      <c r="E4003" s="109" t="s">
        <v>342</v>
      </c>
      <c r="F4003" s="107" t="s">
        <v>354</v>
      </c>
      <c r="G4003" s="110" t="s">
        <v>3513</v>
      </c>
      <c r="H4003" s="104" t="s">
        <v>3514</v>
      </c>
      <c r="I4003" s="111" t="s">
        <v>3515</v>
      </c>
      <c r="J4003" s="104" t="s">
        <v>7043</v>
      </c>
      <c r="K4003" s="111" t="s">
        <v>3521</v>
      </c>
      <c r="L4003" s="105" t="s">
        <v>7043</v>
      </c>
      <c r="M4003" s="107"/>
    </row>
    <row r="4004" spans="1:13" ht="15.95" customHeight="1" x14ac:dyDescent="0.25">
      <c r="A4004" s="95" t="s">
        <v>271</v>
      </c>
      <c r="B4004" s="22" t="s">
        <v>267</v>
      </c>
      <c r="C4004" s="11" t="s">
        <v>7215</v>
      </c>
      <c r="D4004" s="26" t="s">
        <v>7216</v>
      </c>
      <c r="E4004" s="106" t="s">
        <v>342</v>
      </c>
      <c r="F4004" s="107" t="s">
        <v>354</v>
      </c>
      <c r="G4004" s="108" t="s">
        <v>3513</v>
      </c>
      <c r="H4004" s="99" t="s">
        <v>3514</v>
      </c>
      <c r="I4004" s="50" t="s">
        <v>3515</v>
      </c>
      <c r="J4004" s="99" t="s">
        <v>7043</v>
      </c>
      <c r="K4004" s="50" t="s">
        <v>3521</v>
      </c>
      <c r="L4004" s="100" t="s">
        <v>7043</v>
      </c>
      <c r="M4004" s="107"/>
    </row>
    <row r="4005" spans="1:13" ht="15.95" customHeight="1" x14ac:dyDescent="0.25">
      <c r="A4005" s="101" t="s">
        <v>271</v>
      </c>
      <c r="B4005" s="24" t="s">
        <v>357</v>
      </c>
      <c r="C4005" s="12" t="s">
        <v>7215</v>
      </c>
      <c r="D4005" s="19" t="s">
        <v>7217</v>
      </c>
      <c r="E4005" s="109" t="s">
        <v>342</v>
      </c>
      <c r="F4005" s="107" t="s">
        <v>354</v>
      </c>
      <c r="G4005" s="110" t="s">
        <v>3513</v>
      </c>
      <c r="H4005" s="104" t="s">
        <v>3514</v>
      </c>
      <c r="I4005" s="111" t="s">
        <v>3515</v>
      </c>
      <c r="J4005" s="104" t="s">
        <v>7043</v>
      </c>
      <c r="K4005" s="111" t="s">
        <v>3521</v>
      </c>
      <c r="L4005" s="105" t="s">
        <v>7043</v>
      </c>
      <c r="M4005" s="107"/>
    </row>
    <row r="4006" spans="1:13" ht="15.95" customHeight="1" x14ac:dyDescent="0.25">
      <c r="A4006" s="84" t="s">
        <v>271</v>
      </c>
      <c r="B4006" s="133" t="s">
        <v>280</v>
      </c>
      <c r="C4006" s="86" t="s">
        <v>3691</v>
      </c>
      <c r="D4006" s="87" t="s">
        <v>7218</v>
      </c>
      <c r="E4006" s="88" t="s">
        <v>342</v>
      </c>
      <c r="F4006" s="89" t="s">
        <v>343</v>
      </c>
      <c r="G4006" s="90" t="s">
        <v>3513</v>
      </c>
      <c r="H4006" s="91" t="s">
        <v>3514</v>
      </c>
      <c r="I4006" s="92" t="s">
        <v>3515</v>
      </c>
      <c r="J4006" s="91" t="s">
        <v>7043</v>
      </c>
      <c r="K4006" s="92"/>
      <c r="L4006" s="93"/>
      <c r="M4006" s="94"/>
    </row>
    <row r="4007" spans="1:13" ht="15.95" customHeight="1" x14ac:dyDescent="0.25">
      <c r="A4007" s="95" t="s">
        <v>271</v>
      </c>
      <c r="B4007" s="22" t="s">
        <v>267</v>
      </c>
      <c r="C4007" s="123" t="s">
        <v>7219</v>
      </c>
      <c r="D4007" s="26" t="s">
        <v>7220</v>
      </c>
      <c r="E4007" s="106" t="s">
        <v>342</v>
      </c>
      <c r="F4007" s="107" t="s">
        <v>354</v>
      </c>
      <c r="G4007" s="108" t="s">
        <v>3513</v>
      </c>
      <c r="H4007" s="99" t="s">
        <v>3514</v>
      </c>
      <c r="I4007" s="50" t="s">
        <v>3515</v>
      </c>
      <c r="J4007" s="99" t="s">
        <v>7043</v>
      </c>
      <c r="K4007" s="50" t="s">
        <v>3521</v>
      </c>
      <c r="L4007" s="100" t="s">
        <v>7043</v>
      </c>
      <c r="M4007" s="107"/>
    </row>
    <row r="4008" spans="1:13" ht="15.95" customHeight="1" x14ac:dyDescent="0.25">
      <c r="A4008" s="101" t="s">
        <v>271</v>
      </c>
      <c r="B4008" s="24" t="s">
        <v>357</v>
      </c>
      <c r="C4008" s="12" t="s">
        <v>7219</v>
      </c>
      <c r="D4008" s="19" t="s">
        <v>7221</v>
      </c>
      <c r="E4008" s="109" t="s">
        <v>342</v>
      </c>
      <c r="F4008" s="107" t="s">
        <v>354</v>
      </c>
      <c r="G4008" s="110" t="s">
        <v>3513</v>
      </c>
      <c r="H4008" s="104" t="s">
        <v>3514</v>
      </c>
      <c r="I4008" s="111" t="s">
        <v>3515</v>
      </c>
      <c r="J4008" s="104" t="s">
        <v>7043</v>
      </c>
      <c r="K4008" s="111" t="s">
        <v>3521</v>
      </c>
      <c r="L4008" s="105" t="s">
        <v>7043</v>
      </c>
      <c r="M4008" s="107"/>
    </row>
    <row r="4009" spans="1:13" ht="15.95" customHeight="1" x14ac:dyDescent="0.25">
      <c r="A4009" s="95" t="s">
        <v>271</v>
      </c>
      <c r="B4009" s="22" t="s">
        <v>267</v>
      </c>
      <c r="C4009" s="123" t="s">
        <v>7222</v>
      </c>
      <c r="D4009" s="26" t="s">
        <v>7223</v>
      </c>
      <c r="E4009" s="106" t="s">
        <v>342</v>
      </c>
      <c r="F4009" s="107" t="s">
        <v>354</v>
      </c>
      <c r="G4009" s="108" t="s">
        <v>3513</v>
      </c>
      <c r="H4009" s="99" t="s">
        <v>3514</v>
      </c>
      <c r="I4009" s="50" t="s">
        <v>3515</v>
      </c>
      <c r="J4009" s="99" t="s">
        <v>7043</v>
      </c>
      <c r="K4009" s="50" t="s">
        <v>3521</v>
      </c>
      <c r="L4009" s="100" t="s">
        <v>7043</v>
      </c>
      <c r="M4009" s="107"/>
    </row>
    <row r="4010" spans="1:13" ht="15.95" customHeight="1" x14ac:dyDescent="0.25">
      <c r="A4010" s="101" t="s">
        <v>271</v>
      </c>
      <c r="B4010" s="24" t="s">
        <v>357</v>
      </c>
      <c r="C4010" s="12" t="s">
        <v>7222</v>
      </c>
      <c r="D4010" s="19" t="s">
        <v>7224</v>
      </c>
      <c r="E4010" s="109" t="s">
        <v>342</v>
      </c>
      <c r="F4010" s="107" t="s">
        <v>354</v>
      </c>
      <c r="G4010" s="110" t="s">
        <v>3513</v>
      </c>
      <c r="H4010" s="104" t="s">
        <v>3514</v>
      </c>
      <c r="I4010" s="111" t="s">
        <v>3515</v>
      </c>
      <c r="J4010" s="104" t="s">
        <v>7043</v>
      </c>
      <c r="K4010" s="111" t="s">
        <v>3521</v>
      </c>
      <c r="L4010" s="105" t="s">
        <v>7043</v>
      </c>
      <c r="M4010" s="107"/>
    </row>
    <row r="4011" spans="1:13" ht="15.95" customHeight="1" x14ac:dyDescent="0.25">
      <c r="A4011" s="84" t="s">
        <v>271</v>
      </c>
      <c r="B4011" s="133" t="s">
        <v>280</v>
      </c>
      <c r="C4011" s="86" t="s">
        <v>7225</v>
      </c>
      <c r="D4011" s="87" t="s">
        <v>7226</v>
      </c>
      <c r="E4011" s="88" t="s">
        <v>342</v>
      </c>
      <c r="F4011" s="89" t="s">
        <v>343</v>
      </c>
      <c r="G4011" s="90" t="s">
        <v>3513</v>
      </c>
      <c r="H4011" s="91" t="s">
        <v>3514</v>
      </c>
      <c r="I4011" s="92" t="s">
        <v>3515</v>
      </c>
      <c r="J4011" s="91" t="s">
        <v>7043</v>
      </c>
      <c r="K4011" s="92"/>
      <c r="L4011" s="93"/>
      <c r="M4011" s="94"/>
    </row>
    <row r="4012" spans="1:13" ht="15.95" customHeight="1" x14ac:dyDescent="0.25">
      <c r="A4012" s="95" t="s">
        <v>271</v>
      </c>
      <c r="B4012" s="23" t="s">
        <v>267</v>
      </c>
      <c r="C4012" s="11" t="s">
        <v>7227</v>
      </c>
      <c r="D4012" s="26" t="s">
        <v>7228</v>
      </c>
      <c r="E4012" s="106" t="s">
        <v>342</v>
      </c>
      <c r="F4012" s="107" t="s">
        <v>354</v>
      </c>
      <c r="G4012" s="108" t="s">
        <v>3513</v>
      </c>
      <c r="H4012" s="99" t="s">
        <v>3514</v>
      </c>
      <c r="I4012" s="50" t="s">
        <v>3515</v>
      </c>
      <c r="J4012" s="99" t="s">
        <v>7043</v>
      </c>
      <c r="K4012" s="50" t="s">
        <v>3521</v>
      </c>
      <c r="L4012" s="100" t="s">
        <v>7043</v>
      </c>
      <c r="M4012" s="107"/>
    </row>
    <row r="4013" spans="1:13" ht="15.95" customHeight="1" x14ac:dyDescent="0.25">
      <c r="A4013" s="101" t="s">
        <v>271</v>
      </c>
      <c r="B4013" s="24" t="s">
        <v>357</v>
      </c>
      <c r="C4013" s="12" t="s">
        <v>7227</v>
      </c>
      <c r="D4013" s="19" t="s">
        <v>7229</v>
      </c>
      <c r="E4013" s="109" t="s">
        <v>342</v>
      </c>
      <c r="F4013" s="107" t="s">
        <v>354</v>
      </c>
      <c r="G4013" s="110" t="s">
        <v>3513</v>
      </c>
      <c r="H4013" s="104" t="s">
        <v>3514</v>
      </c>
      <c r="I4013" s="111" t="s">
        <v>3515</v>
      </c>
      <c r="J4013" s="104" t="s">
        <v>7043</v>
      </c>
      <c r="K4013" s="111" t="s">
        <v>3521</v>
      </c>
      <c r="L4013" s="105" t="s">
        <v>7043</v>
      </c>
      <c r="M4013" s="107"/>
    </row>
    <row r="4014" spans="1:13" ht="15.95" customHeight="1" x14ac:dyDescent="0.25">
      <c r="A4014" s="95" t="s">
        <v>271</v>
      </c>
      <c r="B4014" s="23" t="s">
        <v>267</v>
      </c>
      <c r="C4014" s="11" t="s">
        <v>7230</v>
      </c>
      <c r="D4014" s="26" t="s">
        <v>7231</v>
      </c>
      <c r="E4014" s="106" t="s">
        <v>342</v>
      </c>
      <c r="F4014" s="107" t="s">
        <v>354</v>
      </c>
      <c r="G4014" s="108" t="s">
        <v>3513</v>
      </c>
      <c r="H4014" s="99" t="s">
        <v>3514</v>
      </c>
      <c r="I4014" s="50" t="s">
        <v>3515</v>
      </c>
      <c r="J4014" s="99" t="s">
        <v>7043</v>
      </c>
      <c r="K4014" s="50" t="s">
        <v>3521</v>
      </c>
      <c r="L4014" s="100" t="s">
        <v>7043</v>
      </c>
      <c r="M4014" s="107"/>
    </row>
    <row r="4015" spans="1:13" ht="15.95" customHeight="1" x14ac:dyDescent="0.25">
      <c r="A4015" s="101" t="s">
        <v>271</v>
      </c>
      <c r="B4015" s="24" t="s">
        <v>357</v>
      </c>
      <c r="C4015" s="12" t="s">
        <v>7230</v>
      </c>
      <c r="D4015" s="19" t="s">
        <v>7232</v>
      </c>
      <c r="E4015" s="109" t="s">
        <v>342</v>
      </c>
      <c r="F4015" s="107" t="s">
        <v>354</v>
      </c>
      <c r="G4015" s="110" t="s">
        <v>3513</v>
      </c>
      <c r="H4015" s="104" t="s">
        <v>3514</v>
      </c>
      <c r="I4015" s="111" t="s">
        <v>3515</v>
      </c>
      <c r="J4015" s="104" t="s">
        <v>7043</v>
      </c>
      <c r="K4015" s="111" t="s">
        <v>3521</v>
      </c>
      <c r="L4015" s="105" t="s">
        <v>7043</v>
      </c>
      <c r="M4015" s="107"/>
    </row>
    <row r="4016" spans="1:13" ht="15.95" customHeight="1" x14ac:dyDescent="0.25">
      <c r="A4016" s="84" t="s">
        <v>271</v>
      </c>
      <c r="B4016" s="133" t="s">
        <v>280</v>
      </c>
      <c r="C4016" s="86" t="s">
        <v>7233</v>
      </c>
      <c r="D4016" s="87" t="s">
        <v>7234</v>
      </c>
      <c r="E4016" s="88" t="s">
        <v>342</v>
      </c>
      <c r="F4016" s="89" t="s">
        <v>343</v>
      </c>
      <c r="G4016" s="90" t="s">
        <v>3513</v>
      </c>
      <c r="H4016" s="91" t="s">
        <v>3514</v>
      </c>
      <c r="I4016" s="92" t="s">
        <v>3515</v>
      </c>
      <c r="J4016" s="91" t="s">
        <v>7043</v>
      </c>
      <c r="K4016" s="92"/>
      <c r="L4016" s="93"/>
      <c r="M4016" s="94"/>
    </row>
    <row r="4017" spans="1:13" ht="15.95" customHeight="1" x14ac:dyDescent="0.25">
      <c r="A4017" s="95" t="s">
        <v>271</v>
      </c>
      <c r="B4017" s="22" t="s">
        <v>267</v>
      </c>
      <c r="C4017" s="11" t="s">
        <v>7235</v>
      </c>
      <c r="D4017" s="26" t="s">
        <v>7236</v>
      </c>
      <c r="E4017" s="106" t="s">
        <v>342</v>
      </c>
      <c r="F4017" s="107" t="s">
        <v>354</v>
      </c>
      <c r="G4017" s="108" t="s">
        <v>3513</v>
      </c>
      <c r="H4017" s="99" t="s">
        <v>3514</v>
      </c>
      <c r="I4017" s="50" t="s">
        <v>3515</v>
      </c>
      <c r="J4017" s="99" t="s">
        <v>7043</v>
      </c>
      <c r="K4017" s="50" t="s">
        <v>3521</v>
      </c>
      <c r="L4017" s="100" t="s">
        <v>7043</v>
      </c>
      <c r="M4017" s="107"/>
    </row>
    <row r="4018" spans="1:13" ht="15.95" customHeight="1" thickBot="1" x14ac:dyDescent="0.3">
      <c r="A4018" s="356" t="s">
        <v>271</v>
      </c>
      <c r="B4018" s="357" t="s">
        <v>357</v>
      </c>
      <c r="C4018" s="358" t="s">
        <v>7235</v>
      </c>
      <c r="D4018" s="359" t="s">
        <v>7237</v>
      </c>
      <c r="E4018" s="360" t="s">
        <v>342</v>
      </c>
      <c r="F4018" s="361" t="s">
        <v>354</v>
      </c>
      <c r="G4018" s="362" t="s">
        <v>3513</v>
      </c>
      <c r="H4018" s="363" t="s">
        <v>3514</v>
      </c>
      <c r="I4018" s="364" t="s">
        <v>3515</v>
      </c>
      <c r="J4018" s="363" t="s">
        <v>7043</v>
      </c>
      <c r="K4018" s="364" t="s">
        <v>3521</v>
      </c>
      <c r="L4018" s="365" t="s">
        <v>7043</v>
      </c>
      <c r="M4018" s="361"/>
    </row>
  </sheetData>
  <mergeCells count="1">
    <mergeCell ref="F1:L1"/>
  </mergeCells>
  <pageMargins left="0.31496062992125984" right="0.11811023622047245" top="0.35433070866141736" bottom="0.35433070866141736" header="0.11811023622047245" footer="0.11811023622047245"/>
  <pageSetup paperSize="9" scale="6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3:G40"/>
  <sheetViews>
    <sheetView workbookViewId="0">
      <selection activeCell="D21" sqref="D21"/>
    </sheetView>
  </sheetViews>
  <sheetFormatPr defaultColWidth="9.140625" defaultRowHeight="15" x14ac:dyDescent="0.25"/>
  <cols>
    <col min="4" max="4" width="9.140625" bestFit="1" customWidth="1"/>
    <col min="5" max="5" width="7" bestFit="1" customWidth="1"/>
    <col min="6" max="6" width="69.140625" customWidth="1"/>
    <col min="7" max="7" width="19" customWidth="1"/>
  </cols>
  <sheetData>
    <row r="3" spans="2:7" x14ac:dyDescent="0.25">
      <c r="B3" s="535" t="s">
        <v>271</v>
      </c>
      <c r="C3" s="535" t="s">
        <v>280</v>
      </c>
      <c r="D3" s="535" t="s">
        <v>3744</v>
      </c>
      <c r="E3" s="535" t="s">
        <v>3745</v>
      </c>
    </row>
    <row r="4" spans="2:7" x14ac:dyDescent="0.25">
      <c r="B4" s="535" t="s">
        <v>271</v>
      </c>
      <c r="C4" s="535" t="s">
        <v>267</v>
      </c>
      <c r="D4" s="535" t="s">
        <v>3746</v>
      </c>
      <c r="E4" s="535" t="s">
        <v>3747</v>
      </c>
    </row>
    <row r="5" spans="2:7" x14ac:dyDescent="0.25">
      <c r="B5" s="535" t="s">
        <v>271</v>
      </c>
      <c r="C5" s="535" t="s">
        <v>357</v>
      </c>
      <c r="D5" s="535" t="s">
        <v>3748</v>
      </c>
      <c r="E5" s="535" t="s">
        <v>3749</v>
      </c>
    </row>
    <row r="6" spans="2:7" x14ac:dyDescent="0.25">
      <c r="B6" s="535" t="s">
        <v>271</v>
      </c>
      <c r="C6" s="535" t="s">
        <v>357</v>
      </c>
      <c r="D6" s="535" t="s">
        <v>3750</v>
      </c>
      <c r="E6" s="535" t="s">
        <v>3751</v>
      </c>
    </row>
    <row r="7" spans="2:7" x14ac:dyDescent="0.25">
      <c r="B7" s="535" t="s">
        <v>271</v>
      </c>
      <c r="C7" s="535" t="s">
        <v>357</v>
      </c>
      <c r="D7" s="535" t="s">
        <v>7238</v>
      </c>
      <c r="E7" s="535" t="s">
        <v>3753</v>
      </c>
    </row>
    <row r="8" spans="2:7" x14ac:dyDescent="0.25">
      <c r="B8" s="535" t="s">
        <v>271</v>
      </c>
      <c r="C8" s="535" t="s">
        <v>357</v>
      </c>
      <c r="D8" s="535" t="s">
        <v>7239</v>
      </c>
      <c r="E8" s="535" t="s">
        <v>7240</v>
      </c>
    </row>
    <row r="9" spans="2:7" x14ac:dyDescent="0.25">
      <c r="C9" s="535" t="s">
        <v>357</v>
      </c>
      <c r="D9" s="43" t="s">
        <v>7241</v>
      </c>
      <c r="E9" s="535" t="s">
        <v>7242</v>
      </c>
    </row>
    <row r="10" spans="2:7" x14ac:dyDescent="0.25">
      <c r="B10" s="535" t="s">
        <v>271</v>
      </c>
      <c r="C10" s="535" t="s">
        <v>357</v>
      </c>
      <c r="D10" s="535" t="s">
        <v>3754</v>
      </c>
      <c r="E10" s="535" t="s">
        <v>3755</v>
      </c>
    </row>
    <row r="15" spans="2:7" x14ac:dyDescent="0.25">
      <c r="D15" s="47" t="s">
        <v>271</v>
      </c>
      <c r="E15" s="48" t="s">
        <v>280</v>
      </c>
      <c r="F15" s="6" t="s">
        <v>3744</v>
      </c>
      <c r="G15" s="49" t="s">
        <v>3745</v>
      </c>
    </row>
    <row r="16" spans="2:7" x14ac:dyDescent="0.25">
      <c r="D16" s="46" t="s">
        <v>271</v>
      </c>
      <c r="E16" s="39" t="s">
        <v>267</v>
      </c>
      <c r="F16" s="7" t="s">
        <v>3746</v>
      </c>
      <c r="G16" s="40" t="s">
        <v>3747</v>
      </c>
    </row>
    <row r="17" spans="4:7" x14ac:dyDescent="0.25">
      <c r="D17" s="27" t="s">
        <v>271</v>
      </c>
      <c r="E17" s="41" t="s">
        <v>357</v>
      </c>
      <c r="F17" s="8" t="s">
        <v>3748</v>
      </c>
      <c r="G17" s="38" t="s">
        <v>3749</v>
      </c>
    </row>
    <row r="18" spans="4:7" x14ac:dyDescent="0.25">
      <c r="D18" s="27" t="s">
        <v>271</v>
      </c>
      <c r="E18" s="41" t="s">
        <v>357</v>
      </c>
      <c r="F18" s="8" t="s">
        <v>3750</v>
      </c>
      <c r="G18" s="38" t="s">
        <v>3751</v>
      </c>
    </row>
    <row r="19" spans="4:7" ht="24" x14ac:dyDescent="0.25">
      <c r="D19" s="31" t="s">
        <v>271</v>
      </c>
      <c r="E19" s="31" t="s">
        <v>357</v>
      </c>
      <c r="F19" s="32" t="s">
        <v>7243</v>
      </c>
      <c r="G19" s="33" t="s">
        <v>3753</v>
      </c>
    </row>
    <row r="20" spans="4:7" x14ac:dyDescent="0.25">
      <c r="D20" s="34" t="s">
        <v>271</v>
      </c>
      <c r="E20" s="34" t="s">
        <v>357</v>
      </c>
      <c r="F20" s="35" t="s">
        <v>7244</v>
      </c>
      <c r="G20" s="36" t="s">
        <v>7240</v>
      </c>
    </row>
    <row r="21" spans="4:7" x14ac:dyDescent="0.25">
      <c r="D21" s="34" t="s">
        <v>271</v>
      </c>
      <c r="E21" s="34" t="s">
        <v>357</v>
      </c>
      <c r="F21" s="35" t="s">
        <v>7245</v>
      </c>
      <c r="G21" s="36" t="s">
        <v>7242</v>
      </c>
    </row>
    <row r="25" spans="4:7" x14ac:dyDescent="0.25">
      <c r="D25" s="20" t="s">
        <v>271</v>
      </c>
      <c r="E25" s="21" t="s">
        <v>267</v>
      </c>
      <c r="F25" s="10" t="s">
        <v>273</v>
      </c>
      <c r="G25" s="42" t="s">
        <v>3757</v>
      </c>
    </row>
    <row r="26" spans="4:7" x14ac:dyDescent="0.25">
      <c r="D26" s="27" t="s">
        <v>271</v>
      </c>
      <c r="E26" s="41" t="s">
        <v>357</v>
      </c>
      <c r="F26" s="8" t="s">
        <v>3758</v>
      </c>
      <c r="G26" s="38" t="s">
        <v>3759</v>
      </c>
    </row>
    <row r="27" spans="4:7" x14ac:dyDescent="0.25">
      <c r="D27" s="27" t="s">
        <v>271</v>
      </c>
      <c r="E27" s="41" t="s">
        <v>357</v>
      </c>
      <c r="F27" s="8" t="s">
        <v>3760</v>
      </c>
      <c r="G27" s="38" t="s">
        <v>3761</v>
      </c>
    </row>
    <row r="28" spans="4:7" x14ac:dyDescent="0.25">
      <c r="D28" s="37" t="s">
        <v>271</v>
      </c>
      <c r="E28" s="28" t="s">
        <v>357</v>
      </c>
      <c r="F28" s="29" t="s">
        <v>7246</v>
      </c>
      <c r="G28" s="30" t="s">
        <v>3763</v>
      </c>
    </row>
    <row r="29" spans="4:7" x14ac:dyDescent="0.25">
      <c r="D29" s="27" t="s">
        <v>271</v>
      </c>
      <c r="E29" s="41" t="s">
        <v>357</v>
      </c>
      <c r="F29" s="9" t="s">
        <v>7247</v>
      </c>
      <c r="G29" s="18" t="s">
        <v>3770</v>
      </c>
    </row>
    <row r="30" spans="4:7" x14ac:dyDescent="0.25">
      <c r="D30" s="27" t="s">
        <v>271</v>
      </c>
      <c r="E30" s="41" t="s">
        <v>357</v>
      </c>
      <c r="F30" s="9" t="s">
        <v>7248</v>
      </c>
      <c r="G30" s="18" t="s">
        <v>3776</v>
      </c>
    </row>
    <row r="31" spans="4:7" x14ac:dyDescent="0.25">
      <c r="D31" s="16" t="s">
        <v>271</v>
      </c>
      <c r="E31" s="17" t="s">
        <v>357</v>
      </c>
      <c r="F31" s="9" t="s">
        <v>7249</v>
      </c>
      <c r="G31" s="18" t="s">
        <v>3778</v>
      </c>
    </row>
    <row r="34" spans="4:7" x14ac:dyDescent="0.25">
      <c r="D34" s="47" t="s">
        <v>271</v>
      </c>
      <c r="E34" s="48" t="s">
        <v>280</v>
      </c>
      <c r="F34" s="6" t="s">
        <v>4341</v>
      </c>
      <c r="G34" s="49" t="s">
        <v>4342</v>
      </c>
    </row>
    <row r="35" spans="4:7" x14ac:dyDescent="0.25">
      <c r="D35" s="46" t="s">
        <v>271</v>
      </c>
      <c r="E35" s="39" t="s">
        <v>267</v>
      </c>
      <c r="F35" s="7" t="s">
        <v>4343</v>
      </c>
      <c r="G35" s="40" t="s">
        <v>4344</v>
      </c>
    </row>
    <row r="36" spans="4:7" x14ac:dyDescent="0.25">
      <c r="D36" s="27" t="s">
        <v>271</v>
      </c>
      <c r="E36" s="41" t="s">
        <v>357</v>
      </c>
      <c r="F36" s="8" t="s">
        <v>4345</v>
      </c>
      <c r="G36" s="38" t="s">
        <v>4346</v>
      </c>
    </row>
    <row r="37" spans="4:7" x14ac:dyDescent="0.25">
      <c r="D37" s="16" t="s">
        <v>271</v>
      </c>
      <c r="E37" s="17" t="s">
        <v>357</v>
      </c>
      <c r="F37" s="44" t="s">
        <v>7250</v>
      </c>
      <c r="G37" s="45" t="s">
        <v>4348</v>
      </c>
    </row>
    <row r="38" spans="4:7" x14ac:dyDescent="0.25">
      <c r="D38" s="13" t="s">
        <v>271</v>
      </c>
      <c r="E38" s="14" t="s">
        <v>357</v>
      </c>
      <c r="F38" s="8" t="s">
        <v>4349</v>
      </c>
      <c r="G38" s="15" t="s">
        <v>4350</v>
      </c>
    </row>
    <row r="39" spans="4:7" x14ac:dyDescent="0.25">
      <c r="D39" s="27" t="s">
        <v>271</v>
      </c>
      <c r="E39" s="41" t="s">
        <v>357</v>
      </c>
      <c r="F39" s="8" t="s">
        <v>4351</v>
      </c>
      <c r="G39" s="38" t="s">
        <v>4352</v>
      </c>
    </row>
    <row r="40" spans="4:7" x14ac:dyDescent="0.25">
      <c r="D40" s="27" t="s">
        <v>271</v>
      </c>
      <c r="E40" s="41" t="s">
        <v>357</v>
      </c>
      <c r="F40" s="8" t="s">
        <v>4353</v>
      </c>
      <c r="G40" s="38" t="s">
        <v>4354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6B5AAD2A148F42A38D6DF0960381A5" ma:contentTypeVersion="11" ma:contentTypeDescription="Creare un nuovo documento." ma:contentTypeScope="" ma:versionID="6fdf21b586108f7117b5393755be9b1f">
  <xsd:schema xmlns:xsd="http://www.w3.org/2001/XMLSchema" xmlns:xs="http://www.w3.org/2001/XMLSchema" xmlns:p="http://schemas.microsoft.com/office/2006/metadata/properties" xmlns:ns2="942f3775-16e7-4de6-bc3e-8442a6d3ac0c" targetNamespace="http://schemas.microsoft.com/office/2006/metadata/properties" ma:root="true" ma:fieldsID="ad5fa1046289a8ae24691a2ead7069ae" ns2:_="">
    <xsd:import namespace="942f3775-16e7-4de6-bc3e-8442a6d3ac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2f3775-16e7-4de6-bc3e-8442a6d3ac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7717EB-4E7D-4CE5-84B6-8813A819AA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A66C40-5D81-41AB-811B-9505394E9F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2f3775-16e7-4de6-bc3e-8442a6d3ac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eff24bb-2089-4400-8c8e-f71e680378b2}" enabled="0" method="" siteId="{deff24bb-2089-4400-8c8e-f71e680378b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</vt:i4>
      </vt:variant>
    </vt:vector>
  </HeadingPairs>
  <TitlesOfParts>
    <vt:vector size="9" baseType="lpstr">
      <vt:lpstr>Piano Flussi-Conti</vt:lpstr>
      <vt:lpstr>PDC Integrato</vt:lpstr>
      <vt:lpstr>VOCI E CODICI MANCANTI INSIEME</vt:lpstr>
      <vt:lpstr>VOCI MANCANTI</vt:lpstr>
      <vt:lpstr>CODICI MANCANTI</vt:lpstr>
      <vt:lpstr>Raccordo PDC - DPR 97_2003</vt:lpstr>
      <vt:lpstr>Foglio1</vt:lpstr>
      <vt:lpstr>'PDC Integrato'!Area_stampa</vt:lpstr>
      <vt:lpstr>'Piano Flussi-Conti'!Area_stampa</vt:lpstr>
    </vt:vector>
  </TitlesOfParts>
  <Manager/>
  <Company>Ministero Economia e Finanze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Piano dei conti finanziario</dc:title>
  <dc:subject>PdC finanziario Allegato a Decreto</dc:subject>
  <dc:creator>Emilia Scafuri</dc:creator>
  <cp:keywords>Piano dei Conti;PdC</cp:keywords>
  <dc:description/>
  <cp:lastModifiedBy>DSGA</cp:lastModifiedBy>
  <cp:lastPrinted>2026-02-26T15:42:39Z</cp:lastPrinted>
  <dcterms:created xsi:type="dcterms:W3CDTF">2013-08-01T08:59:58Z</dcterms:created>
  <dcterms:modified xsi:type="dcterms:W3CDTF">2026-02-26T15:44:12Z</dcterms:modified>
  <cp:category/>
</cp:coreProperties>
</file>