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direttore\Downloads\"/>
    </mc:Choice>
  </mc:AlternateContent>
  <xr:revisionPtr revIDLastSave="0" documentId="8_{2B5BB345-D5CF-4260-BF22-82DCC894FC76}" xr6:coauthVersionLast="47" xr6:coauthVersionMax="47" xr10:uidLastSave="{00000000-0000-0000-0000-000000000000}"/>
  <bookViews>
    <workbookView xWindow="22932" yWindow="-2184" windowWidth="30936" windowHeight="16776" tabRatio="481" xr2:uid="{00000000-000D-0000-FFFF-FFFF00000000}"/>
  </bookViews>
  <sheets>
    <sheet name="Transazione documenti" sheetId="1" r:id="rId1"/>
  </sheets>
  <definedNames>
    <definedName name="__xlnm.Print_Area" localSheetId="0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" i="1"/>
  <c r="E1" i="1"/>
  <c r="C1" i="1"/>
  <c r="B1" i="1"/>
</calcChain>
</file>

<file path=xl/sharedStrings.xml><?xml version="1.0" encoding="utf-8"?>
<sst xmlns="http://schemas.openxmlformats.org/spreadsheetml/2006/main" count="486" uniqueCount="243">
  <si>
    <t>Numero fattura</t>
  </si>
  <si>
    <t>Identificativo SDI</t>
  </si>
  <si>
    <t>Importo non liquidabile</t>
  </si>
  <si>
    <t>Importo sospeso</t>
  </si>
  <si>
    <t>Data documento</t>
  </si>
  <si>
    <t>Importo imponibile</t>
  </si>
  <si>
    <t>ANAGRAFICA DOCUMENTO</t>
  </si>
  <si>
    <t>DATI DOCUMENTO</t>
  </si>
  <si>
    <t xml:space="preserve">IMPORTI COMUNICATI </t>
  </si>
  <si>
    <t xml:space="preserve">Codice fiscale fornitore </t>
  </si>
  <si>
    <t>Denominazione fornitore</t>
  </si>
  <si>
    <t>Codice IPA fatturazione elettronica</t>
  </si>
  <si>
    <t>Denominazione (Cod. Ufficio)</t>
  </si>
  <si>
    <t>Data ricezione</t>
  </si>
  <si>
    <t>Stato documento</t>
  </si>
  <si>
    <t xml:space="preserve">Data scadenza </t>
  </si>
  <si>
    <t>Imponibile</t>
  </si>
  <si>
    <t>Imposta</t>
  </si>
  <si>
    <t>Importo commerciale</t>
  </si>
  <si>
    <t>Importo non commerciale</t>
  </si>
  <si>
    <t>SALDO PAGATO</t>
  </si>
  <si>
    <t>IMPORTI RICALCOLATI DA PCC</t>
  </si>
  <si>
    <t>RESIDUI</t>
  </si>
  <si>
    <t>Incongruenze importi</t>
  </si>
  <si>
    <t>Importo sospeso per data esito regolare verifica di conformità</t>
  </si>
  <si>
    <t>Data inizio sospensione per data esito regolare verifica di conformità</t>
  </si>
  <si>
    <t>Importo pagato</t>
  </si>
  <si>
    <t>Importo pagato commerciale</t>
  </si>
  <si>
    <t>Importo pagato sospeso</t>
  </si>
  <si>
    <t>Importo pagato non commerciale</t>
  </si>
  <si>
    <t>Residuo da pagare non commerciale</t>
  </si>
  <si>
    <t>Residuo da pagare sospeso</t>
  </si>
  <si>
    <t>Residuo da pagare commerciale</t>
  </si>
  <si>
    <t>Numero progressivo di registrazione</t>
  </si>
  <si>
    <t>Tipo documento</t>
  </si>
  <si>
    <t>Importo sospeso in contenzioso</t>
  </si>
  <si>
    <t>Data inizio sospesione in contenzioso</t>
  </si>
  <si>
    <t>Importo sospeso in contestazione/adempimenti normativi</t>
  </si>
  <si>
    <t>Importo totale</t>
  </si>
  <si>
    <t>Importo residuo da pagare</t>
  </si>
  <si>
    <t>Regime IVA</t>
  </si>
  <si>
    <t>Importo IVA</t>
  </si>
  <si>
    <t>Data inizio sospesione in contestazione/adempimenti normativi</t>
  </si>
  <si>
    <t>MNTDNS71S16G284E</t>
  </si>
  <si>
    <t>MONTE DENIS</t>
  </si>
  <si>
    <t>UFLYHO</t>
  </si>
  <si>
    <t>ISTITUTO COMPRENSIVO "L. MILANI"(UFLYHO)</t>
  </si>
  <si>
    <t>F521716000001260</t>
  </si>
  <si>
    <t>TD01</t>
  </si>
  <si>
    <t>28</t>
  </si>
  <si>
    <t>16389413190</t>
  </si>
  <si>
    <t>N</t>
  </si>
  <si>
    <t>LA</t>
  </si>
  <si>
    <t>02113530345</t>
  </si>
  <si>
    <t>Crdit Agricole Italia S.p.A.</t>
  </si>
  <si>
    <t>ISTITUTO COMPRENSIVO DON LORENZO MILANI(UFLYHO)</t>
  </si>
  <si>
    <t>F521716000001261</t>
  </si>
  <si>
    <t>CPES26000445/EA</t>
  </si>
  <si>
    <t>16381443328</t>
  </si>
  <si>
    <t>01358730305</t>
  </si>
  <si>
    <t>TURISMO85</t>
  </si>
  <si>
    <t>IST.COMP. DON LORENZO MILANI(UFLYHO)</t>
  </si>
  <si>
    <t>F521716000001265</t>
  </si>
  <si>
    <t>4/E7</t>
  </si>
  <si>
    <t>16512448829</t>
  </si>
  <si>
    <t>00409920584</t>
  </si>
  <si>
    <t>Generali  Italia S.p.A</t>
  </si>
  <si>
    <t>ISTITUTO COMPRENSIVO - AQUILEIA(UFLYHO)</t>
  </si>
  <si>
    <t>F521716000001262</t>
  </si>
  <si>
    <t>11paABA</t>
  </si>
  <si>
    <t>16385785045</t>
  </si>
  <si>
    <t>RE</t>
  </si>
  <si>
    <t>F521716000001263</t>
  </si>
  <si>
    <t>17paABA</t>
  </si>
  <si>
    <t>16420854819</t>
  </si>
  <si>
    <t>FRFDRN72D07L424L</t>
  </si>
  <si>
    <t>AdriaNET di Ferfolja Adriano</t>
  </si>
  <si>
    <t>Istituto Comprensivo Don Lorenzo Milani(UFLYHO)</t>
  </si>
  <si>
    <t>F521716000001266</t>
  </si>
  <si>
    <t>2</t>
  </si>
  <si>
    <t>16510418434</t>
  </si>
  <si>
    <t>01220590937</t>
  </si>
  <si>
    <t>Cooperativa Itaca Soc.Coop.Soc.Onlus</t>
  </si>
  <si>
    <t>F521716000001270</t>
  </si>
  <si>
    <t>24/PA</t>
  </si>
  <si>
    <t>16551731486</t>
  </si>
  <si>
    <t>S</t>
  </si>
  <si>
    <t>F521716000001278</t>
  </si>
  <si>
    <t>47paRVR</t>
  </si>
  <si>
    <t>16687630310</t>
  </si>
  <si>
    <t>F521716000001282</t>
  </si>
  <si>
    <t>329/PA</t>
  </si>
  <si>
    <t>16777740549</t>
  </si>
  <si>
    <t>13324030157</t>
  </si>
  <si>
    <t>ASTER S.R.L.</t>
  </si>
  <si>
    <t>F521716000001283</t>
  </si>
  <si>
    <t>PA99</t>
  </si>
  <si>
    <t>16804220658</t>
  </si>
  <si>
    <t>03627710274</t>
  </si>
  <si>
    <t>FeST Fenice Servizi Teatrali S.R.L.</t>
  </si>
  <si>
    <t>IC Don Lorenzo Milani(UFLYHO)</t>
  </si>
  <si>
    <t>F521716000001297</t>
  </si>
  <si>
    <t>142/B</t>
  </si>
  <si>
    <t>16928631026</t>
  </si>
  <si>
    <t>RI</t>
  </si>
  <si>
    <t>KNZFNC54M16L424R</t>
  </si>
  <si>
    <t>Kanzian Franco</t>
  </si>
  <si>
    <t>ISTITUTO COMPRENSIVO - AQUILEIA - Uff_eFatturaPA(UFLYHO)</t>
  </si>
  <si>
    <t>F521716000001298</t>
  </si>
  <si>
    <t>2/PA</t>
  </si>
  <si>
    <t>16941270765</t>
  </si>
  <si>
    <t>F521716000001299</t>
  </si>
  <si>
    <t>TD04</t>
  </si>
  <si>
    <t>30/FE</t>
  </si>
  <si>
    <t>16940820851</t>
  </si>
  <si>
    <t>F521716000001276</t>
  </si>
  <si>
    <t>23/E7</t>
  </si>
  <si>
    <t>16676650531</t>
  </si>
  <si>
    <t>02325370266</t>
  </si>
  <si>
    <t>TINET SRL</t>
  </si>
  <si>
    <t>ISTITUTO COMPRENSIVO "DON LORENZO MILANI"(UFLYHO)</t>
  </si>
  <si>
    <t>F521716000001301</t>
  </si>
  <si>
    <t>F04-2026-71</t>
  </si>
  <si>
    <t>16939489849</t>
  </si>
  <si>
    <t>05403151003</t>
  </si>
  <si>
    <t>TRENITALIA S.p.A. - SOCIETA' CON SOCIO UNICO</t>
  </si>
  <si>
    <t>F521716000001303</t>
  </si>
  <si>
    <t>4001001703</t>
  </si>
  <si>
    <t>16982941464</t>
  </si>
  <si>
    <t>97103880585</t>
  </si>
  <si>
    <t>Poste Italiane S.p.A.</t>
  </si>
  <si>
    <t>ISTITUTO COMPRENSIVO(UFLYHO)</t>
  </si>
  <si>
    <t>F521716000001264</t>
  </si>
  <si>
    <t>1026015761</t>
  </si>
  <si>
    <t>16504532891</t>
  </si>
  <si>
    <t>03174750277</t>
  </si>
  <si>
    <t>Societa' Cooperativa Culture</t>
  </si>
  <si>
    <t>ISTITUTO COMPRENSIVO DON L. MILANI(UFLYHO)</t>
  </si>
  <si>
    <t>F521716000001267</t>
  </si>
  <si>
    <t>173/EL</t>
  </si>
  <si>
    <t>16515932995</t>
  </si>
  <si>
    <t>MLNLNE66A43G284P</t>
  </si>
  <si>
    <t>MOLINARI ELENA</t>
  </si>
  <si>
    <t>F521716000001268</t>
  </si>
  <si>
    <t>16552698925</t>
  </si>
  <si>
    <t>F521716000001269</t>
  </si>
  <si>
    <t>292/EL</t>
  </si>
  <si>
    <t>16555759741</t>
  </si>
  <si>
    <t>F521716000001271</t>
  </si>
  <si>
    <t>296/EL</t>
  </si>
  <si>
    <t>16554686786</t>
  </si>
  <si>
    <t>00150470342</t>
  </si>
  <si>
    <t>GRUPPO SPAGGIARI PARMA SPA</t>
  </si>
  <si>
    <t>Istituto Comprensivo Statale Don Milani Di Aquileia(UFLYHO)</t>
  </si>
  <si>
    <t>F521716000001275</t>
  </si>
  <si>
    <t>2410/FVISE</t>
  </si>
  <si>
    <t>16599398282</t>
  </si>
  <si>
    <t>01818840439</t>
  </si>
  <si>
    <t>Madisoft S.p.A.</t>
  </si>
  <si>
    <t>F521716000001272</t>
  </si>
  <si>
    <t>0000000402/PA</t>
  </si>
  <si>
    <t>16586303411</t>
  </si>
  <si>
    <t>F521716000001273</t>
  </si>
  <si>
    <t>0000000583/PA</t>
  </si>
  <si>
    <t>16593808091</t>
  </si>
  <si>
    <t>00748490158</t>
  </si>
  <si>
    <t>RICOH ITALIA S.R.L.</t>
  </si>
  <si>
    <t>ISTITUTO COMPRENSIVO DON LORENZO MILANI DI AQUILEIA(UFLYHO)</t>
  </si>
  <si>
    <t>F521716000001274</t>
  </si>
  <si>
    <t>269219517</t>
  </si>
  <si>
    <t>16599757963</t>
  </si>
  <si>
    <t>06331261005</t>
  </si>
  <si>
    <t>AXIOS ITALIA SERVICE SRL</t>
  </si>
  <si>
    <t>UDIC84600D IC AQUILEIA(UFLYHO)</t>
  </si>
  <si>
    <t>F521716000001277</t>
  </si>
  <si>
    <t>297/00</t>
  </si>
  <si>
    <t>16690506218</t>
  </si>
  <si>
    <t>F521716000001279</t>
  </si>
  <si>
    <t>1026039794</t>
  </si>
  <si>
    <t>16715292804</t>
  </si>
  <si>
    <t>02719410306</t>
  </si>
  <si>
    <t>AUTOSERVIZI BEVILACQUA SRL DI BEVILACQUA</t>
  </si>
  <si>
    <t>F521716000001280</t>
  </si>
  <si>
    <t>30/E</t>
  </si>
  <si>
    <t>16747194681</t>
  </si>
  <si>
    <t>F521716000001281</t>
  </si>
  <si>
    <t>33/E</t>
  </si>
  <si>
    <t>16774094032</t>
  </si>
  <si>
    <t>90165620320</t>
  </si>
  <si>
    <t>SHEVILIM SENTIERI EBRAICI FRIULI VENEZIA GIULIA</t>
  </si>
  <si>
    <t>F521716000001284</t>
  </si>
  <si>
    <t>10</t>
  </si>
  <si>
    <t>16838510782</t>
  </si>
  <si>
    <t>F521716000001286</t>
  </si>
  <si>
    <t>11</t>
  </si>
  <si>
    <t>16838510263</t>
  </si>
  <si>
    <t>F521716000001285</t>
  </si>
  <si>
    <t>44/E</t>
  </si>
  <si>
    <t>16845327867</t>
  </si>
  <si>
    <t>02533960304</t>
  </si>
  <si>
    <t>AUTOSERVIZI COGOI S.R.L.</t>
  </si>
  <si>
    <t>ISTITUTO COMPRENSIVO "DON LORENZO MILANI" DI AQUILEIA(UFLYHO)</t>
  </si>
  <si>
    <t>F521716000001295</t>
  </si>
  <si>
    <t>24PA</t>
  </si>
  <si>
    <t>16917390875</t>
  </si>
  <si>
    <t>F521716000001288</t>
  </si>
  <si>
    <t>1026049846</t>
  </si>
  <si>
    <t>16874809463</t>
  </si>
  <si>
    <t>PTCFNC75E56L424G</t>
  </si>
  <si>
    <t>PITACCO FRANCESCA</t>
  </si>
  <si>
    <t>F521716000001287</t>
  </si>
  <si>
    <t>19</t>
  </si>
  <si>
    <t>16878232990</t>
  </si>
  <si>
    <t>F521716000001289</t>
  </si>
  <si>
    <t>1/PA</t>
  </si>
  <si>
    <t>16884928551</t>
  </si>
  <si>
    <t>00229450325</t>
  </si>
  <si>
    <t>THE BRITISH SCHOOL OF TRIESTE S.R.L.</t>
  </si>
  <si>
    <t>ISTITUTO COMPRENSIVO DON MILANI(UFLYHO)</t>
  </si>
  <si>
    <t>F521716000001290</t>
  </si>
  <si>
    <t>28/UD/2PA/2026</t>
  </si>
  <si>
    <t>16900631046</t>
  </si>
  <si>
    <t>F521716000001302</t>
  </si>
  <si>
    <t>16970553125</t>
  </si>
  <si>
    <t>F521716000001291</t>
  </si>
  <si>
    <t>4001001154</t>
  </si>
  <si>
    <t>16906618355</t>
  </si>
  <si>
    <t>F521716000001294</t>
  </si>
  <si>
    <t>49/E</t>
  </si>
  <si>
    <t>16912573122</t>
  </si>
  <si>
    <t>F521716000001293</t>
  </si>
  <si>
    <t>50/E</t>
  </si>
  <si>
    <t>16912573319</t>
  </si>
  <si>
    <t>F521716000001292</t>
  </si>
  <si>
    <t>4001001213</t>
  </si>
  <si>
    <t>16914629317</t>
  </si>
  <si>
    <t>F521716000001296</t>
  </si>
  <si>
    <t>52/E</t>
  </si>
  <si>
    <t>16913778415</t>
  </si>
  <si>
    <t>F521716000001300</t>
  </si>
  <si>
    <t>1026066781</t>
  </si>
  <si>
    <t>16941203153</t>
  </si>
  <si>
    <t>GG 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</si>
</sst>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rgb="FFD2F7EB"/>
        <bgColor indexed="64"/>
      </patternFill>
    </fill>
    <fill>
      <patternFill patternType="solid">
        <fgColor rgb="FFB3D6FF"/>
        <bgColor indexed="64"/>
      </patternFill>
    </fill>
    <fill>
      <patternFill patternType="solid">
        <fgColor rgb="FF004DA2"/>
        <bgColor indexed="64"/>
      </patternFill>
    </fill>
    <fill>
      <patternFill patternType="solid">
        <fgColor rgb="FFF66F6F"/>
        <bgColor indexed="64"/>
      </patternFill>
    </fill>
    <fill>
      <patternFill patternType="solid">
        <fgColor rgb="FF80E3C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49" fontId="2" fillId="0" borderId="0" xfId="1" applyNumberFormat="1" applyAlignment="1">
      <alignment horizontal="left"/>
    </xf>
    <xf numFmtId="49" fontId="2" fillId="0" borderId="0" xfId="1" applyNumberFormat="1" applyAlignment="1">
      <alignment horizontal="right"/>
    </xf>
    <xf numFmtId="0" fontId="2" fillId="0" borderId="0" xfId="1"/>
    <xf numFmtId="49" fontId="3" fillId="2" borderId="0" xfId="1" applyNumberFormat="1" applyFont="1" applyFill="1" applyAlignment="1">
      <alignment horizontal="left"/>
    </xf>
    <xf numFmtId="49" fontId="2" fillId="0" borderId="0" xfId="1" applyNumberFormat="1" applyAlignment="1" applyProtection="1">
      <alignment horizontal="left"/>
      <protection locked="0"/>
    </xf>
    <xf numFmtId="14" fontId="2" fillId="0" borderId="0" xfId="1" applyNumberFormat="1" applyAlignment="1" applyProtection="1">
      <alignment horizontal="left"/>
      <protection locked="0"/>
    </xf>
    <xf numFmtId="2" fontId="2" fillId="0" borderId="0" xfId="1" applyNumberFormat="1" applyAlignment="1">
      <alignment horizontal="right"/>
    </xf>
    <xf numFmtId="2" fontId="2" fillId="0" borderId="0" xfId="1" applyNumberFormat="1" applyAlignment="1" applyProtection="1">
      <alignment horizontal="right"/>
      <protection locked="0"/>
    </xf>
    <xf numFmtId="49" fontId="0" fillId="0" borderId="0" xfId="0" applyNumberFormat="1"/>
    <xf numFmtId="49" fontId="2" fillId="0" borderId="0" xfId="1" applyNumberFormat="1" applyAlignment="1">
      <alignment horizontal="center"/>
    </xf>
    <xf numFmtId="49" fontId="2" fillId="0" borderId="0" xfId="1" applyNumberFormat="1"/>
    <xf numFmtId="49" fontId="5" fillId="6" borderId="1" xfId="2" applyNumberFormat="1" applyFont="1" applyFill="1" applyBorder="1" applyAlignment="1">
      <alignment horizontal="center" vertical="center" wrapText="1"/>
    </xf>
    <xf numFmtId="49" fontId="5" fillId="3" borderId="1" xfId="2" applyNumberFormat="1" applyFont="1" applyFill="1" applyBorder="1" applyAlignment="1">
      <alignment horizontal="center" vertical="center" wrapText="1"/>
    </xf>
    <xf numFmtId="49" fontId="5" fillId="7" borderId="1" xfId="2" applyNumberFormat="1" applyFont="1" applyFill="1" applyBorder="1" applyAlignment="1">
      <alignment horizontal="center" vertical="center" wrapText="1"/>
    </xf>
    <xf numFmtId="49" fontId="4" fillId="5" borderId="1" xfId="2" applyNumberFormat="1" applyFont="1" applyFill="1" applyBorder="1" applyAlignment="1">
      <alignment horizontal="center" vertical="center" wrapText="1"/>
    </xf>
    <xf numFmtId="49" fontId="5" fillId="8" borderId="1" xfId="2" applyNumberFormat="1" applyFont="1" applyFill="1" applyBorder="1" applyAlignment="1">
      <alignment horizontal="center" vertical="center" wrapText="1"/>
    </xf>
    <xf numFmtId="49" fontId="5" fillId="4" borderId="1" xfId="2" applyNumberFormat="1" applyFont="1" applyFill="1" applyBorder="1" applyAlignment="1">
      <alignment horizontal="center" vertical="center" wrapText="1"/>
    </xf>
    <xf numFmtId="14" fontId="2" fillId="0" borderId="0" xfId="1" applyNumberFormat="1" applyAlignment="1">
      <alignment horizontal="left"/>
    </xf>
    <xf numFmtId="49" fontId="2" fillId="0" borderId="0" xfId="1" applyNumberFormat="1" applyAlignment="1" applyProtection="1">
      <alignment horizontal="right"/>
      <protection locked="0"/>
    </xf>
    <xf numFmtId="49" fontId="5" fillId="3" borderId="0" xfId="2" applyNumberFormat="1" applyFont="1" applyFill="1" applyAlignment="1">
      <alignment horizontal="center" vertical="center"/>
    </xf>
    <xf numFmtId="49" fontId="5" fillId="7" borderId="1" xfId="2" applyNumberFormat="1" applyFont="1" applyFill="1" applyBorder="1" applyAlignment="1">
      <alignment horizontal="center" vertical="center"/>
    </xf>
    <xf numFmtId="49" fontId="4" fillId="5" borderId="3" xfId="2" applyNumberFormat="1" applyFont="1" applyFill="1" applyBorder="1" applyAlignment="1">
      <alignment horizontal="center" vertical="center"/>
    </xf>
    <xf numFmtId="49" fontId="4" fillId="5" borderId="4" xfId="2" applyNumberFormat="1" applyFont="1" applyFill="1" applyBorder="1" applyAlignment="1">
      <alignment horizontal="center" vertical="center"/>
    </xf>
    <xf numFmtId="49" fontId="4" fillId="5" borderId="2" xfId="2" applyNumberFormat="1" applyFont="1" applyFill="1" applyBorder="1" applyAlignment="1">
      <alignment horizontal="center" vertical="center"/>
    </xf>
    <xf numFmtId="49" fontId="5" fillId="4" borderId="3" xfId="2" applyNumberFormat="1" applyFont="1" applyFill="1" applyBorder="1" applyAlignment="1">
      <alignment horizontal="center" vertical="center"/>
    </xf>
    <xf numFmtId="49" fontId="5" fillId="4" borderId="4" xfId="2" applyNumberFormat="1" applyFont="1" applyFill="1" applyBorder="1" applyAlignment="1">
      <alignment horizontal="center" vertical="center"/>
    </xf>
    <xf numFmtId="49" fontId="5" fillId="4" borderId="2" xfId="2" applyNumberFormat="1" applyFont="1" applyFill="1" applyBorder="1" applyAlignment="1">
      <alignment horizontal="center" vertical="center"/>
    </xf>
    <xf numFmtId="49" fontId="5" fillId="7" borderId="3" xfId="2" applyNumberFormat="1" applyFont="1" applyFill="1" applyBorder="1" applyAlignment="1">
      <alignment horizontal="center" vertical="center"/>
    </xf>
    <xf numFmtId="49" fontId="5" fillId="7" borderId="4" xfId="2" applyNumberFormat="1" applyFont="1" applyFill="1" applyBorder="1" applyAlignment="1">
      <alignment horizontal="center" vertical="center"/>
    </xf>
    <xf numFmtId="49" fontId="5" fillId="7" borderId="2" xfId="2" applyNumberFormat="1" applyFont="1" applyFill="1" applyBorder="1" applyAlignment="1">
      <alignment horizontal="center" vertical="center"/>
    </xf>
    <xf numFmtId="49" fontId="5" fillId="8" borderId="3" xfId="2" applyNumberFormat="1" applyFont="1" applyFill="1" applyBorder="1" applyAlignment="1">
      <alignment horizontal="center" vertical="center"/>
    </xf>
    <xf numFmtId="49" fontId="5" fillId="8" borderId="4" xfId="2" applyNumberFormat="1" applyFont="1" applyFill="1" applyBorder="1" applyAlignment="1">
      <alignment horizontal="center" vertical="center"/>
    </xf>
    <xf numFmtId="49" fontId="5" fillId="8" borderId="2" xfId="2" applyNumberFormat="1" applyFont="1" applyFill="1" applyBorder="1" applyAlignment="1">
      <alignment horizontal="center" vertical="center"/>
    </xf>
  </cellXfs>
  <cellStyles count="3">
    <cellStyle name="Excel Built-in Normal 1" xfId="1" xr:uid="{00000000-0005-0000-0000-000000000000}"/>
    <cellStyle name="Normal 2" xfId="2" xr:uid="{8F9B79D9-47F7-4175-8956-C7F186A2D6E7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</sheetPr>
  <dimension ref="A1:AQ47"/>
  <sheetViews>
    <sheetView tabSelected="1" topLeftCell="AC2" zoomScale="70" zoomScaleNormal="70" workbookViewId="0">
      <selection activeCell="O21" sqref="O21"/>
    </sheetView>
  </sheetViews>
  <sheetFormatPr defaultColWidth="8.7109375" defaultRowHeight="15" x14ac:dyDescent="0.25"/>
  <cols>
    <col min="1" max="1" width="25.85546875" style="9" customWidth="1"/>
    <col min="2" max="2" width="25.85546875" style="1" customWidth="1"/>
    <col min="3" max="3" width="23.140625" style="1" customWidth="1"/>
    <col min="4" max="5" width="29.5703125" style="1" customWidth="1"/>
    <col min="6" max="6" width="20.42578125" style="1" customWidth="1"/>
    <col min="7" max="7" width="29.85546875" style="2" customWidth="1"/>
    <col min="8" max="8" width="26.7109375" style="2" customWidth="1"/>
    <col min="9" max="9" width="24.28515625" style="2" customWidth="1"/>
    <col min="10" max="10" width="25.85546875" style="2" customWidth="1"/>
    <col min="11" max="11" width="29.7109375" style="2" customWidth="1"/>
    <col min="12" max="12" width="23.7109375" style="10" customWidth="1"/>
    <col min="13" max="13" width="24.5703125" style="10" customWidth="1"/>
    <col min="14" max="14" width="22.140625" style="10" customWidth="1"/>
    <col min="15" max="15" width="29.5703125" style="2" customWidth="1"/>
    <col min="16" max="17" width="24" style="2" customWidth="1"/>
    <col min="18" max="18" width="21.42578125" style="2" customWidth="1"/>
    <col min="19" max="19" width="26.7109375" style="2" customWidth="1"/>
    <col min="20" max="20" width="41.5703125" style="2" customWidth="1"/>
    <col min="21" max="21" width="36.140625" style="11" customWidth="1"/>
    <col min="22" max="22" width="37.42578125" style="11" customWidth="1"/>
    <col min="23" max="23" width="35.7109375" style="11" customWidth="1"/>
    <col min="24" max="24" width="32.42578125" style="11" customWidth="1"/>
    <col min="25" max="25" width="30.140625" style="11" customWidth="1"/>
    <col min="26" max="26" width="39.140625" style="11" customWidth="1"/>
    <col min="27" max="27" width="28.85546875" style="11" customWidth="1"/>
    <col min="28" max="28" width="29.28515625" style="11" customWidth="1"/>
    <col min="29" max="29" width="32.140625" style="11" customWidth="1"/>
    <col min="30" max="30" width="26.42578125" style="11" customWidth="1"/>
    <col min="31" max="31" width="23.7109375" style="11" customWidth="1"/>
    <col min="32" max="32" width="24.28515625" style="11" customWidth="1"/>
    <col min="33" max="33" width="35" style="11" customWidth="1"/>
    <col min="34" max="34" width="36.140625" style="11" customWidth="1"/>
    <col min="35" max="35" width="38" style="11" customWidth="1"/>
    <col min="36" max="36" width="34.140625" style="11" customWidth="1"/>
    <col min="37" max="37" width="31.85546875" style="11" customWidth="1"/>
    <col min="38" max="38" width="37.85546875" style="11" customWidth="1"/>
    <col min="39" max="39" width="29.85546875" style="11" customWidth="1"/>
    <col min="40" max="40" width="30.42578125" style="11" customWidth="1"/>
    <col min="41" max="41" width="30.42578125" style="3" customWidth="1"/>
    <col min="42" max="42" width="21.85546875" style="3" customWidth="1"/>
    <col min="43" max="43" width="25.5703125" style="3" customWidth="1"/>
    <col min="44" max="16384" width="8.7109375" style="3"/>
  </cols>
  <sheetData>
    <row r="1" spans="1:43" ht="15" hidden="1" customHeight="1" x14ac:dyDescent="0.25">
      <c r="B1" s="4">
        <f>0</f>
        <v>0</v>
      </c>
      <c r="C1" s="4">
        <f>0</f>
        <v>0</v>
      </c>
      <c r="D1" s="4"/>
      <c r="E1" s="4">
        <f>0</f>
        <v>0</v>
      </c>
      <c r="G1" s="1"/>
      <c r="I1" s="1"/>
      <c r="J1" s="1"/>
      <c r="K1" s="1"/>
    </row>
    <row r="2" spans="1:43" ht="15" customHeight="1" x14ac:dyDescent="0.25">
      <c r="A2" s="20" t="s">
        <v>6</v>
      </c>
      <c r="B2" s="20"/>
      <c r="C2" s="20"/>
      <c r="D2" s="20"/>
      <c r="E2" s="21" t="s">
        <v>7</v>
      </c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 t="s">
        <v>8</v>
      </c>
      <c r="R2" s="23"/>
      <c r="S2" s="23"/>
      <c r="T2" s="23"/>
      <c r="U2" s="23"/>
      <c r="V2" s="23"/>
      <c r="W2" s="23"/>
      <c r="X2" s="23"/>
      <c r="Y2" s="23"/>
      <c r="Z2" s="24"/>
      <c r="AA2" s="31" t="s">
        <v>20</v>
      </c>
      <c r="AB2" s="32"/>
      <c r="AC2" s="32"/>
      <c r="AD2" s="33"/>
      <c r="AE2" s="25" t="s">
        <v>21</v>
      </c>
      <c r="AF2" s="26"/>
      <c r="AG2" s="26"/>
      <c r="AH2" s="26"/>
      <c r="AI2" s="27"/>
      <c r="AJ2" s="28" t="s">
        <v>22</v>
      </c>
      <c r="AK2" s="29"/>
      <c r="AL2" s="29"/>
      <c r="AM2" s="30"/>
      <c r="AN2" s="12"/>
    </row>
    <row r="3" spans="1:43" ht="114" customHeight="1" x14ac:dyDescent="0.25">
      <c r="A3" s="13" t="s">
        <v>9</v>
      </c>
      <c r="B3" s="13" t="s">
        <v>10</v>
      </c>
      <c r="C3" s="13" t="s">
        <v>11</v>
      </c>
      <c r="D3" s="13" t="s">
        <v>12</v>
      </c>
      <c r="E3" s="14" t="s">
        <v>33</v>
      </c>
      <c r="F3" s="14" t="s">
        <v>34</v>
      </c>
      <c r="G3" s="14" t="s">
        <v>0</v>
      </c>
      <c r="H3" s="14" t="s">
        <v>1</v>
      </c>
      <c r="I3" s="14" t="s">
        <v>4</v>
      </c>
      <c r="J3" s="14" t="s">
        <v>13</v>
      </c>
      <c r="K3" s="14" t="s">
        <v>40</v>
      </c>
      <c r="L3" s="14" t="s">
        <v>5</v>
      </c>
      <c r="M3" s="14" t="s">
        <v>41</v>
      </c>
      <c r="N3" s="14" t="s">
        <v>14</v>
      </c>
      <c r="O3" s="14" t="s">
        <v>242</v>
      </c>
      <c r="P3" s="14" t="s">
        <v>15</v>
      </c>
      <c r="Q3" s="15" t="s">
        <v>16</v>
      </c>
      <c r="R3" s="15" t="s">
        <v>17</v>
      </c>
      <c r="S3" s="15" t="s">
        <v>19</v>
      </c>
      <c r="T3" s="15" t="s">
        <v>35</v>
      </c>
      <c r="U3" s="15" t="s">
        <v>36</v>
      </c>
      <c r="V3" s="15" t="s">
        <v>37</v>
      </c>
      <c r="W3" s="15" t="s">
        <v>42</v>
      </c>
      <c r="X3" s="15" t="s">
        <v>24</v>
      </c>
      <c r="Y3" s="15" t="s">
        <v>25</v>
      </c>
      <c r="Z3" s="15" t="s">
        <v>2</v>
      </c>
      <c r="AA3" s="16" t="s">
        <v>26</v>
      </c>
      <c r="AB3" s="16" t="s">
        <v>27</v>
      </c>
      <c r="AC3" s="16" t="s">
        <v>28</v>
      </c>
      <c r="AD3" s="16" t="s">
        <v>29</v>
      </c>
      <c r="AE3" s="17" t="s">
        <v>38</v>
      </c>
      <c r="AF3" s="17" t="s">
        <v>2</v>
      </c>
      <c r="AG3" s="17" t="s">
        <v>19</v>
      </c>
      <c r="AH3" s="17" t="s">
        <v>3</v>
      </c>
      <c r="AI3" s="17" t="s">
        <v>18</v>
      </c>
      <c r="AJ3" s="14" t="s">
        <v>39</v>
      </c>
      <c r="AK3" s="14" t="s">
        <v>30</v>
      </c>
      <c r="AL3" s="14" t="s">
        <v>31</v>
      </c>
      <c r="AM3" s="14" t="s">
        <v>32</v>
      </c>
      <c r="AN3" s="12" t="s">
        <v>23</v>
      </c>
    </row>
    <row r="4" spans="1:43" ht="15" customHeight="1" x14ac:dyDescent="0.25">
      <c r="A4" s="5" t="s">
        <v>43</v>
      </c>
      <c r="B4" s="5" t="s">
        <v>44</v>
      </c>
      <c r="C4" s="5" t="s">
        <v>45</v>
      </c>
      <c r="D4" s="5" t="s">
        <v>46</v>
      </c>
      <c r="E4" s="5" t="s">
        <v>47</v>
      </c>
      <c r="F4" s="5" t="s">
        <v>48</v>
      </c>
      <c r="G4" s="5" t="s">
        <v>49</v>
      </c>
      <c r="H4" s="19" t="s">
        <v>50</v>
      </c>
      <c r="I4" s="6">
        <v>46010</v>
      </c>
      <c r="J4" s="18">
        <v>46031</v>
      </c>
      <c r="K4" s="5" t="s">
        <v>51</v>
      </c>
      <c r="L4" s="8">
        <v>4350.5</v>
      </c>
      <c r="M4" s="8">
        <v>0</v>
      </c>
      <c r="N4" s="5" t="s">
        <v>52</v>
      </c>
      <c r="O4" s="8">
        <f>P4-J4</f>
        <v>30</v>
      </c>
      <c r="P4" s="6">
        <v>46061</v>
      </c>
      <c r="Q4" s="8"/>
      <c r="R4" s="8"/>
      <c r="S4" s="8">
        <v>0</v>
      </c>
      <c r="T4" s="8">
        <v>0</v>
      </c>
      <c r="U4" s="6"/>
      <c r="V4" s="8">
        <v>0</v>
      </c>
      <c r="W4" s="6"/>
      <c r="X4" s="8">
        <v>0</v>
      </c>
      <c r="Y4" s="6"/>
      <c r="Z4" s="8">
        <v>0</v>
      </c>
      <c r="AA4" s="8">
        <v>4350.5</v>
      </c>
      <c r="AB4" s="8">
        <v>4350.5</v>
      </c>
      <c r="AC4" s="8">
        <v>0</v>
      </c>
      <c r="AD4" s="7">
        <v>0</v>
      </c>
      <c r="AE4" s="8">
        <v>4350.5</v>
      </c>
      <c r="AF4" s="8">
        <v>0</v>
      </c>
      <c r="AG4" s="8">
        <v>0</v>
      </c>
      <c r="AH4" s="8">
        <v>0</v>
      </c>
      <c r="AI4" s="8">
        <v>4350.5</v>
      </c>
      <c r="AJ4" s="8">
        <v>0</v>
      </c>
      <c r="AK4" s="8">
        <v>0</v>
      </c>
      <c r="AL4" s="8">
        <v>0</v>
      </c>
      <c r="AM4" s="8">
        <v>0</v>
      </c>
      <c r="AN4" s="5"/>
      <c r="AO4" s="5"/>
      <c r="AP4" s="5"/>
      <c r="AQ4" s="5"/>
    </row>
    <row r="5" spans="1:43" ht="15" customHeight="1" x14ac:dyDescent="0.25">
      <c r="A5" s="5" t="s">
        <v>53</v>
      </c>
      <c r="B5" s="5" t="s">
        <v>54</v>
      </c>
      <c r="C5" s="5" t="s">
        <v>45</v>
      </c>
      <c r="D5" s="5" t="s">
        <v>55</v>
      </c>
      <c r="E5" s="5" t="s">
        <v>56</v>
      </c>
      <c r="F5" s="5" t="s">
        <v>48</v>
      </c>
      <c r="G5" s="5" t="s">
        <v>57</v>
      </c>
      <c r="H5" s="19" t="s">
        <v>58</v>
      </c>
      <c r="I5" s="6">
        <v>46029</v>
      </c>
      <c r="J5" s="18">
        <v>46030</v>
      </c>
      <c r="K5" s="5" t="s">
        <v>51</v>
      </c>
      <c r="L5" s="8">
        <v>800</v>
      </c>
      <c r="M5" s="8">
        <v>0</v>
      </c>
      <c r="N5" s="5" t="s">
        <v>52</v>
      </c>
      <c r="O5" s="8">
        <f t="shared" ref="O5:O47" si="0">P5-J5</f>
        <v>30</v>
      </c>
      <c r="P5" s="6">
        <v>46060</v>
      </c>
      <c r="Q5" s="8"/>
      <c r="R5" s="8"/>
      <c r="S5" s="8">
        <v>0</v>
      </c>
      <c r="T5" s="8">
        <v>0</v>
      </c>
      <c r="U5" s="6"/>
      <c r="V5" s="8">
        <v>0</v>
      </c>
      <c r="W5" s="6"/>
      <c r="X5" s="8">
        <v>0</v>
      </c>
      <c r="Y5" s="6"/>
      <c r="Z5" s="8">
        <v>0</v>
      </c>
      <c r="AA5" s="8">
        <v>800</v>
      </c>
      <c r="AB5" s="8">
        <v>800</v>
      </c>
      <c r="AC5" s="8">
        <v>0</v>
      </c>
      <c r="AD5" s="7">
        <v>0</v>
      </c>
      <c r="AE5" s="8">
        <v>800</v>
      </c>
      <c r="AF5" s="8">
        <v>0</v>
      </c>
      <c r="AG5" s="8">
        <v>0</v>
      </c>
      <c r="AH5" s="8">
        <v>0</v>
      </c>
      <c r="AI5" s="8">
        <v>800</v>
      </c>
      <c r="AJ5" s="8">
        <v>0</v>
      </c>
      <c r="AK5" s="8">
        <v>0</v>
      </c>
      <c r="AL5" s="8">
        <v>0</v>
      </c>
      <c r="AM5" s="8">
        <v>0</v>
      </c>
      <c r="AN5" s="5"/>
      <c r="AO5" s="5"/>
      <c r="AP5" s="5"/>
      <c r="AQ5" s="5"/>
    </row>
    <row r="6" spans="1:43" ht="15" customHeight="1" x14ac:dyDescent="0.25">
      <c r="A6" s="5" t="s">
        <v>59</v>
      </c>
      <c r="B6" s="5" t="s">
        <v>60</v>
      </c>
      <c r="C6" s="5" t="s">
        <v>45</v>
      </c>
      <c r="D6" s="5" t="s">
        <v>61</v>
      </c>
      <c r="E6" s="5" t="s">
        <v>62</v>
      </c>
      <c r="F6" s="5" t="s">
        <v>48</v>
      </c>
      <c r="G6" s="5" t="s">
        <v>63</v>
      </c>
      <c r="H6" s="19" t="s">
        <v>64</v>
      </c>
      <c r="I6" s="6">
        <v>46031</v>
      </c>
      <c r="J6" s="18">
        <v>46048</v>
      </c>
      <c r="K6" s="5" t="s">
        <v>51</v>
      </c>
      <c r="L6" s="8">
        <v>8190</v>
      </c>
      <c r="M6" s="8">
        <v>0</v>
      </c>
      <c r="N6" s="5" t="s">
        <v>52</v>
      </c>
      <c r="O6" s="8">
        <f t="shared" si="0"/>
        <v>30</v>
      </c>
      <c r="P6" s="6">
        <v>46078</v>
      </c>
      <c r="Q6" s="8"/>
      <c r="R6" s="8"/>
      <c r="S6" s="8">
        <v>0</v>
      </c>
      <c r="T6" s="8">
        <v>0</v>
      </c>
      <c r="U6" s="6"/>
      <c r="V6" s="8">
        <v>0</v>
      </c>
      <c r="W6" s="6"/>
      <c r="X6" s="8">
        <v>0</v>
      </c>
      <c r="Y6" s="6"/>
      <c r="Z6" s="8">
        <v>0</v>
      </c>
      <c r="AA6" s="8">
        <v>8190</v>
      </c>
      <c r="AB6" s="8">
        <v>8190</v>
      </c>
      <c r="AC6" s="8">
        <v>0</v>
      </c>
      <c r="AD6" s="7">
        <v>0</v>
      </c>
      <c r="AE6" s="8">
        <v>8190</v>
      </c>
      <c r="AF6" s="8">
        <v>0</v>
      </c>
      <c r="AG6" s="8">
        <v>0</v>
      </c>
      <c r="AH6" s="8">
        <v>0</v>
      </c>
      <c r="AI6" s="8">
        <v>8190</v>
      </c>
      <c r="AJ6" s="8">
        <v>0</v>
      </c>
      <c r="AK6" s="8">
        <v>0</v>
      </c>
      <c r="AL6" s="8">
        <v>0</v>
      </c>
      <c r="AM6" s="8">
        <v>0</v>
      </c>
      <c r="AN6" s="5"/>
      <c r="AO6" s="5"/>
      <c r="AP6" s="5"/>
      <c r="AQ6" s="5"/>
    </row>
    <row r="7" spans="1:43" ht="15" customHeight="1" x14ac:dyDescent="0.25">
      <c r="A7" s="5" t="s">
        <v>65</v>
      </c>
      <c r="B7" s="5" t="s">
        <v>66</v>
      </c>
      <c r="C7" s="5" t="s">
        <v>45</v>
      </c>
      <c r="D7" s="5" t="s">
        <v>67</v>
      </c>
      <c r="E7" s="5" t="s">
        <v>68</v>
      </c>
      <c r="F7" s="5" t="s">
        <v>48</v>
      </c>
      <c r="G7" s="5" t="s">
        <v>69</v>
      </c>
      <c r="H7" s="19" t="s">
        <v>70</v>
      </c>
      <c r="I7" s="6">
        <v>46030</v>
      </c>
      <c r="J7" s="18">
        <v>46030</v>
      </c>
      <c r="K7" s="5" t="s">
        <v>51</v>
      </c>
      <c r="L7" s="8">
        <v>9471.5</v>
      </c>
      <c r="M7" s="8">
        <v>0</v>
      </c>
      <c r="N7" s="5" t="s">
        <v>71</v>
      </c>
      <c r="O7" s="8">
        <f t="shared" si="0"/>
        <v>30</v>
      </c>
      <c r="P7" s="6">
        <v>46060</v>
      </c>
      <c r="Q7" s="8"/>
      <c r="R7" s="8"/>
      <c r="S7" s="8">
        <v>0</v>
      </c>
      <c r="T7" s="8">
        <v>0</v>
      </c>
      <c r="U7" s="6"/>
      <c r="V7" s="8">
        <v>0</v>
      </c>
      <c r="W7" s="6"/>
      <c r="X7" s="8">
        <v>0</v>
      </c>
      <c r="Y7" s="6"/>
      <c r="Z7" s="8">
        <v>0</v>
      </c>
      <c r="AA7" s="8">
        <v>0</v>
      </c>
      <c r="AB7" s="8">
        <v>0</v>
      </c>
      <c r="AC7" s="8">
        <v>0</v>
      </c>
      <c r="AD7" s="7">
        <v>0</v>
      </c>
      <c r="AE7" s="8">
        <v>9471.5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5"/>
      <c r="AO7" s="5"/>
      <c r="AP7" s="5"/>
      <c r="AQ7" s="5"/>
    </row>
    <row r="8" spans="1:43" ht="15" customHeight="1" x14ac:dyDescent="0.25">
      <c r="A8" s="5" t="s">
        <v>65</v>
      </c>
      <c r="B8" s="5" t="s">
        <v>66</v>
      </c>
      <c r="C8" s="5" t="s">
        <v>45</v>
      </c>
      <c r="D8" s="5" t="s">
        <v>67</v>
      </c>
      <c r="E8" s="5" t="s">
        <v>72</v>
      </c>
      <c r="F8" s="5" t="s">
        <v>48</v>
      </c>
      <c r="G8" s="5" t="s">
        <v>73</v>
      </c>
      <c r="H8" s="19" t="s">
        <v>74</v>
      </c>
      <c r="I8" s="6">
        <v>46035</v>
      </c>
      <c r="J8" s="18">
        <v>46035</v>
      </c>
      <c r="K8" s="5" t="s">
        <v>51</v>
      </c>
      <c r="L8" s="8">
        <v>9471.5</v>
      </c>
      <c r="M8" s="8">
        <v>0</v>
      </c>
      <c r="N8" s="5" t="s">
        <v>52</v>
      </c>
      <c r="O8" s="8">
        <f t="shared" si="0"/>
        <v>30</v>
      </c>
      <c r="P8" s="6">
        <v>46065</v>
      </c>
      <c r="Q8" s="8"/>
      <c r="R8" s="8"/>
      <c r="S8" s="8">
        <v>0</v>
      </c>
      <c r="T8" s="8">
        <v>0</v>
      </c>
      <c r="U8" s="6"/>
      <c r="V8" s="8">
        <v>0</v>
      </c>
      <c r="W8" s="6"/>
      <c r="X8" s="8">
        <v>0</v>
      </c>
      <c r="Y8" s="6"/>
      <c r="Z8" s="8">
        <v>0</v>
      </c>
      <c r="AA8" s="8">
        <v>9471.5</v>
      </c>
      <c r="AB8" s="8">
        <v>9471.5</v>
      </c>
      <c r="AC8" s="8">
        <v>0</v>
      </c>
      <c r="AD8" s="7">
        <v>0</v>
      </c>
      <c r="AE8" s="8">
        <v>9471.5</v>
      </c>
      <c r="AF8" s="8">
        <v>0</v>
      </c>
      <c r="AG8" s="8">
        <v>0</v>
      </c>
      <c r="AH8" s="8">
        <v>0</v>
      </c>
      <c r="AI8" s="8">
        <v>9471.5</v>
      </c>
      <c r="AJ8" s="8">
        <v>0</v>
      </c>
      <c r="AK8" s="8">
        <v>0</v>
      </c>
      <c r="AL8" s="8">
        <v>0</v>
      </c>
      <c r="AM8" s="8">
        <v>0</v>
      </c>
      <c r="AN8" s="5"/>
      <c r="AO8" s="5"/>
      <c r="AP8" s="5"/>
      <c r="AQ8" s="5"/>
    </row>
    <row r="9" spans="1:43" ht="15" customHeight="1" x14ac:dyDescent="0.25">
      <c r="A9" s="5" t="s">
        <v>75</v>
      </c>
      <c r="B9" s="5" t="s">
        <v>76</v>
      </c>
      <c r="C9" s="5" t="s">
        <v>45</v>
      </c>
      <c r="D9" s="5" t="s">
        <v>77</v>
      </c>
      <c r="E9" s="5" t="s">
        <v>78</v>
      </c>
      <c r="F9" s="5" t="s">
        <v>48</v>
      </c>
      <c r="G9" s="5" t="s">
        <v>79</v>
      </c>
      <c r="H9" s="19" t="s">
        <v>80</v>
      </c>
      <c r="I9" s="6">
        <v>46048</v>
      </c>
      <c r="J9" s="18">
        <v>46048</v>
      </c>
      <c r="K9" s="5" t="s">
        <v>51</v>
      </c>
      <c r="L9" s="8">
        <v>2450</v>
      </c>
      <c r="M9" s="8">
        <v>0</v>
      </c>
      <c r="N9" s="5" t="s">
        <v>52</v>
      </c>
      <c r="O9" s="8">
        <f t="shared" si="0"/>
        <v>30</v>
      </c>
      <c r="P9" s="6">
        <v>46078</v>
      </c>
      <c r="Q9" s="8"/>
      <c r="R9" s="8"/>
      <c r="S9" s="8">
        <v>0</v>
      </c>
      <c r="T9" s="8">
        <v>0</v>
      </c>
      <c r="U9" s="6"/>
      <c r="V9" s="8">
        <v>0</v>
      </c>
      <c r="W9" s="6"/>
      <c r="X9" s="8">
        <v>0</v>
      </c>
      <c r="Y9" s="6"/>
      <c r="Z9" s="8">
        <v>0</v>
      </c>
      <c r="AA9" s="8">
        <v>2450</v>
      </c>
      <c r="AB9" s="8">
        <v>2450</v>
      </c>
      <c r="AC9" s="8">
        <v>0</v>
      </c>
      <c r="AD9" s="7">
        <v>0</v>
      </c>
      <c r="AE9" s="8">
        <v>2450</v>
      </c>
      <c r="AF9" s="8">
        <v>0</v>
      </c>
      <c r="AG9" s="8">
        <v>0</v>
      </c>
      <c r="AH9" s="8">
        <v>0</v>
      </c>
      <c r="AI9" s="8">
        <v>2450</v>
      </c>
      <c r="AJ9" s="8">
        <v>0</v>
      </c>
      <c r="AK9" s="8">
        <v>0</v>
      </c>
      <c r="AL9" s="8">
        <v>0</v>
      </c>
      <c r="AM9" s="8">
        <v>0</v>
      </c>
      <c r="AN9" s="5"/>
      <c r="AO9" s="5"/>
      <c r="AP9" s="5"/>
      <c r="AQ9" s="5"/>
    </row>
    <row r="10" spans="1:43" ht="15" customHeight="1" x14ac:dyDescent="0.25">
      <c r="A10" s="5" t="s">
        <v>81</v>
      </c>
      <c r="B10" s="5" t="s">
        <v>82</v>
      </c>
      <c r="C10" s="5" t="s">
        <v>45</v>
      </c>
      <c r="D10" s="5" t="s">
        <v>77</v>
      </c>
      <c r="E10" s="5" t="s">
        <v>83</v>
      </c>
      <c r="F10" s="5" t="s">
        <v>48</v>
      </c>
      <c r="G10" s="5" t="s">
        <v>84</v>
      </c>
      <c r="H10" s="19" t="s">
        <v>85</v>
      </c>
      <c r="I10" s="6">
        <v>46053</v>
      </c>
      <c r="J10" s="18">
        <v>46055</v>
      </c>
      <c r="K10" s="5" t="s">
        <v>86</v>
      </c>
      <c r="L10" s="8">
        <v>4887.78</v>
      </c>
      <c r="M10" s="8">
        <v>244.39</v>
      </c>
      <c r="N10" s="5" t="s">
        <v>52</v>
      </c>
      <c r="O10" s="8">
        <f t="shared" si="0"/>
        <v>30</v>
      </c>
      <c r="P10" s="6">
        <v>46085</v>
      </c>
      <c r="Q10" s="8"/>
      <c r="R10" s="8"/>
      <c r="S10" s="8">
        <v>0</v>
      </c>
      <c r="T10" s="8">
        <v>0</v>
      </c>
      <c r="U10" s="6"/>
      <c r="V10" s="8">
        <v>0</v>
      </c>
      <c r="W10" s="6"/>
      <c r="X10" s="8">
        <v>0</v>
      </c>
      <c r="Y10" s="6"/>
      <c r="Z10" s="8">
        <v>0</v>
      </c>
      <c r="AA10" s="8">
        <v>4887.78</v>
      </c>
      <c r="AB10" s="8">
        <v>4887.78</v>
      </c>
      <c r="AC10" s="8">
        <v>0</v>
      </c>
      <c r="AD10" s="7">
        <v>0</v>
      </c>
      <c r="AE10" s="8">
        <v>4887.78</v>
      </c>
      <c r="AF10" s="8">
        <v>0</v>
      </c>
      <c r="AG10" s="8">
        <v>0</v>
      </c>
      <c r="AH10" s="8">
        <v>0</v>
      </c>
      <c r="AI10" s="8">
        <v>4887.78</v>
      </c>
      <c r="AJ10" s="8">
        <v>0</v>
      </c>
      <c r="AK10" s="8">
        <v>0</v>
      </c>
      <c r="AL10" s="8">
        <v>0</v>
      </c>
      <c r="AM10" s="8">
        <v>0</v>
      </c>
      <c r="AN10" s="5"/>
      <c r="AO10" s="5"/>
      <c r="AP10" s="5"/>
      <c r="AQ10" s="5"/>
    </row>
    <row r="11" spans="1:43" ht="15" customHeight="1" x14ac:dyDescent="0.25">
      <c r="A11" s="5" t="s">
        <v>65</v>
      </c>
      <c r="B11" s="5" t="s">
        <v>66</v>
      </c>
      <c r="C11" s="5" t="s">
        <v>45</v>
      </c>
      <c r="D11" s="5" t="s">
        <v>67</v>
      </c>
      <c r="E11" s="5" t="s">
        <v>87</v>
      </c>
      <c r="F11" s="5" t="s">
        <v>48</v>
      </c>
      <c r="G11" s="5" t="s">
        <v>88</v>
      </c>
      <c r="H11" s="19" t="s">
        <v>89</v>
      </c>
      <c r="I11" s="6">
        <v>46071</v>
      </c>
      <c r="J11" s="18">
        <v>46071</v>
      </c>
      <c r="K11" s="5" t="s">
        <v>51</v>
      </c>
      <c r="L11" s="8">
        <v>9.5</v>
      </c>
      <c r="M11" s="8">
        <v>0</v>
      </c>
      <c r="N11" s="5" t="s">
        <v>52</v>
      </c>
      <c r="O11" s="8">
        <f t="shared" si="0"/>
        <v>30</v>
      </c>
      <c r="P11" s="6">
        <v>46101</v>
      </c>
      <c r="Q11" s="8"/>
      <c r="R11" s="8"/>
      <c r="S11" s="8">
        <v>0</v>
      </c>
      <c r="T11" s="8">
        <v>0</v>
      </c>
      <c r="U11" s="6"/>
      <c r="V11" s="8">
        <v>0</v>
      </c>
      <c r="W11" s="6"/>
      <c r="X11" s="8">
        <v>0</v>
      </c>
      <c r="Y11" s="6"/>
      <c r="Z11" s="8">
        <v>0</v>
      </c>
      <c r="AA11" s="8">
        <v>9.5</v>
      </c>
      <c r="AB11" s="8">
        <v>9.5</v>
      </c>
      <c r="AC11" s="8">
        <v>0</v>
      </c>
      <c r="AD11" s="7">
        <v>0</v>
      </c>
      <c r="AE11" s="8">
        <v>9.5</v>
      </c>
      <c r="AF11" s="8">
        <v>0</v>
      </c>
      <c r="AG11" s="8">
        <v>0</v>
      </c>
      <c r="AH11" s="8">
        <v>0</v>
      </c>
      <c r="AI11" s="8">
        <v>9.5</v>
      </c>
      <c r="AJ11" s="8">
        <v>0</v>
      </c>
      <c r="AK11" s="8">
        <v>0</v>
      </c>
      <c r="AL11" s="8">
        <v>0</v>
      </c>
      <c r="AM11" s="8">
        <v>0</v>
      </c>
      <c r="AN11" s="5"/>
      <c r="AO11" s="5"/>
      <c r="AP11" s="5"/>
      <c r="AQ11" s="5"/>
    </row>
    <row r="12" spans="1:43" ht="15" customHeight="1" x14ac:dyDescent="0.25">
      <c r="A12" s="5" t="s">
        <v>81</v>
      </c>
      <c r="B12" s="5" t="s">
        <v>82</v>
      </c>
      <c r="C12" s="5" t="s">
        <v>45</v>
      </c>
      <c r="D12" s="5" t="s">
        <v>77</v>
      </c>
      <c r="E12" s="5" t="s">
        <v>90</v>
      </c>
      <c r="F12" s="5" t="s">
        <v>48</v>
      </c>
      <c r="G12" s="5" t="s">
        <v>91</v>
      </c>
      <c r="H12" s="19" t="s">
        <v>92</v>
      </c>
      <c r="I12" s="6">
        <v>46081</v>
      </c>
      <c r="J12" s="18">
        <v>46084</v>
      </c>
      <c r="K12" s="5" t="s">
        <v>86</v>
      </c>
      <c r="L12" s="8">
        <v>4887.78</v>
      </c>
      <c r="M12" s="8">
        <v>244.39</v>
      </c>
      <c r="N12" s="5" t="s">
        <v>52</v>
      </c>
      <c r="O12" s="8">
        <f t="shared" si="0"/>
        <v>30</v>
      </c>
      <c r="P12" s="6">
        <v>46114</v>
      </c>
      <c r="Q12" s="8"/>
      <c r="R12" s="8"/>
      <c r="S12" s="8">
        <v>0</v>
      </c>
      <c r="T12" s="8">
        <v>0</v>
      </c>
      <c r="U12" s="6"/>
      <c r="V12" s="8">
        <v>0</v>
      </c>
      <c r="W12" s="6"/>
      <c r="X12" s="8">
        <v>0</v>
      </c>
      <c r="Y12" s="6"/>
      <c r="Z12" s="8">
        <v>0</v>
      </c>
      <c r="AA12" s="8">
        <v>4887.78</v>
      </c>
      <c r="AB12" s="8">
        <v>4887.78</v>
      </c>
      <c r="AC12" s="8">
        <v>0</v>
      </c>
      <c r="AD12" s="7">
        <v>0</v>
      </c>
      <c r="AE12" s="8">
        <v>4887.78</v>
      </c>
      <c r="AF12" s="8">
        <v>0</v>
      </c>
      <c r="AG12" s="8">
        <v>0</v>
      </c>
      <c r="AH12" s="8">
        <v>0</v>
      </c>
      <c r="AI12" s="8">
        <v>4887.78</v>
      </c>
      <c r="AJ12" s="8">
        <v>0</v>
      </c>
      <c r="AK12" s="8">
        <v>0</v>
      </c>
      <c r="AL12" s="8">
        <v>0</v>
      </c>
      <c r="AM12" s="8">
        <v>0</v>
      </c>
      <c r="AN12" s="5"/>
      <c r="AO12" s="5"/>
      <c r="AP12" s="5"/>
      <c r="AQ12" s="5"/>
    </row>
    <row r="13" spans="1:43" ht="15" customHeight="1" x14ac:dyDescent="0.25">
      <c r="A13" s="5" t="s">
        <v>93</v>
      </c>
      <c r="B13" s="5" t="s">
        <v>94</v>
      </c>
      <c r="C13" s="5" t="s">
        <v>45</v>
      </c>
      <c r="D13" s="5" t="s">
        <v>55</v>
      </c>
      <c r="E13" s="5" t="s">
        <v>95</v>
      </c>
      <c r="F13" s="5" t="s">
        <v>48</v>
      </c>
      <c r="G13" s="5" t="s">
        <v>96</v>
      </c>
      <c r="H13" s="19" t="s">
        <v>97</v>
      </c>
      <c r="I13" s="6">
        <v>46085</v>
      </c>
      <c r="J13" s="18">
        <v>46085</v>
      </c>
      <c r="K13" s="5" t="s">
        <v>51</v>
      </c>
      <c r="L13" s="8">
        <v>210</v>
      </c>
      <c r="M13" s="8">
        <v>0</v>
      </c>
      <c r="N13" s="5" t="s">
        <v>52</v>
      </c>
      <c r="O13" s="8">
        <f t="shared" si="0"/>
        <v>30</v>
      </c>
      <c r="P13" s="6">
        <v>46115</v>
      </c>
      <c r="Q13" s="8"/>
      <c r="R13" s="8"/>
      <c r="S13" s="8">
        <v>0</v>
      </c>
      <c r="T13" s="8">
        <v>0</v>
      </c>
      <c r="U13" s="6"/>
      <c r="V13" s="8">
        <v>0</v>
      </c>
      <c r="W13" s="6"/>
      <c r="X13" s="8">
        <v>0</v>
      </c>
      <c r="Y13" s="6"/>
      <c r="Z13" s="8">
        <v>0</v>
      </c>
      <c r="AA13" s="8">
        <v>210</v>
      </c>
      <c r="AB13" s="8">
        <v>210</v>
      </c>
      <c r="AC13" s="8">
        <v>0</v>
      </c>
      <c r="AD13" s="7">
        <v>0</v>
      </c>
      <c r="AE13" s="8">
        <v>210</v>
      </c>
      <c r="AF13" s="8">
        <v>0</v>
      </c>
      <c r="AG13" s="8">
        <v>0</v>
      </c>
      <c r="AH13" s="8">
        <v>0</v>
      </c>
      <c r="AI13" s="8">
        <v>210</v>
      </c>
      <c r="AJ13" s="8">
        <v>0</v>
      </c>
      <c r="AK13" s="8">
        <v>0</v>
      </c>
      <c r="AL13" s="8">
        <v>0</v>
      </c>
      <c r="AM13" s="8">
        <v>0</v>
      </c>
      <c r="AN13" s="5"/>
      <c r="AO13" s="5"/>
      <c r="AP13" s="5"/>
      <c r="AQ13" s="5"/>
    </row>
    <row r="14" spans="1:43" ht="15" customHeight="1" x14ac:dyDescent="0.25">
      <c r="A14" s="5" t="s">
        <v>98</v>
      </c>
      <c r="B14" s="5" t="s">
        <v>99</v>
      </c>
      <c r="C14" s="5" t="s">
        <v>45</v>
      </c>
      <c r="D14" s="5" t="s">
        <v>100</v>
      </c>
      <c r="E14" s="5" t="s">
        <v>101</v>
      </c>
      <c r="F14" s="5" t="s">
        <v>48</v>
      </c>
      <c r="G14" s="5" t="s">
        <v>102</v>
      </c>
      <c r="H14" s="19" t="s">
        <v>103</v>
      </c>
      <c r="I14" s="6">
        <v>46098</v>
      </c>
      <c r="J14" s="18">
        <v>46101</v>
      </c>
      <c r="K14" s="5" t="s">
        <v>51</v>
      </c>
      <c r="L14" s="8">
        <v>336</v>
      </c>
      <c r="M14" s="8">
        <v>0</v>
      </c>
      <c r="N14" s="5" t="s">
        <v>104</v>
      </c>
      <c r="O14" s="8">
        <f t="shared" si="0"/>
        <v>30</v>
      </c>
      <c r="P14" s="6">
        <v>46131</v>
      </c>
      <c r="Q14" s="8"/>
      <c r="R14" s="8"/>
      <c r="S14" s="8">
        <v>0</v>
      </c>
      <c r="T14" s="8">
        <v>0</v>
      </c>
      <c r="U14" s="6"/>
      <c r="V14" s="8">
        <v>0</v>
      </c>
      <c r="W14" s="6"/>
      <c r="X14" s="8">
        <v>0</v>
      </c>
      <c r="Y14" s="6"/>
      <c r="Z14" s="8">
        <v>0</v>
      </c>
      <c r="AA14" s="8">
        <v>0</v>
      </c>
      <c r="AB14" s="8">
        <v>0</v>
      </c>
      <c r="AC14" s="8">
        <v>0</v>
      </c>
      <c r="AD14" s="7">
        <v>0</v>
      </c>
      <c r="AE14" s="8">
        <v>336</v>
      </c>
      <c r="AF14" s="8">
        <v>0</v>
      </c>
      <c r="AG14" s="8">
        <v>0</v>
      </c>
      <c r="AH14" s="8">
        <v>0</v>
      </c>
      <c r="AI14" s="8">
        <v>336</v>
      </c>
      <c r="AJ14" s="8">
        <v>336</v>
      </c>
      <c r="AK14" s="8">
        <v>0</v>
      </c>
      <c r="AL14" s="8">
        <v>0</v>
      </c>
      <c r="AM14" s="8">
        <v>336</v>
      </c>
      <c r="AN14" s="5"/>
      <c r="AO14" s="5"/>
      <c r="AP14" s="5"/>
      <c r="AQ14" s="5"/>
    </row>
    <row r="15" spans="1:43" ht="15" customHeight="1" x14ac:dyDescent="0.25">
      <c r="A15" s="5" t="s">
        <v>105</v>
      </c>
      <c r="B15" s="5" t="s">
        <v>106</v>
      </c>
      <c r="C15" s="5" t="s">
        <v>45</v>
      </c>
      <c r="D15" s="5" t="s">
        <v>107</v>
      </c>
      <c r="E15" s="5" t="s">
        <v>108</v>
      </c>
      <c r="F15" s="5" t="s">
        <v>48</v>
      </c>
      <c r="G15" s="5" t="s">
        <v>109</v>
      </c>
      <c r="H15" s="19" t="s">
        <v>110</v>
      </c>
      <c r="I15" s="6">
        <v>46104</v>
      </c>
      <c r="J15" s="18">
        <v>46104</v>
      </c>
      <c r="K15" s="5" t="s">
        <v>51</v>
      </c>
      <c r="L15" s="8">
        <v>187.2</v>
      </c>
      <c r="M15" s="8">
        <v>0</v>
      </c>
      <c r="N15" s="5" t="s">
        <v>52</v>
      </c>
      <c r="O15" s="8">
        <f t="shared" si="0"/>
        <v>30</v>
      </c>
      <c r="P15" s="6">
        <v>46134</v>
      </c>
      <c r="Q15" s="8"/>
      <c r="R15" s="8"/>
      <c r="S15" s="8">
        <v>0</v>
      </c>
      <c r="T15" s="8">
        <v>0</v>
      </c>
      <c r="U15" s="6"/>
      <c r="V15" s="8">
        <v>0</v>
      </c>
      <c r="W15" s="6"/>
      <c r="X15" s="8">
        <v>0</v>
      </c>
      <c r="Y15" s="6"/>
      <c r="Z15" s="8">
        <v>0</v>
      </c>
      <c r="AA15" s="8">
        <v>187.2</v>
      </c>
      <c r="AB15" s="8">
        <v>187.2</v>
      </c>
      <c r="AC15" s="8">
        <v>0</v>
      </c>
      <c r="AD15" s="7">
        <v>0</v>
      </c>
      <c r="AE15" s="8">
        <v>187.2</v>
      </c>
      <c r="AF15" s="8">
        <v>0</v>
      </c>
      <c r="AG15" s="8">
        <v>0</v>
      </c>
      <c r="AH15" s="8">
        <v>0</v>
      </c>
      <c r="AI15" s="8">
        <v>187.2</v>
      </c>
      <c r="AJ15" s="8">
        <v>0</v>
      </c>
      <c r="AK15" s="8">
        <v>0</v>
      </c>
      <c r="AL15" s="8">
        <v>0</v>
      </c>
      <c r="AM15" s="8">
        <v>0</v>
      </c>
      <c r="AN15" s="5"/>
      <c r="AO15" s="5"/>
      <c r="AP15" s="5"/>
      <c r="AQ15" s="5"/>
    </row>
    <row r="16" spans="1:43" ht="15" customHeight="1" x14ac:dyDescent="0.25">
      <c r="A16" s="5" t="s">
        <v>105</v>
      </c>
      <c r="B16" s="5" t="s">
        <v>106</v>
      </c>
      <c r="C16" s="5" t="s">
        <v>45</v>
      </c>
      <c r="D16" s="5" t="s">
        <v>107</v>
      </c>
      <c r="E16" s="5" t="s">
        <v>111</v>
      </c>
      <c r="F16" s="5" t="s">
        <v>112</v>
      </c>
      <c r="G16" s="5" t="s">
        <v>113</v>
      </c>
      <c r="H16" s="19" t="s">
        <v>114</v>
      </c>
      <c r="I16" s="6">
        <v>46104</v>
      </c>
      <c r="J16" s="18">
        <v>46104</v>
      </c>
      <c r="K16" s="5" t="s">
        <v>51</v>
      </c>
      <c r="L16" s="8">
        <v>187.2</v>
      </c>
      <c r="M16" s="8">
        <v>0</v>
      </c>
      <c r="N16" s="5" t="s">
        <v>104</v>
      </c>
      <c r="O16" s="8">
        <f t="shared" si="0"/>
        <v>30</v>
      </c>
      <c r="P16" s="6">
        <v>46134</v>
      </c>
      <c r="Q16" s="8"/>
      <c r="R16" s="8"/>
      <c r="S16" s="8">
        <v>0</v>
      </c>
      <c r="T16" s="8">
        <v>0</v>
      </c>
      <c r="U16" s="6"/>
      <c r="V16" s="8">
        <v>0</v>
      </c>
      <c r="W16" s="6"/>
      <c r="X16" s="8">
        <v>0</v>
      </c>
      <c r="Y16" s="6"/>
      <c r="Z16" s="8">
        <v>0</v>
      </c>
      <c r="AA16" s="8">
        <v>0</v>
      </c>
      <c r="AB16" s="8">
        <v>0</v>
      </c>
      <c r="AC16" s="8">
        <v>0</v>
      </c>
      <c r="AD16" s="7">
        <v>0</v>
      </c>
      <c r="AE16" s="8">
        <v>187.2</v>
      </c>
      <c r="AF16" s="8">
        <v>0</v>
      </c>
      <c r="AG16" s="8">
        <v>0</v>
      </c>
      <c r="AH16" s="8">
        <v>0</v>
      </c>
      <c r="AI16" s="8">
        <v>187.2</v>
      </c>
      <c r="AJ16" s="8">
        <v>187.2</v>
      </c>
      <c r="AK16" s="8">
        <v>0</v>
      </c>
      <c r="AL16" s="8">
        <v>0</v>
      </c>
      <c r="AM16" s="8">
        <v>187.2</v>
      </c>
      <c r="AN16" s="5"/>
      <c r="AO16" s="5"/>
      <c r="AP16" s="5"/>
      <c r="AQ16" s="5"/>
    </row>
    <row r="17" spans="1:43" ht="15" customHeight="1" x14ac:dyDescent="0.25">
      <c r="A17" s="5" t="s">
        <v>59</v>
      </c>
      <c r="B17" s="5" t="s">
        <v>60</v>
      </c>
      <c r="C17" s="5" t="s">
        <v>45</v>
      </c>
      <c r="D17" s="5" t="s">
        <v>61</v>
      </c>
      <c r="E17" s="5" t="s">
        <v>115</v>
      </c>
      <c r="F17" s="5" t="s">
        <v>48</v>
      </c>
      <c r="G17" s="5" t="s">
        <v>116</v>
      </c>
      <c r="H17" s="19" t="s">
        <v>117</v>
      </c>
      <c r="I17" s="6">
        <v>46059</v>
      </c>
      <c r="J17" s="18">
        <v>46069</v>
      </c>
      <c r="K17" s="5" t="s">
        <v>51</v>
      </c>
      <c r="L17" s="8">
        <v>8112</v>
      </c>
      <c r="M17" s="8">
        <v>0</v>
      </c>
      <c r="N17" s="5" t="s">
        <v>52</v>
      </c>
      <c r="O17" s="8">
        <f t="shared" si="0"/>
        <v>30</v>
      </c>
      <c r="P17" s="6">
        <v>46099</v>
      </c>
      <c r="Q17" s="8"/>
      <c r="R17" s="8"/>
      <c r="S17" s="8">
        <v>0</v>
      </c>
      <c r="T17" s="8">
        <v>0</v>
      </c>
      <c r="U17" s="6"/>
      <c r="V17" s="8">
        <v>0</v>
      </c>
      <c r="W17" s="6"/>
      <c r="X17" s="8">
        <v>0</v>
      </c>
      <c r="Y17" s="6"/>
      <c r="Z17" s="8">
        <v>0</v>
      </c>
      <c r="AA17" s="8">
        <v>8112</v>
      </c>
      <c r="AB17" s="8">
        <v>8112</v>
      </c>
      <c r="AC17" s="8">
        <v>0</v>
      </c>
      <c r="AD17" s="7">
        <v>0</v>
      </c>
      <c r="AE17" s="8">
        <v>8112</v>
      </c>
      <c r="AF17" s="8">
        <v>0</v>
      </c>
      <c r="AG17" s="8">
        <v>0</v>
      </c>
      <c r="AH17" s="8">
        <v>0</v>
      </c>
      <c r="AI17" s="8">
        <v>8112</v>
      </c>
      <c r="AJ17" s="8">
        <v>0</v>
      </c>
      <c r="AK17" s="8">
        <v>0</v>
      </c>
      <c r="AL17" s="8">
        <v>0</v>
      </c>
      <c r="AM17" s="8">
        <v>0</v>
      </c>
      <c r="AN17" s="5"/>
      <c r="AO17" s="5"/>
      <c r="AP17" s="5"/>
      <c r="AQ17" s="5"/>
    </row>
    <row r="18" spans="1:43" ht="15" customHeight="1" x14ac:dyDescent="0.25">
      <c r="A18" s="5" t="s">
        <v>118</v>
      </c>
      <c r="B18" s="5" t="s">
        <v>119</v>
      </c>
      <c r="C18" s="5" t="s">
        <v>45</v>
      </c>
      <c r="D18" s="5" t="s">
        <v>120</v>
      </c>
      <c r="E18" s="5" t="s">
        <v>121</v>
      </c>
      <c r="F18" s="5" t="s">
        <v>48</v>
      </c>
      <c r="G18" s="5" t="s">
        <v>122</v>
      </c>
      <c r="H18" s="19" t="s">
        <v>123</v>
      </c>
      <c r="I18" s="6">
        <v>46104</v>
      </c>
      <c r="J18" s="18">
        <v>46104</v>
      </c>
      <c r="K18" s="5" t="s">
        <v>86</v>
      </c>
      <c r="L18" s="8">
        <v>609</v>
      </c>
      <c r="M18" s="8">
        <v>133.97999999999999</v>
      </c>
      <c r="N18" s="5" t="s">
        <v>104</v>
      </c>
      <c r="O18" s="8">
        <f t="shared" si="0"/>
        <v>30</v>
      </c>
      <c r="P18" s="6">
        <v>46134</v>
      </c>
      <c r="Q18" s="8"/>
      <c r="R18" s="8"/>
      <c r="S18" s="8">
        <v>0</v>
      </c>
      <c r="T18" s="8">
        <v>0</v>
      </c>
      <c r="U18" s="6"/>
      <c r="V18" s="8">
        <v>0</v>
      </c>
      <c r="W18" s="6"/>
      <c r="X18" s="8">
        <v>0</v>
      </c>
      <c r="Y18" s="6"/>
      <c r="Z18" s="8">
        <v>0</v>
      </c>
      <c r="AA18" s="8">
        <v>0</v>
      </c>
      <c r="AB18" s="8">
        <v>0</v>
      </c>
      <c r="AC18" s="8">
        <v>0</v>
      </c>
      <c r="AD18" s="7">
        <v>0</v>
      </c>
      <c r="AE18" s="8">
        <v>609</v>
      </c>
      <c r="AF18" s="8">
        <v>0</v>
      </c>
      <c r="AG18" s="8">
        <v>0</v>
      </c>
      <c r="AH18" s="8">
        <v>0</v>
      </c>
      <c r="AI18" s="8">
        <v>609</v>
      </c>
      <c r="AJ18" s="8">
        <v>609</v>
      </c>
      <c r="AK18" s="8">
        <v>0</v>
      </c>
      <c r="AL18" s="8">
        <v>0</v>
      </c>
      <c r="AM18" s="8">
        <v>609</v>
      </c>
      <c r="AN18" s="5"/>
      <c r="AO18" s="5"/>
      <c r="AP18" s="5"/>
      <c r="AQ18" s="5"/>
    </row>
    <row r="19" spans="1:43" ht="15" customHeight="1" x14ac:dyDescent="0.25">
      <c r="A19" s="5" t="s">
        <v>124</v>
      </c>
      <c r="B19" s="5" t="s">
        <v>125</v>
      </c>
      <c r="C19" s="5" t="s">
        <v>45</v>
      </c>
      <c r="D19" s="5" t="s">
        <v>55</v>
      </c>
      <c r="E19" s="5" t="s">
        <v>126</v>
      </c>
      <c r="F19" s="5" t="s">
        <v>48</v>
      </c>
      <c r="G19" s="5" t="s">
        <v>127</v>
      </c>
      <c r="H19" s="19" t="s">
        <v>128</v>
      </c>
      <c r="I19" s="6">
        <v>46111</v>
      </c>
      <c r="J19" s="18">
        <v>46111</v>
      </c>
      <c r="K19" s="5" t="s">
        <v>86</v>
      </c>
      <c r="L19" s="8">
        <v>405.82</v>
      </c>
      <c r="M19" s="8">
        <v>40.58</v>
      </c>
      <c r="N19" s="5" t="s">
        <v>104</v>
      </c>
      <c r="O19" s="8">
        <f t="shared" si="0"/>
        <v>30</v>
      </c>
      <c r="P19" s="6">
        <v>46141</v>
      </c>
      <c r="Q19" s="8"/>
      <c r="R19" s="8"/>
      <c r="S19" s="8">
        <v>0</v>
      </c>
      <c r="T19" s="8">
        <v>0</v>
      </c>
      <c r="U19" s="6"/>
      <c r="V19" s="8">
        <v>0</v>
      </c>
      <c r="W19" s="6"/>
      <c r="X19" s="8">
        <v>0</v>
      </c>
      <c r="Y19" s="6"/>
      <c r="Z19" s="8">
        <v>0</v>
      </c>
      <c r="AA19" s="8">
        <v>0</v>
      </c>
      <c r="AB19" s="8">
        <v>0</v>
      </c>
      <c r="AC19" s="8">
        <v>0</v>
      </c>
      <c r="AD19" s="7">
        <v>0</v>
      </c>
      <c r="AE19" s="8">
        <v>405.82</v>
      </c>
      <c r="AF19" s="8">
        <v>0</v>
      </c>
      <c r="AG19" s="8">
        <v>0</v>
      </c>
      <c r="AH19" s="8">
        <v>0</v>
      </c>
      <c r="AI19" s="8">
        <v>405.82</v>
      </c>
      <c r="AJ19" s="8">
        <v>405.82</v>
      </c>
      <c r="AK19" s="8">
        <v>0</v>
      </c>
      <c r="AL19" s="8">
        <v>0</v>
      </c>
      <c r="AM19" s="8">
        <v>405.82</v>
      </c>
      <c r="AN19" s="5"/>
      <c r="AO19" s="5"/>
      <c r="AP19" s="5"/>
      <c r="AQ19" s="5"/>
    </row>
    <row r="20" spans="1:43" ht="15" customHeight="1" x14ac:dyDescent="0.25">
      <c r="A20" s="5" t="s">
        <v>129</v>
      </c>
      <c r="B20" s="5" t="s">
        <v>130</v>
      </c>
      <c r="C20" s="5" t="s">
        <v>45</v>
      </c>
      <c r="D20" s="5" t="s">
        <v>131</v>
      </c>
      <c r="E20" s="5" t="s">
        <v>132</v>
      </c>
      <c r="F20" s="5" t="s">
        <v>48</v>
      </c>
      <c r="G20" s="5" t="s">
        <v>133</v>
      </c>
      <c r="H20" s="19" t="s">
        <v>134</v>
      </c>
      <c r="I20" s="6">
        <v>46046</v>
      </c>
      <c r="J20" s="18">
        <v>46046</v>
      </c>
      <c r="K20" s="5" t="s">
        <v>51</v>
      </c>
      <c r="L20" s="8">
        <v>44.38</v>
      </c>
      <c r="M20" s="8">
        <v>0</v>
      </c>
      <c r="N20" s="5" t="s">
        <v>52</v>
      </c>
      <c r="O20" s="8">
        <f t="shared" si="0"/>
        <v>30</v>
      </c>
      <c r="P20" s="6">
        <v>46076</v>
      </c>
      <c r="Q20" s="8"/>
      <c r="R20" s="8"/>
      <c r="S20" s="8">
        <v>0</v>
      </c>
      <c r="T20" s="8">
        <v>0</v>
      </c>
      <c r="U20" s="6"/>
      <c r="V20" s="8">
        <v>0</v>
      </c>
      <c r="W20" s="6"/>
      <c r="X20" s="8">
        <v>0</v>
      </c>
      <c r="Y20" s="6"/>
      <c r="Z20" s="8">
        <v>0</v>
      </c>
      <c r="AA20" s="8">
        <v>44.38</v>
      </c>
      <c r="AB20" s="8">
        <v>44.38</v>
      </c>
      <c r="AC20" s="8">
        <v>0</v>
      </c>
      <c r="AD20" s="7">
        <v>0</v>
      </c>
      <c r="AE20" s="8">
        <v>44.38</v>
      </c>
      <c r="AF20" s="8">
        <v>0</v>
      </c>
      <c r="AG20" s="8">
        <v>0</v>
      </c>
      <c r="AH20" s="8">
        <v>0</v>
      </c>
      <c r="AI20" s="8">
        <v>44.38</v>
      </c>
      <c r="AJ20" s="8">
        <v>0</v>
      </c>
      <c r="AK20" s="8">
        <v>0</v>
      </c>
      <c r="AL20" s="8">
        <v>0</v>
      </c>
      <c r="AM20" s="8">
        <v>0</v>
      </c>
      <c r="AN20" s="5"/>
      <c r="AO20" s="5"/>
      <c r="AP20" s="5"/>
      <c r="AQ20" s="5"/>
    </row>
    <row r="21" spans="1:43" ht="15" customHeight="1" x14ac:dyDescent="0.25">
      <c r="A21" s="5" t="s">
        <v>135</v>
      </c>
      <c r="B21" s="5" t="s">
        <v>136</v>
      </c>
      <c r="C21" s="5" t="s">
        <v>45</v>
      </c>
      <c r="D21" s="5" t="s">
        <v>137</v>
      </c>
      <c r="E21" s="5" t="s">
        <v>138</v>
      </c>
      <c r="F21" s="5" t="s">
        <v>48</v>
      </c>
      <c r="G21" s="5" t="s">
        <v>139</v>
      </c>
      <c r="H21" s="19" t="s">
        <v>140</v>
      </c>
      <c r="I21" s="6">
        <v>46049</v>
      </c>
      <c r="J21" s="18">
        <v>46049</v>
      </c>
      <c r="K21" s="5" t="s">
        <v>51</v>
      </c>
      <c r="L21" s="8">
        <v>240</v>
      </c>
      <c r="M21" s="8">
        <v>0</v>
      </c>
      <c r="N21" s="5" t="s">
        <v>52</v>
      </c>
      <c r="O21" s="8">
        <f t="shared" si="0"/>
        <v>30</v>
      </c>
      <c r="P21" s="6">
        <v>46079</v>
      </c>
      <c r="Q21" s="8"/>
      <c r="R21" s="8"/>
      <c r="S21" s="8">
        <v>0</v>
      </c>
      <c r="T21" s="8">
        <v>0</v>
      </c>
      <c r="U21" s="6"/>
      <c r="V21" s="8">
        <v>0</v>
      </c>
      <c r="W21" s="6"/>
      <c r="X21" s="8">
        <v>0</v>
      </c>
      <c r="Y21" s="6"/>
      <c r="Z21" s="8">
        <v>0</v>
      </c>
      <c r="AA21" s="8">
        <v>240</v>
      </c>
      <c r="AB21" s="8">
        <v>240</v>
      </c>
      <c r="AC21" s="8">
        <v>0</v>
      </c>
      <c r="AD21" s="7">
        <v>0</v>
      </c>
      <c r="AE21" s="8">
        <v>240</v>
      </c>
      <c r="AF21" s="8">
        <v>0</v>
      </c>
      <c r="AG21" s="8">
        <v>0</v>
      </c>
      <c r="AH21" s="8">
        <v>0</v>
      </c>
      <c r="AI21" s="8">
        <v>240</v>
      </c>
      <c r="AJ21" s="8">
        <v>0</v>
      </c>
      <c r="AK21" s="8">
        <v>0</v>
      </c>
      <c r="AL21" s="8">
        <v>0</v>
      </c>
      <c r="AM21" s="8">
        <v>0</v>
      </c>
      <c r="AN21" s="5"/>
      <c r="AO21" s="5"/>
      <c r="AP21" s="5"/>
      <c r="AQ21" s="5"/>
    </row>
    <row r="22" spans="1:43" ht="15" customHeight="1" x14ac:dyDescent="0.25">
      <c r="A22" s="5" t="s">
        <v>141</v>
      </c>
      <c r="B22" s="5" t="s">
        <v>142</v>
      </c>
      <c r="C22" s="5" t="s">
        <v>45</v>
      </c>
      <c r="D22" s="5" t="s">
        <v>120</v>
      </c>
      <c r="E22" s="5" t="s">
        <v>143</v>
      </c>
      <c r="F22" s="5" t="s">
        <v>48</v>
      </c>
      <c r="G22" s="5" t="s">
        <v>79</v>
      </c>
      <c r="H22" s="19" t="s">
        <v>144</v>
      </c>
      <c r="I22" s="6">
        <v>46055</v>
      </c>
      <c r="J22" s="18">
        <v>46055</v>
      </c>
      <c r="K22" s="5" t="s">
        <v>51</v>
      </c>
      <c r="L22" s="8">
        <v>5595.3</v>
      </c>
      <c r="M22" s="8">
        <v>0</v>
      </c>
      <c r="N22" s="5" t="s">
        <v>52</v>
      </c>
      <c r="O22" s="8">
        <f t="shared" si="0"/>
        <v>30</v>
      </c>
      <c r="P22" s="6">
        <v>46085</v>
      </c>
      <c r="Q22" s="8"/>
      <c r="R22" s="8"/>
      <c r="S22" s="8">
        <v>0</v>
      </c>
      <c r="T22" s="8">
        <v>0</v>
      </c>
      <c r="U22" s="6"/>
      <c r="V22" s="8">
        <v>0</v>
      </c>
      <c r="W22" s="6"/>
      <c r="X22" s="8">
        <v>0</v>
      </c>
      <c r="Y22" s="6"/>
      <c r="Z22" s="8">
        <v>0</v>
      </c>
      <c r="AA22" s="8">
        <v>5595.3</v>
      </c>
      <c r="AB22" s="8">
        <v>5595.3</v>
      </c>
      <c r="AC22" s="8">
        <v>0</v>
      </c>
      <c r="AD22" s="7">
        <v>0</v>
      </c>
      <c r="AE22" s="8">
        <v>5595.3</v>
      </c>
      <c r="AF22" s="8">
        <v>0</v>
      </c>
      <c r="AG22" s="8">
        <v>0</v>
      </c>
      <c r="AH22" s="8">
        <v>0</v>
      </c>
      <c r="AI22" s="8">
        <v>5595.3</v>
      </c>
      <c r="AJ22" s="8">
        <v>0</v>
      </c>
      <c r="AK22" s="8">
        <v>0</v>
      </c>
      <c r="AL22" s="8">
        <v>0</v>
      </c>
      <c r="AM22" s="8">
        <v>0</v>
      </c>
      <c r="AN22" s="5"/>
      <c r="AO22" s="5"/>
      <c r="AP22" s="5"/>
      <c r="AQ22" s="5"/>
    </row>
    <row r="23" spans="1:43" ht="15" customHeight="1" x14ac:dyDescent="0.25">
      <c r="A23" s="5" t="s">
        <v>135</v>
      </c>
      <c r="B23" s="5" t="s">
        <v>136</v>
      </c>
      <c r="C23" s="5" t="s">
        <v>45</v>
      </c>
      <c r="D23" s="5" t="s">
        <v>137</v>
      </c>
      <c r="E23" s="5" t="s">
        <v>145</v>
      </c>
      <c r="F23" s="5" t="s">
        <v>48</v>
      </c>
      <c r="G23" s="5" t="s">
        <v>146</v>
      </c>
      <c r="H23" s="19" t="s">
        <v>147</v>
      </c>
      <c r="I23" s="6">
        <v>46055</v>
      </c>
      <c r="J23" s="18">
        <v>46055</v>
      </c>
      <c r="K23" s="5" t="s">
        <v>51</v>
      </c>
      <c r="L23" s="8">
        <v>160</v>
      </c>
      <c r="M23" s="8">
        <v>0</v>
      </c>
      <c r="N23" s="5" t="s">
        <v>52</v>
      </c>
      <c r="O23" s="8">
        <f t="shared" si="0"/>
        <v>30</v>
      </c>
      <c r="P23" s="6">
        <v>46085</v>
      </c>
      <c r="Q23" s="8"/>
      <c r="R23" s="8"/>
      <c r="S23" s="8">
        <v>0</v>
      </c>
      <c r="T23" s="8">
        <v>0</v>
      </c>
      <c r="U23" s="6"/>
      <c r="V23" s="8">
        <v>0</v>
      </c>
      <c r="W23" s="6"/>
      <c r="X23" s="8">
        <v>0</v>
      </c>
      <c r="Y23" s="6"/>
      <c r="Z23" s="8">
        <v>0</v>
      </c>
      <c r="AA23" s="8">
        <v>160</v>
      </c>
      <c r="AB23" s="8">
        <v>160</v>
      </c>
      <c r="AC23" s="8">
        <v>0</v>
      </c>
      <c r="AD23" s="7">
        <v>0</v>
      </c>
      <c r="AE23" s="8">
        <v>160</v>
      </c>
      <c r="AF23" s="8">
        <v>0</v>
      </c>
      <c r="AG23" s="8">
        <v>0</v>
      </c>
      <c r="AH23" s="8">
        <v>0</v>
      </c>
      <c r="AI23" s="8">
        <v>160</v>
      </c>
      <c r="AJ23" s="8">
        <v>0</v>
      </c>
      <c r="AK23" s="8">
        <v>0</v>
      </c>
      <c r="AL23" s="8">
        <v>0</v>
      </c>
      <c r="AM23" s="8">
        <v>0</v>
      </c>
      <c r="AN23" s="5"/>
      <c r="AO23" s="5"/>
      <c r="AP23" s="5"/>
      <c r="AQ23" s="5"/>
    </row>
    <row r="24" spans="1:43" ht="15" customHeight="1" x14ac:dyDescent="0.25">
      <c r="A24" s="5" t="s">
        <v>135</v>
      </c>
      <c r="B24" s="5" t="s">
        <v>136</v>
      </c>
      <c r="C24" s="5" t="s">
        <v>45</v>
      </c>
      <c r="D24" s="5" t="s">
        <v>137</v>
      </c>
      <c r="E24" s="5" t="s">
        <v>148</v>
      </c>
      <c r="F24" s="5" t="s">
        <v>48</v>
      </c>
      <c r="G24" s="5" t="s">
        <v>149</v>
      </c>
      <c r="H24" s="19" t="s">
        <v>150</v>
      </c>
      <c r="I24" s="6">
        <v>46055</v>
      </c>
      <c r="J24" s="18">
        <v>46055</v>
      </c>
      <c r="K24" s="5" t="s">
        <v>51</v>
      </c>
      <c r="L24" s="8">
        <v>240</v>
      </c>
      <c r="M24" s="8">
        <v>0</v>
      </c>
      <c r="N24" s="5" t="s">
        <v>52</v>
      </c>
      <c r="O24" s="8">
        <f t="shared" si="0"/>
        <v>30</v>
      </c>
      <c r="P24" s="6">
        <v>46085</v>
      </c>
      <c r="Q24" s="8"/>
      <c r="R24" s="8"/>
      <c r="S24" s="8">
        <v>0</v>
      </c>
      <c r="T24" s="8">
        <v>0</v>
      </c>
      <c r="U24" s="6"/>
      <c r="V24" s="8">
        <v>0</v>
      </c>
      <c r="W24" s="6"/>
      <c r="X24" s="8">
        <v>0</v>
      </c>
      <c r="Y24" s="6"/>
      <c r="Z24" s="8">
        <v>0</v>
      </c>
      <c r="AA24" s="8">
        <v>240</v>
      </c>
      <c r="AB24" s="8">
        <v>240</v>
      </c>
      <c r="AC24" s="8">
        <v>0</v>
      </c>
      <c r="AD24" s="7">
        <v>0</v>
      </c>
      <c r="AE24" s="8">
        <v>240</v>
      </c>
      <c r="AF24" s="8">
        <v>0</v>
      </c>
      <c r="AG24" s="8">
        <v>0</v>
      </c>
      <c r="AH24" s="8">
        <v>0</v>
      </c>
      <c r="AI24" s="8">
        <v>240</v>
      </c>
      <c r="AJ24" s="8">
        <v>0</v>
      </c>
      <c r="AK24" s="8">
        <v>0</v>
      </c>
      <c r="AL24" s="8">
        <v>0</v>
      </c>
      <c r="AM24" s="8">
        <v>0</v>
      </c>
      <c r="AN24" s="5"/>
      <c r="AO24" s="5"/>
      <c r="AP24" s="5"/>
      <c r="AQ24" s="5"/>
    </row>
    <row r="25" spans="1:43" ht="15" customHeight="1" x14ac:dyDescent="0.25">
      <c r="A25" s="5" t="s">
        <v>151</v>
      </c>
      <c r="B25" s="5" t="s">
        <v>152</v>
      </c>
      <c r="C25" s="5" t="s">
        <v>45</v>
      </c>
      <c r="D25" s="5" t="s">
        <v>153</v>
      </c>
      <c r="E25" s="5" t="s">
        <v>154</v>
      </c>
      <c r="F25" s="5" t="s">
        <v>48</v>
      </c>
      <c r="G25" s="5" t="s">
        <v>155</v>
      </c>
      <c r="H25" s="19" t="s">
        <v>156</v>
      </c>
      <c r="I25" s="6">
        <v>46055</v>
      </c>
      <c r="J25" s="18">
        <v>46060</v>
      </c>
      <c r="K25" s="5" t="s">
        <v>86</v>
      </c>
      <c r="L25" s="8">
        <v>780</v>
      </c>
      <c r="M25" s="8">
        <v>171.6</v>
      </c>
      <c r="N25" s="5" t="s">
        <v>52</v>
      </c>
      <c r="O25" s="8">
        <f t="shared" si="0"/>
        <v>30</v>
      </c>
      <c r="P25" s="6">
        <v>46090</v>
      </c>
      <c r="Q25" s="8"/>
      <c r="R25" s="8"/>
      <c r="S25" s="8">
        <v>0</v>
      </c>
      <c r="T25" s="8">
        <v>0</v>
      </c>
      <c r="U25" s="6"/>
      <c r="V25" s="8">
        <v>0</v>
      </c>
      <c r="W25" s="6"/>
      <c r="X25" s="8">
        <v>0</v>
      </c>
      <c r="Y25" s="6"/>
      <c r="Z25" s="8">
        <v>0</v>
      </c>
      <c r="AA25" s="8">
        <v>780</v>
      </c>
      <c r="AB25" s="8">
        <v>780</v>
      </c>
      <c r="AC25" s="8">
        <v>0</v>
      </c>
      <c r="AD25" s="7">
        <v>0</v>
      </c>
      <c r="AE25" s="8">
        <v>780</v>
      </c>
      <c r="AF25" s="8">
        <v>0</v>
      </c>
      <c r="AG25" s="8">
        <v>0</v>
      </c>
      <c r="AH25" s="8">
        <v>0</v>
      </c>
      <c r="AI25" s="8">
        <v>780</v>
      </c>
      <c r="AJ25" s="8">
        <v>0</v>
      </c>
      <c r="AK25" s="8">
        <v>0</v>
      </c>
      <c r="AL25" s="8">
        <v>0</v>
      </c>
      <c r="AM25" s="8">
        <v>0</v>
      </c>
      <c r="AN25" s="5"/>
      <c r="AO25" s="5"/>
      <c r="AP25" s="5"/>
      <c r="AQ25" s="5"/>
    </row>
    <row r="26" spans="1:43" ht="15" customHeight="1" x14ac:dyDescent="0.25">
      <c r="A26" s="5" t="s">
        <v>157</v>
      </c>
      <c r="B26" s="5" t="s">
        <v>158</v>
      </c>
      <c r="C26" s="5" t="s">
        <v>45</v>
      </c>
      <c r="D26" s="5" t="s">
        <v>67</v>
      </c>
      <c r="E26" s="5" t="s">
        <v>159</v>
      </c>
      <c r="F26" s="5" t="s">
        <v>48</v>
      </c>
      <c r="G26" s="5" t="s">
        <v>160</v>
      </c>
      <c r="H26" s="19" t="s">
        <v>161</v>
      </c>
      <c r="I26" s="6">
        <v>46058</v>
      </c>
      <c r="J26" s="18">
        <v>46058</v>
      </c>
      <c r="K26" s="5" t="s">
        <v>86</v>
      </c>
      <c r="L26" s="8">
        <v>500</v>
      </c>
      <c r="M26" s="8">
        <v>110</v>
      </c>
      <c r="N26" s="5" t="s">
        <v>52</v>
      </c>
      <c r="O26" s="8">
        <f t="shared" si="0"/>
        <v>30</v>
      </c>
      <c r="P26" s="6">
        <v>46088</v>
      </c>
      <c r="Q26" s="8"/>
      <c r="R26" s="8"/>
      <c r="S26" s="8">
        <v>0</v>
      </c>
      <c r="T26" s="8">
        <v>0</v>
      </c>
      <c r="U26" s="6"/>
      <c r="V26" s="8">
        <v>0</v>
      </c>
      <c r="W26" s="6"/>
      <c r="X26" s="8">
        <v>0</v>
      </c>
      <c r="Y26" s="6"/>
      <c r="Z26" s="8">
        <v>0</v>
      </c>
      <c r="AA26" s="8">
        <v>500</v>
      </c>
      <c r="AB26" s="8">
        <v>500</v>
      </c>
      <c r="AC26" s="8">
        <v>0</v>
      </c>
      <c r="AD26" s="7">
        <v>0</v>
      </c>
      <c r="AE26" s="8">
        <v>500</v>
      </c>
      <c r="AF26" s="8">
        <v>0</v>
      </c>
      <c r="AG26" s="8">
        <v>0</v>
      </c>
      <c r="AH26" s="8">
        <v>0</v>
      </c>
      <c r="AI26" s="8">
        <v>500</v>
      </c>
      <c r="AJ26" s="8">
        <v>0</v>
      </c>
      <c r="AK26" s="8">
        <v>0</v>
      </c>
      <c r="AL26" s="8">
        <v>0</v>
      </c>
      <c r="AM26" s="8">
        <v>0</v>
      </c>
      <c r="AN26" s="5"/>
      <c r="AO26" s="5"/>
      <c r="AP26" s="5"/>
      <c r="AQ26" s="5"/>
    </row>
    <row r="27" spans="1:43" ht="15" customHeight="1" x14ac:dyDescent="0.25">
      <c r="A27" s="5" t="s">
        <v>157</v>
      </c>
      <c r="B27" s="5" t="s">
        <v>158</v>
      </c>
      <c r="C27" s="5" t="s">
        <v>45</v>
      </c>
      <c r="D27" s="5" t="s">
        <v>67</v>
      </c>
      <c r="E27" s="5" t="s">
        <v>162</v>
      </c>
      <c r="F27" s="5" t="s">
        <v>48</v>
      </c>
      <c r="G27" s="5" t="s">
        <v>163</v>
      </c>
      <c r="H27" s="19" t="s">
        <v>164</v>
      </c>
      <c r="I27" s="6">
        <v>46059</v>
      </c>
      <c r="J27" s="18">
        <v>46059</v>
      </c>
      <c r="K27" s="5" t="s">
        <v>86</v>
      </c>
      <c r="L27" s="8">
        <v>1275</v>
      </c>
      <c r="M27" s="8">
        <v>280.5</v>
      </c>
      <c r="N27" s="5" t="s">
        <v>52</v>
      </c>
      <c r="O27" s="8">
        <f t="shared" si="0"/>
        <v>30</v>
      </c>
      <c r="P27" s="6">
        <v>46089</v>
      </c>
      <c r="Q27" s="8"/>
      <c r="R27" s="8"/>
      <c r="S27" s="8">
        <v>0</v>
      </c>
      <c r="T27" s="8">
        <v>0</v>
      </c>
      <c r="U27" s="6"/>
      <c r="V27" s="8">
        <v>0</v>
      </c>
      <c r="W27" s="6"/>
      <c r="X27" s="8">
        <v>0</v>
      </c>
      <c r="Y27" s="6"/>
      <c r="Z27" s="8">
        <v>0</v>
      </c>
      <c r="AA27" s="8">
        <v>1275</v>
      </c>
      <c r="AB27" s="8">
        <v>1275</v>
      </c>
      <c r="AC27" s="8">
        <v>0</v>
      </c>
      <c r="AD27" s="7">
        <v>0</v>
      </c>
      <c r="AE27" s="8">
        <v>1275</v>
      </c>
      <c r="AF27" s="8">
        <v>0</v>
      </c>
      <c r="AG27" s="8">
        <v>0</v>
      </c>
      <c r="AH27" s="8">
        <v>0</v>
      </c>
      <c r="AI27" s="8">
        <v>1275</v>
      </c>
      <c r="AJ27" s="8">
        <v>0</v>
      </c>
      <c r="AK27" s="8">
        <v>0</v>
      </c>
      <c r="AL27" s="8">
        <v>0</v>
      </c>
      <c r="AM27" s="8">
        <v>0</v>
      </c>
      <c r="AN27" s="5"/>
      <c r="AO27" s="5"/>
      <c r="AP27" s="5"/>
      <c r="AQ27" s="5"/>
    </row>
    <row r="28" spans="1:43" ht="15" customHeight="1" x14ac:dyDescent="0.25">
      <c r="A28" s="5" t="s">
        <v>165</v>
      </c>
      <c r="B28" s="5" t="s">
        <v>166</v>
      </c>
      <c r="C28" s="5" t="s">
        <v>45</v>
      </c>
      <c r="D28" s="5" t="s">
        <v>167</v>
      </c>
      <c r="E28" s="5" t="s">
        <v>168</v>
      </c>
      <c r="F28" s="5" t="s">
        <v>48</v>
      </c>
      <c r="G28" s="5" t="s">
        <v>169</v>
      </c>
      <c r="H28" s="19" t="s">
        <v>170</v>
      </c>
      <c r="I28" s="6">
        <v>46059</v>
      </c>
      <c r="J28" s="18">
        <v>46060</v>
      </c>
      <c r="K28" s="5" t="s">
        <v>86</v>
      </c>
      <c r="L28" s="8">
        <v>145.5</v>
      </c>
      <c r="M28" s="8">
        <v>32.01</v>
      </c>
      <c r="N28" s="5" t="s">
        <v>52</v>
      </c>
      <c r="O28" s="8">
        <f t="shared" si="0"/>
        <v>30</v>
      </c>
      <c r="P28" s="6">
        <v>46090</v>
      </c>
      <c r="Q28" s="8"/>
      <c r="R28" s="8"/>
      <c r="S28" s="8">
        <v>0</v>
      </c>
      <c r="T28" s="8">
        <v>0</v>
      </c>
      <c r="U28" s="6"/>
      <c r="V28" s="8">
        <v>0</v>
      </c>
      <c r="W28" s="6"/>
      <c r="X28" s="8">
        <v>0</v>
      </c>
      <c r="Y28" s="6"/>
      <c r="Z28" s="8">
        <v>0</v>
      </c>
      <c r="AA28" s="8">
        <v>145.5</v>
      </c>
      <c r="AB28" s="8">
        <v>145.5</v>
      </c>
      <c r="AC28" s="8">
        <v>0</v>
      </c>
      <c r="AD28" s="7">
        <v>0</v>
      </c>
      <c r="AE28" s="8">
        <v>145.5</v>
      </c>
      <c r="AF28" s="8">
        <v>0</v>
      </c>
      <c r="AG28" s="8">
        <v>0</v>
      </c>
      <c r="AH28" s="8">
        <v>0</v>
      </c>
      <c r="AI28" s="8">
        <v>145.5</v>
      </c>
      <c r="AJ28" s="8">
        <v>0</v>
      </c>
      <c r="AK28" s="8">
        <v>0</v>
      </c>
      <c r="AL28" s="8">
        <v>0</v>
      </c>
      <c r="AM28" s="8">
        <v>0</v>
      </c>
      <c r="AN28" s="5"/>
      <c r="AO28" s="5"/>
      <c r="AP28" s="5"/>
      <c r="AQ28" s="5"/>
    </row>
    <row r="29" spans="1:43" ht="15" customHeight="1" x14ac:dyDescent="0.25">
      <c r="A29" s="5" t="s">
        <v>171</v>
      </c>
      <c r="B29" s="5" t="s">
        <v>172</v>
      </c>
      <c r="C29" s="5" t="s">
        <v>45</v>
      </c>
      <c r="D29" s="5" t="s">
        <v>173</v>
      </c>
      <c r="E29" s="5" t="s">
        <v>174</v>
      </c>
      <c r="F29" s="5" t="s">
        <v>48</v>
      </c>
      <c r="G29" s="5" t="s">
        <v>175</v>
      </c>
      <c r="H29" s="19" t="s">
        <v>176</v>
      </c>
      <c r="I29" s="6">
        <v>46066</v>
      </c>
      <c r="J29" s="18">
        <v>46071</v>
      </c>
      <c r="K29" s="5" t="s">
        <v>86</v>
      </c>
      <c r="L29" s="8">
        <v>750.1</v>
      </c>
      <c r="M29" s="8">
        <v>165.02</v>
      </c>
      <c r="N29" s="5" t="s">
        <v>52</v>
      </c>
      <c r="O29" s="8">
        <f t="shared" si="0"/>
        <v>30</v>
      </c>
      <c r="P29" s="6">
        <v>46101</v>
      </c>
      <c r="Q29" s="8"/>
      <c r="R29" s="8"/>
      <c r="S29" s="8">
        <v>0</v>
      </c>
      <c r="T29" s="8">
        <v>0</v>
      </c>
      <c r="U29" s="6"/>
      <c r="V29" s="8">
        <v>0</v>
      </c>
      <c r="W29" s="6"/>
      <c r="X29" s="8">
        <v>0</v>
      </c>
      <c r="Y29" s="6"/>
      <c r="Z29" s="8">
        <v>0</v>
      </c>
      <c r="AA29" s="8">
        <v>750.1</v>
      </c>
      <c r="AB29" s="8">
        <v>750.1</v>
      </c>
      <c r="AC29" s="8">
        <v>0</v>
      </c>
      <c r="AD29" s="7">
        <v>0</v>
      </c>
      <c r="AE29" s="8">
        <v>750.1</v>
      </c>
      <c r="AF29" s="8">
        <v>0</v>
      </c>
      <c r="AG29" s="8">
        <v>0</v>
      </c>
      <c r="AH29" s="8">
        <v>0</v>
      </c>
      <c r="AI29" s="8">
        <v>750.1</v>
      </c>
      <c r="AJ29" s="8">
        <v>0</v>
      </c>
      <c r="AK29" s="8">
        <v>0</v>
      </c>
      <c r="AL29" s="8">
        <v>0</v>
      </c>
      <c r="AM29" s="8">
        <v>0</v>
      </c>
      <c r="AN29" s="5"/>
      <c r="AO29" s="5"/>
      <c r="AP29" s="5"/>
      <c r="AQ29" s="5"/>
    </row>
    <row r="30" spans="1:43" ht="15" customHeight="1" x14ac:dyDescent="0.25">
      <c r="A30" s="5" t="s">
        <v>129</v>
      </c>
      <c r="B30" s="5" t="s">
        <v>130</v>
      </c>
      <c r="C30" s="5" t="s">
        <v>45</v>
      </c>
      <c r="D30" s="5" t="s">
        <v>131</v>
      </c>
      <c r="E30" s="5" t="s">
        <v>177</v>
      </c>
      <c r="F30" s="5" t="s">
        <v>48</v>
      </c>
      <c r="G30" s="5" t="s">
        <v>178</v>
      </c>
      <c r="H30" s="19" t="s">
        <v>179</v>
      </c>
      <c r="I30" s="6">
        <v>46076</v>
      </c>
      <c r="J30" s="18">
        <v>46078</v>
      </c>
      <c r="K30" s="5" t="s">
        <v>51</v>
      </c>
      <c r="L30" s="8">
        <v>58.22</v>
      </c>
      <c r="M30" s="8">
        <v>0</v>
      </c>
      <c r="N30" s="5" t="s">
        <v>71</v>
      </c>
      <c r="O30" s="8">
        <f t="shared" si="0"/>
        <v>30</v>
      </c>
      <c r="P30" s="6">
        <v>46108</v>
      </c>
      <c r="Q30" s="8"/>
      <c r="R30" s="8"/>
      <c r="S30" s="8">
        <v>0</v>
      </c>
      <c r="T30" s="8">
        <v>0</v>
      </c>
      <c r="U30" s="6"/>
      <c r="V30" s="8">
        <v>0</v>
      </c>
      <c r="W30" s="6"/>
      <c r="X30" s="8">
        <v>0</v>
      </c>
      <c r="Y30" s="6"/>
      <c r="Z30" s="8">
        <v>0</v>
      </c>
      <c r="AA30" s="8">
        <v>0</v>
      </c>
      <c r="AB30" s="8">
        <v>0</v>
      </c>
      <c r="AC30" s="8">
        <v>0</v>
      </c>
      <c r="AD30" s="7">
        <v>0</v>
      </c>
      <c r="AE30" s="8">
        <v>58.22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5"/>
      <c r="AO30" s="5"/>
      <c r="AP30" s="5"/>
      <c r="AQ30" s="5"/>
    </row>
    <row r="31" spans="1:43" ht="15" customHeight="1" x14ac:dyDescent="0.25">
      <c r="A31" s="5" t="s">
        <v>180</v>
      </c>
      <c r="B31" s="5" t="s">
        <v>181</v>
      </c>
      <c r="C31" s="5" t="s">
        <v>45</v>
      </c>
      <c r="D31" s="5" t="s">
        <v>67</v>
      </c>
      <c r="E31" s="5" t="s">
        <v>182</v>
      </c>
      <c r="F31" s="5" t="s">
        <v>48</v>
      </c>
      <c r="G31" s="5" t="s">
        <v>183</v>
      </c>
      <c r="H31" s="19" t="s">
        <v>184</v>
      </c>
      <c r="I31" s="6">
        <v>46080</v>
      </c>
      <c r="J31" s="18">
        <v>46080</v>
      </c>
      <c r="K31" s="5" t="s">
        <v>86</v>
      </c>
      <c r="L31" s="8">
        <v>600</v>
      </c>
      <c r="M31" s="8">
        <v>60</v>
      </c>
      <c r="N31" s="5" t="s">
        <v>52</v>
      </c>
      <c r="O31" s="8">
        <f t="shared" si="0"/>
        <v>30</v>
      </c>
      <c r="P31" s="6">
        <v>46110</v>
      </c>
      <c r="Q31" s="8"/>
      <c r="R31" s="8"/>
      <c r="S31" s="8">
        <v>0</v>
      </c>
      <c r="T31" s="8">
        <v>0</v>
      </c>
      <c r="U31" s="6"/>
      <c r="V31" s="8">
        <v>0</v>
      </c>
      <c r="W31" s="6"/>
      <c r="X31" s="8">
        <v>0</v>
      </c>
      <c r="Y31" s="6"/>
      <c r="Z31" s="8">
        <v>0</v>
      </c>
      <c r="AA31" s="8">
        <v>600</v>
      </c>
      <c r="AB31" s="8">
        <v>600</v>
      </c>
      <c r="AC31" s="8">
        <v>0</v>
      </c>
      <c r="AD31" s="7">
        <v>0</v>
      </c>
      <c r="AE31" s="8">
        <v>600</v>
      </c>
      <c r="AF31" s="8">
        <v>0</v>
      </c>
      <c r="AG31" s="8">
        <v>0</v>
      </c>
      <c r="AH31" s="8">
        <v>0</v>
      </c>
      <c r="AI31" s="8">
        <v>600</v>
      </c>
      <c r="AJ31" s="8">
        <v>0</v>
      </c>
      <c r="AK31" s="8">
        <v>0</v>
      </c>
      <c r="AL31" s="8">
        <v>0</v>
      </c>
      <c r="AM31" s="8">
        <v>0</v>
      </c>
      <c r="AN31" s="5"/>
      <c r="AO31" s="5"/>
      <c r="AP31" s="5"/>
      <c r="AQ31" s="5"/>
    </row>
    <row r="32" spans="1:43" ht="15" customHeight="1" x14ac:dyDescent="0.25">
      <c r="A32" s="5" t="s">
        <v>180</v>
      </c>
      <c r="B32" s="5" t="s">
        <v>181</v>
      </c>
      <c r="C32" s="5" t="s">
        <v>45</v>
      </c>
      <c r="D32" s="5" t="s">
        <v>67</v>
      </c>
      <c r="E32" s="5" t="s">
        <v>185</v>
      </c>
      <c r="F32" s="5" t="s">
        <v>48</v>
      </c>
      <c r="G32" s="5" t="s">
        <v>186</v>
      </c>
      <c r="H32" s="19" t="s">
        <v>187</v>
      </c>
      <c r="I32" s="6">
        <v>46083</v>
      </c>
      <c r="J32" s="18">
        <v>46083</v>
      </c>
      <c r="K32" s="5" t="s">
        <v>86</v>
      </c>
      <c r="L32" s="8">
        <v>2050</v>
      </c>
      <c r="M32" s="8">
        <v>205</v>
      </c>
      <c r="N32" s="5" t="s">
        <v>52</v>
      </c>
      <c r="O32" s="8">
        <f t="shared" si="0"/>
        <v>30</v>
      </c>
      <c r="P32" s="6">
        <v>46113</v>
      </c>
      <c r="Q32" s="8"/>
      <c r="R32" s="8"/>
      <c r="S32" s="8">
        <v>0</v>
      </c>
      <c r="T32" s="8">
        <v>0</v>
      </c>
      <c r="U32" s="6"/>
      <c r="V32" s="8">
        <v>0</v>
      </c>
      <c r="W32" s="6"/>
      <c r="X32" s="8">
        <v>0</v>
      </c>
      <c r="Y32" s="6"/>
      <c r="Z32" s="8">
        <v>0</v>
      </c>
      <c r="AA32" s="8">
        <v>2050</v>
      </c>
      <c r="AB32" s="8">
        <v>2050</v>
      </c>
      <c r="AC32" s="8">
        <v>0</v>
      </c>
      <c r="AD32" s="7">
        <v>0</v>
      </c>
      <c r="AE32" s="8">
        <v>2050</v>
      </c>
      <c r="AF32" s="8">
        <v>0</v>
      </c>
      <c r="AG32" s="8">
        <v>0</v>
      </c>
      <c r="AH32" s="8">
        <v>0</v>
      </c>
      <c r="AI32" s="8">
        <v>2050</v>
      </c>
      <c r="AJ32" s="8">
        <v>0</v>
      </c>
      <c r="AK32" s="8">
        <v>0</v>
      </c>
      <c r="AL32" s="8">
        <v>0</v>
      </c>
      <c r="AM32" s="8">
        <v>0</v>
      </c>
      <c r="AN32" s="5"/>
      <c r="AO32" s="5"/>
      <c r="AP32" s="5"/>
      <c r="AQ32" s="5"/>
    </row>
    <row r="33" spans="1:43" ht="15" customHeight="1" x14ac:dyDescent="0.25">
      <c r="A33" s="5" t="s">
        <v>188</v>
      </c>
      <c r="B33" s="5" t="s">
        <v>189</v>
      </c>
      <c r="C33" s="5" t="s">
        <v>45</v>
      </c>
      <c r="D33" s="5" t="s">
        <v>55</v>
      </c>
      <c r="E33" s="5" t="s">
        <v>190</v>
      </c>
      <c r="F33" s="5" t="s">
        <v>48</v>
      </c>
      <c r="G33" s="5" t="s">
        <v>191</v>
      </c>
      <c r="H33" s="19" t="s">
        <v>192</v>
      </c>
      <c r="I33" s="6">
        <v>46090</v>
      </c>
      <c r="J33" s="18">
        <v>46091</v>
      </c>
      <c r="K33" s="5" t="s">
        <v>51</v>
      </c>
      <c r="L33" s="8">
        <v>297</v>
      </c>
      <c r="M33" s="8">
        <v>0</v>
      </c>
      <c r="N33" s="5" t="s">
        <v>52</v>
      </c>
      <c r="O33" s="8">
        <f t="shared" si="0"/>
        <v>30</v>
      </c>
      <c r="P33" s="6">
        <v>46121</v>
      </c>
      <c r="Q33" s="8"/>
      <c r="R33" s="8"/>
      <c r="S33" s="8">
        <v>0</v>
      </c>
      <c r="T33" s="8">
        <v>0</v>
      </c>
      <c r="U33" s="6"/>
      <c r="V33" s="8">
        <v>0</v>
      </c>
      <c r="W33" s="6"/>
      <c r="X33" s="8">
        <v>0</v>
      </c>
      <c r="Y33" s="6"/>
      <c r="Z33" s="8">
        <v>0</v>
      </c>
      <c r="AA33" s="8">
        <v>297</v>
      </c>
      <c r="AB33" s="8">
        <v>297</v>
      </c>
      <c r="AC33" s="8">
        <v>0</v>
      </c>
      <c r="AD33" s="7">
        <v>0</v>
      </c>
      <c r="AE33" s="8">
        <v>297</v>
      </c>
      <c r="AF33" s="8">
        <v>0</v>
      </c>
      <c r="AG33" s="8">
        <v>0</v>
      </c>
      <c r="AH33" s="8">
        <v>0</v>
      </c>
      <c r="AI33" s="8">
        <v>297</v>
      </c>
      <c r="AJ33" s="8">
        <v>0</v>
      </c>
      <c r="AK33" s="8">
        <v>0</v>
      </c>
      <c r="AL33" s="8">
        <v>0</v>
      </c>
      <c r="AM33" s="8">
        <v>0</v>
      </c>
      <c r="AN33" s="5"/>
      <c r="AO33" s="5"/>
      <c r="AP33" s="5"/>
      <c r="AQ33" s="5"/>
    </row>
    <row r="34" spans="1:43" ht="15" customHeight="1" x14ac:dyDescent="0.25">
      <c r="A34" s="5" t="s">
        <v>188</v>
      </c>
      <c r="B34" s="5" t="s">
        <v>189</v>
      </c>
      <c r="C34" s="5" t="s">
        <v>45</v>
      </c>
      <c r="D34" s="5" t="s">
        <v>55</v>
      </c>
      <c r="E34" s="5" t="s">
        <v>193</v>
      </c>
      <c r="F34" s="5" t="s">
        <v>48</v>
      </c>
      <c r="G34" s="5" t="s">
        <v>194</v>
      </c>
      <c r="H34" s="19" t="s">
        <v>195</v>
      </c>
      <c r="I34" s="6">
        <v>46090</v>
      </c>
      <c r="J34" s="18">
        <v>46090</v>
      </c>
      <c r="K34" s="5" t="s">
        <v>51</v>
      </c>
      <c r="L34" s="8">
        <v>92</v>
      </c>
      <c r="M34" s="8">
        <v>0</v>
      </c>
      <c r="N34" s="5" t="s">
        <v>52</v>
      </c>
      <c r="O34" s="8">
        <f t="shared" si="0"/>
        <v>30</v>
      </c>
      <c r="P34" s="6">
        <v>46120</v>
      </c>
      <c r="Q34" s="8"/>
      <c r="R34" s="8"/>
      <c r="S34" s="8">
        <v>0</v>
      </c>
      <c r="T34" s="8">
        <v>0</v>
      </c>
      <c r="U34" s="6"/>
      <c r="V34" s="8">
        <v>0</v>
      </c>
      <c r="W34" s="6"/>
      <c r="X34" s="8">
        <v>0</v>
      </c>
      <c r="Y34" s="6"/>
      <c r="Z34" s="8">
        <v>0</v>
      </c>
      <c r="AA34" s="8">
        <v>92</v>
      </c>
      <c r="AB34" s="8">
        <v>92</v>
      </c>
      <c r="AC34" s="8">
        <v>0</v>
      </c>
      <c r="AD34" s="7">
        <v>0</v>
      </c>
      <c r="AE34" s="8">
        <v>92</v>
      </c>
      <c r="AF34" s="8">
        <v>0</v>
      </c>
      <c r="AG34" s="8">
        <v>0</v>
      </c>
      <c r="AH34" s="8">
        <v>0</v>
      </c>
      <c r="AI34" s="8">
        <v>92</v>
      </c>
      <c r="AJ34" s="8">
        <v>0</v>
      </c>
      <c r="AK34" s="8">
        <v>0</v>
      </c>
      <c r="AL34" s="8">
        <v>0</v>
      </c>
      <c r="AM34" s="8">
        <v>0</v>
      </c>
      <c r="AN34" s="5"/>
      <c r="AO34" s="5"/>
      <c r="AP34" s="5"/>
      <c r="AQ34" s="5"/>
    </row>
    <row r="35" spans="1:43" ht="15" customHeight="1" x14ac:dyDescent="0.25">
      <c r="A35" s="5" t="s">
        <v>180</v>
      </c>
      <c r="B35" s="5" t="s">
        <v>181</v>
      </c>
      <c r="C35" s="5" t="s">
        <v>45</v>
      </c>
      <c r="D35" s="5" t="s">
        <v>67</v>
      </c>
      <c r="E35" s="5" t="s">
        <v>196</v>
      </c>
      <c r="F35" s="5" t="s">
        <v>48</v>
      </c>
      <c r="G35" s="5" t="s">
        <v>197</v>
      </c>
      <c r="H35" s="19" t="s">
        <v>198</v>
      </c>
      <c r="I35" s="6">
        <v>46091</v>
      </c>
      <c r="J35" s="18">
        <v>46091</v>
      </c>
      <c r="K35" s="5" t="s">
        <v>86</v>
      </c>
      <c r="L35" s="8">
        <v>700</v>
      </c>
      <c r="M35" s="8">
        <v>70</v>
      </c>
      <c r="N35" s="5" t="s">
        <v>52</v>
      </c>
      <c r="O35" s="8">
        <f t="shared" si="0"/>
        <v>30</v>
      </c>
      <c r="P35" s="6">
        <v>46121</v>
      </c>
      <c r="Q35" s="8"/>
      <c r="R35" s="8"/>
      <c r="S35" s="8">
        <v>0</v>
      </c>
      <c r="T35" s="8">
        <v>0</v>
      </c>
      <c r="U35" s="6"/>
      <c r="V35" s="8">
        <v>0</v>
      </c>
      <c r="W35" s="6"/>
      <c r="X35" s="8">
        <v>0</v>
      </c>
      <c r="Y35" s="6"/>
      <c r="Z35" s="8">
        <v>0</v>
      </c>
      <c r="AA35" s="8">
        <v>700</v>
      </c>
      <c r="AB35" s="8">
        <v>700</v>
      </c>
      <c r="AC35" s="8">
        <v>0</v>
      </c>
      <c r="AD35" s="7">
        <v>0</v>
      </c>
      <c r="AE35" s="8">
        <v>700</v>
      </c>
      <c r="AF35" s="8">
        <v>0</v>
      </c>
      <c r="AG35" s="8">
        <v>0</v>
      </c>
      <c r="AH35" s="8">
        <v>0</v>
      </c>
      <c r="AI35" s="8">
        <v>700</v>
      </c>
      <c r="AJ35" s="8">
        <v>0</v>
      </c>
      <c r="AK35" s="8">
        <v>0</v>
      </c>
      <c r="AL35" s="8">
        <v>0</v>
      </c>
      <c r="AM35" s="8">
        <v>0</v>
      </c>
      <c r="AN35" s="5"/>
      <c r="AO35" s="5"/>
      <c r="AP35" s="5"/>
      <c r="AQ35" s="5"/>
    </row>
    <row r="36" spans="1:43" ht="15" customHeight="1" x14ac:dyDescent="0.25">
      <c r="A36" s="5" t="s">
        <v>199</v>
      </c>
      <c r="B36" s="5" t="s">
        <v>200</v>
      </c>
      <c r="C36" s="5" t="s">
        <v>45</v>
      </c>
      <c r="D36" s="5" t="s">
        <v>201</v>
      </c>
      <c r="E36" s="5" t="s">
        <v>202</v>
      </c>
      <c r="F36" s="5" t="s">
        <v>48</v>
      </c>
      <c r="G36" s="5" t="s">
        <v>203</v>
      </c>
      <c r="H36" s="19" t="s">
        <v>204</v>
      </c>
      <c r="I36" s="6">
        <v>46091</v>
      </c>
      <c r="J36" s="18">
        <v>46099</v>
      </c>
      <c r="K36" s="5" t="s">
        <v>86</v>
      </c>
      <c r="L36" s="8">
        <v>1300</v>
      </c>
      <c r="M36" s="8">
        <v>130</v>
      </c>
      <c r="N36" s="5" t="s">
        <v>104</v>
      </c>
      <c r="O36" s="8">
        <f t="shared" si="0"/>
        <v>30</v>
      </c>
      <c r="P36" s="6">
        <v>46129</v>
      </c>
      <c r="Q36" s="8"/>
      <c r="R36" s="8"/>
      <c r="S36" s="8">
        <v>0</v>
      </c>
      <c r="T36" s="8">
        <v>0</v>
      </c>
      <c r="U36" s="6"/>
      <c r="V36" s="8">
        <v>0</v>
      </c>
      <c r="W36" s="6"/>
      <c r="X36" s="8">
        <v>0</v>
      </c>
      <c r="Y36" s="6"/>
      <c r="Z36" s="8">
        <v>0</v>
      </c>
      <c r="AA36" s="8">
        <v>0</v>
      </c>
      <c r="AB36" s="8">
        <v>0</v>
      </c>
      <c r="AC36" s="8">
        <v>0</v>
      </c>
      <c r="AD36" s="7">
        <v>0</v>
      </c>
      <c r="AE36" s="8">
        <v>1300</v>
      </c>
      <c r="AF36" s="8">
        <v>0</v>
      </c>
      <c r="AG36" s="8">
        <v>0</v>
      </c>
      <c r="AH36" s="8">
        <v>0</v>
      </c>
      <c r="AI36" s="8">
        <v>1300</v>
      </c>
      <c r="AJ36" s="8">
        <v>1300</v>
      </c>
      <c r="AK36" s="8">
        <v>0</v>
      </c>
      <c r="AL36" s="8">
        <v>0</v>
      </c>
      <c r="AM36" s="8">
        <v>1300</v>
      </c>
      <c r="AN36" s="5"/>
      <c r="AO36" s="5"/>
      <c r="AP36" s="5"/>
      <c r="AQ36" s="5"/>
    </row>
    <row r="37" spans="1:43" ht="15" customHeight="1" x14ac:dyDescent="0.25">
      <c r="A37" s="5" t="s">
        <v>129</v>
      </c>
      <c r="B37" s="5" t="s">
        <v>130</v>
      </c>
      <c r="C37" s="5" t="s">
        <v>45</v>
      </c>
      <c r="D37" s="5" t="s">
        <v>131</v>
      </c>
      <c r="E37" s="5" t="s">
        <v>205</v>
      </c>
      <c r="F37" s="5" t="s">
        <v>48</v>
      </c>
      <c r="G37" s="5" t="s">
        <v>206</v>
      </c>
      <c r="H37" s="19" t="s">
        <v>207</v>
      </c>
      <c r="I37" s="6">
        <v>46093</v>
      </c>
      <c r="J37" s="18">
        <v>46094</v>
      </c>
      <c r="K37" s="5" t="s">
        <v>51</v>
      </c>
      <c r="L37" s="8">
        <v>58.22</v>
      </c>
      <c r="M37" s="8">
        <v>0</v>
      </c>
      <c r="N37" s="5" t="s">
        <v>52</v>
      </c>
      <c r="O37" s="8">
        <f t="shared" si="0"/>
        <v>30</v>
      </c>
      <c r="P37" s="6">
        <v>46124</v>
      </c>
      <c r="Q37" s="8"/>
      <c r="R37" s="8"/>
      <c r="S37" s="8">
        <v>0</v>
      </c>
      <c r="T37" s="8">
        <v>0</v>
      </c>
      <c r="U37" s="6"/>
      <c r="V37" s="8">
        <v>0</v>
      </c>
      <c r="W37" s="6"/>
      <c r="X37" s="8">
        <v>0</v>
      </c>
      <c r="Y37" s="6"/>
      <c r="Z37" s="8">
        <v>0</v>
      </c>
      <c r="AA37" s="8">
        <v>58.22</v>
      </c>
      <c r="AB37" s="8">
        <v>58.22</v>
      </c>
      <c r="AC37" s="8">
        <v>0</v>
      </c>
      <c r="AD37" s="7">
        <v>0</v>
      </c>
      <c r="AE37" s="8">
        <v>58.22</v>
      </c>
      <c r="AF37" s="8">
        <v>0</v>
      </c>
      <c r="AG37" s="8">
        <v>0</v>
      </c>
      <c r="AH37" s="8">
        <v>0</v>
      </c>
      <c r="AI37" s="8">
        <v>58.22</v>
      </c>
      <c r="AJ37" s="8">
        <v>0</v>
      </c>
      <c r="AK37" s="8">
        <v>0</v>
      </c>
      <c r="AL37" s="8">
        <v>0</v>
      </c>
      <c r="AM37" s="8">
        <v>0</v>
      </c>
      <c r="AN37" s="5"/>
      <c r="AO37" s="5"/>
      <c r="AP37" s="5"/>
      <c r="AQ37" s="5"/>
    </row>
    <row r="38" spans="1:43" ht="15" customHeight="1" x14ac:dyDescent="0.25">
      <c r="A38" s="5" t="s">
        <v>208</v>
      </c>
      <c r="B38" s="5" t="s">
        <v>209</v>
      </c>
      <c r="C38" s="5" t="s">
        <v>45</v>
      </c>
      <c r="D38" s="5" t="s">
        <v>77</v>
      </c>
      <c r="E38" s="5" t="s">
        <v>210</v>
      </c>
      <c r="F38" s="5" t="s">
        <v>48</v>
      </c>
      <c r="G38" s="5" t="s">
        <v>211</v>
      </c>
      <c r="H38" s="19" t="s">
        <v>212</v>
      </c>
      <c r="I38" s="6">
        <v>46094</v>
      </c>
      <c r="J38" s="18">
        <v>46094</v>
      </c>
      <c r="K38" s="5" t="s">
        <v>86</v>
      </c>
      <c r="L38" s="8">
        <v>187.2</v>
      </c>
      <c r="M38" s="8">
        <v>0</v>
      </c>
      <c r="N38" s="5" t="s">
        <v>52</v>
      </c>
      <c r="O38" s="8">
        <f t="shared" si="0"/>
        <v>30</v>
      </c>
      <c r="P38" s="6">
        <v>46124</v>
      </c>
      <c r="Q38" s="8"/>
      <c r="R38" s="8"/>
      <c r="S38" s="8">
        <v>0</v>
      </c>
      <c r="T38" s="8">
        <v>0</v>
      </c>
      <c r="U38" s="6"/>
      <c r="V38" s="8">
        <v>0</v>
      </c>
      <c r="W38" s="6"/>
      <c r="X38" s="8">
        <v>0</v>
      </c>
      <c r="Y38" s="6"/>
      <c r="Z38" s="8">
        <v>0</v>
      </c>
      <c r="AA38" s="8">
        <v>149.76</v>
      </c>
      <c r="AB38" s="8">
        <v>149.76</v>
      </c>
      <c r="AC38" s="8">
        <v>0</v>
      </c>
      <c r="AD38" s="7">
        <v>0</v>
      </c>
      <c r="AE38" s="8">
        <v>149.76</v>
      </c>
      <c r="AF38" s="8">
        <v>0</v>
      </c>
      <c r="AG38" s="8">
        <v>0</v>
      </c>
      <c r="AH38" s="8">
        <v>0</v>
      </c>
      <c r="AI38" s="8">
        <v>149.76</v>
      </c>
      <c r="AJ38" s="8">
        <v>0</v>
      </c>
      <c r="AK38" s="8">
        <v>0</v>
      </c>
      <c r="AL38" s="8">
        <v>0</v>
      </c>
      <c r="AM38" s="8">
        <v>0</v>
      </c>
      <c r="AN38" s="5"/>
      <c r="AO38" s="5"/>
      <c r="AP38" s="5"/>
      <c r="AQ38" s="5"/>
    </row>
    <row r="39" spans="1:43" ht="15" customHeight="1" x14ac:dyDescent="0.25">
      <c r="A39" s="5" t="s">
        <v>105</v>
      </c>
      <c r="B39" s="5" t="s">
        <v>106</v>
      </c>
      <c r="C39" s="5" t="s">
        <v>45</v>
      </c>
      <c r="D39" s="5" t="s">
        <v>107</v>
      </c>
      <c r="E39" s="5" t="s">
        <v>213</v>
      </c>
      <c r="F39" s="5" t="s">
        <v>48</v>
      </c>
      <c r="G39" s="5" t="s">
        <v>214</v>
      </c>
      <c r="H39" s="19" t="s">
        <v>215</v>
      </c>
      <c r="I39" s="6">
        <v>46094</v>
      </c>
      <c r="J39" s="18">
        <v>46094</v>
      </c>
      <c r="K39" s="5" t="s">
        <v>51</v>
      </c>
      <c r="L39" s="8">
        <v>187.2</v>
      </c>
      <c r="M39" s="8">
        <v>0</v>
      </c>
      <c r="N39" s="5" t="s">
        <v>71</v>
      </c>
      <c r="O39" s="8">
        <f t="shared" si="0"/>
        <v>30</v>
      </c>
      <c r="P39" s="6">
        <v>46124</v>
      </c>
      <c r="Q39" s="8"/>
      <c r="R39" s="8"/>
      <c r="S39" s="8">
        <v>0</v>
      </c>
      <c r="T39" s="8">
        <v>0</v>
      </c>
      <c r="U39" s="6"/>
      <c r="V39" s="8">
        <v>0</v>
      </c>
      <c r="W39" s="6"/>
      <c r="X39" s="8">
        <v>0</v>
      </c>
      <c r="Y39" s="6"/>
      <c r="Z39" s="8">
        <v>0</v>
      </c>
      <c r="AA39" s="8">
        <v>0</v>
      </c>
      <c r="AB39" s="8">
        <v>0</v>
      </c>
      <c r="AC39" s="8">
        <v>0</v>
      </c>
      <c r="AD39" s="7">
        <v>0</v>
      </c>
      <c r="AE39" s="8">
        <v>187.2</v>
      </c>
      <c r="AF39" s="8">
        <v>0</v>
      </c>
      <c r="AG39" s="8">
        <v>0</v>
      </c>
      <c r="AH39" s="8">
        <v>0</v>
      </c>
      <c r="AI39" s="8">
        <v>0</v>
      </c>
      <c r="AJ39" s="8">
        <v>0</v>
      </c>
      <c r="AK39" s="8">
        <v>0</v>
      </c>
      <c r="AL39" s="8">
        <v>0</v>
      </c>
      <c r="AM39" s="8">
        <v>0</v>
      </c>
      <c r="AN39" s="5"/>
      <c r="AO39" s="5"/>
      <c r="AP39" s="5"/>
      <c r="AQ39" s="5"/>
    </row>
    <row r="40" spans="1:43" ht="15" customHeight="1" x14ac:dyDescent="0.25">
      <c r="A40" s="5" t="s">
        <v>216</v>
      </c>
      <c r="B40" s="5" t="s">
        <v>217</v>
      </c>
      <c r="C40" s="5" t="s">
        <v>45</v>
      </c>
      <c r="D40" s="5" t="s">
        <v>218</v>
      </c>
      <c r="E40" s="5" t="s">
        <v>219</v>
      </c>
      <c r="F40" s="5" t="s">
        <v>48</v>
      </c>
      <c r="G40" s="5" t="s">
        <v>220</v>
      </c>
      <c r="H40" s="19" t="s">
        <v>221</v>
      </c>
      <c r="I40" s="6">
        <v>46097</v>
      </c>
      <c r="J40" s="18">
        <v>46097</v>
      </c>
      <c r="K40" s="5" t="s">
        <v>51</v>
      </c>
      <c r="L40" s="8">
        <v>2700</v>
      </c>
      <c r="M40" s="8">
        <v>0</v>
      </c>
      <c r="N40" s="5" t="s">
        <v>71</v>
      </c>
      <c r="O40" s="8">
        <f t="shared" si="0"/>
        <v>30</v>
      </c>
      <c r="P40" s="6">
        <v>46127</v>
      </c>
      <c r="Q40" s="8"/>
      <c r="R40" s="8"/>
      <c r="S40" s="8">
        <v>0</v>
      </c>
      <c r="T40" s="8">
        <v>0</v>
      </c>
      <c r="U40" s="6"/>
      <c r="V40" s="8">
        <v>0</v>
      </c>
      <c r="W40" s="6"/>
      <c r="X40" s="8">
        <v>0</v>
      </c>
      <c r="Y40" s="6"/>
      <c r="Z40" s="8">
        <v>0</v>
      </c>
      <c r="AA40" s="8">
        <v>0</v>
      </c>
      <c r="AB40" s="8">
        <v>0</v>
      </c>
      <c r="AC40" s="8">
        <v>0</v>
      </c>
      <c r="AD40" s="7">
        <v>0</v>
      </c>
      <c r="AE40" s="8">
        <v>2700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5"/>
      <c r="AO40" s="5"/>
      <c r="AP40" s="5"/>
      <c r="AQ40" s="5"/>
    </row>
    <row r="41" spans="1:43" ht="15" customHeight="1" x14ac:dyDescent="0.25">
      <c r="A41" s="5" t="s">
        <v>216</v>
      </c>
      <c r="B41" s="5" t="s">
        <v>217</v>
      </c>
      <c r="C41" s="5" t="s">
        <v>45</v>
      </c>
      <c r="D41" s="5" t="s">
        <v>218</v>
      </c>
      <c r="E41" s="5" t="s">
        <v>222</v>
      </c>
      <c r="F41" s="5" t="s">
        <v>48</v>
      </c>
      <c r="G41" s="5" t="s">
        <v>220</v>
      </c>
      <c r="H41" s="19" t="s">
        <v>223</v>
      </c>
      <c r="I41" s="6">
        <v>46097</v>
      </c>
      <c r="J41" s="18">
        <v>46108</v>
      </c>
      <c r="K41" s="5" t="s">
        <v>51</v>
      </c>
      <c r="L41" s="8">
        <v>2592</v>
      </c>
      <c r="M41" s="8">
        <v>0</v>
      </c>
      <c r="N41" s="5" t="s">
        <v>104</v>
      </c>
      <c r="O41" s="8">
        <f t="shared" si="0"/>
        <v>30</v>
      </c>
      <c r="P41" s="6">
        <v>46138</v>
      </c>
      <c r="Q41" s="8"/>
      <c r="R41" s="8"/>
      <c r="S41" s="8">
        <v>0</v>
      </c>
      <c r="T41" s="8">
        <v>0</v>
      </c>
      <c r="U41" s="6"/>
      <c r="V41" s="8">
        <v>0</v>
      </c>
      <c r="W41" s="6"/>
      <c r="X41" s="8">
        <v>0</v>
      </c>
      <c r="Y41" s="6"/>
      <c r="Z41" s="8">
        <v>0</v>
      </c>
      <c r="AA41" s="8">
        <v>0</v>
      </c>
      <c r="AB41" s="8">
        <v>0</v>
      </c>
      <c r="AC41" s="8">
        <v>0</v>
      </c>
      <c r="AD41" s="7">
        <v>0</v>
      </c>
      <c r="AE41" s="8">
        <v>2592</v>
      </c>
      <c r="AF41" s="8">
        <v>0</v>
      </c>
      <c r="AG41" s="8">
        <v>0</v>
      </c>
      <c r="AH41" s="8">
        <v>0</v>
      </c>
      <c r="AI41" s="8">
        <v>2592</v>
      </c>
      <c r="AJ41" s="8">
        <v>2592</v>
      </c>
      <c r="AK41" s="8">
        <v>0</v>
      </c>
      <c r="AL41" s="8">
        <v>0</v>
      </c>
      <c r="AM41" s="8">
        <v>2592</v>
      </c>
      <c r="AN41" s="5"/>
      <c r="AO41" s="5"/>
      <c r="AP41" s="5"/>
      <c r="AQ41" s="5"/>
    </row>
    <row r="42" spans="1:43" ht="15" customHeight="1" x14ac:dyDescent="0.25">
      <c r="A42" s="5" t="s">
        <v>124</v>
      </c>
      <c r="B42" s="5" t="s">
        <v>125</v>
      </c>
      <c r="C42" s="5" t="s">
        <v>45</v>
      </c>
      <c r="D42" s="5" t="s">
        <v>55</v>
      </c>
      <c r="E42" s="5" t="s">
        <v>224</v>
      </c>
      <c r="F42" s="5" t="s">
        <v>48</v>
      </c>
      <c r="G42" s="5" t="s">
        <v>225</v>
      </c>
      <c r="H42" s="19" t="s">
        <v>226</v>
      </c>
      <c r="I42" s="6">
        <v>46098</v>
      </c>
      <c r="J42" s="18">
        <v>46098</v>
      </c>
      <c r="K42" s="5" t="s">
        <v>86</v>
      </c>
      <c r="L42" s="8">
        <v>96</v>
      </c>
      <c r="M42" s="8">
        <v>9.6</v>
      </c>
      <c r="N42" s="5" t="s">
        <v>52</v>
      </c>
      <c r="O42" s="8">
        <f t="shared" si="0"/>
        <v>30</v>
      </c>
      <c r="P42" s="6">
        <v>46128</v>
      </c>
      <c r="Q42" s="8"/>
      <c r="R42" s="8"/>
      <c r="S42" s="8">
        <v>0</v>
      </c>
      <c r="T42" s="8">
        <v>0</v>
      </c>
      <c r="U42" s="6"/>
      <c r="V42" s="8">
        <v>0</v>
      </c>
      <c r="W42" s="6"/>
      <c r="X42" s="8">
        <v>0</v>
      </c>
      <c r="Y42" s="6"/>
      <c r="Z42" s="8">
        <v>0</v>
      </c>
      <c r="AA42" s="8">
        <v>96</v>
      </c>
      <c r="AB42" s="8">
        <v>96</v>
      </c>
      <c r="AC42" s="8">
        <v>0</v>
      </c>
      <c r="AD42" s="7">
        <v>0</v>
      </c>
      <c r="AE42" s="8">
        <v>96</v>
      </c>
      <c r="AF42" s="8">
        <v>0</v>
      </c>
      <c r="AG42" s="8">
        <v>0</v>
      </c>
      <c r="AH42" s="8">
        <v>0</v>
      </c>
      <c r="AI42" s="8">
        <v>96</v>
      </c>
      <c r="AJ42" s="8">
        <v>0</v>
      </c>
      <c r="AK42" s="8">
        <v>0</v>
      </c>
      <c r="AL42" s="8">
        <v>0</v>
      </c>
      <c r="AM42" s="8">
        <v>0</v>
      </c>
      <c r="AN42" s="5"/>
      <c r="AO42" s="5"/>
      <c r="AP42" s="5"/>
      <c r="AQ42" s="5"/>
    </row>
    <row r="43" spans="1:43" ht="15" customHeight="1" x14ac:dyDescent="0.25">
      <c r="A43" s="5" t="s">
        <v>180</v>
      </c>
      <c r="B43" s="5" t="s">
        <v>181</v>
      </c>
      <c r="C43" s="5" t="s">
        <v>45</v>
      </c>
      <c r="D43" s="5" t="s">
        <v>67</v>
      </c>
      <c r="E43" s="5" t="s">
        <v>227</v>
      </c>
      <c r="F43" s="5" t="s">
        <v>48</v>
      </c>
      <c r="G43" s="5" t="s">
        <v>228</v>
      </c>
      <c r="H43" s="19" t="s">
        <v>229</v>
      </c>
      <c r="I43" s="6">
        <v>46098</v>
      </c>
      <c r="J43" s="18">
        <v>46099</v>
      </c>
      <c r="K43" s="5" t="s">
        <v>86</v>
      </c>
      <c r="L43" s="8">
        <v>650</v>
      </c>
      <c r="M43" s="8">
        <v>65</v>
      </c>
      <c r="N43" s="5" t="s">
        <v>52</v>
      </c>
      <c r="O43" s="8">
        <f t="shared" si="0"/>
        <v>30</v>
      </c>
      <c r="P43" s="6">
        <v>46129</v>
      </c>
      <c r="Q43" s="8"/>
      <c r="R43" s="8"/>
      <c r="S43" s="8">
        <v>0</v>
      </c>
      <c r="T43" s="8">
        <v>0</v>
      </c>
      <c r="U43" s="6"/>
      <c r="V43" s="8">
        <v>0</v>
      </c>
      <c r="W43" s="6"/>
      <c r="X43" s="8">
        <v>0</v>
      </c>
      <c r="Y43" s="6"/>
      <c r="Z43" s="8">
        <v>0</v>
      </c>
      <c r="AA43" s="8">
        <v>650</v>
      </c>
      <c r="AB43" s="8">
        <v>650</v>
      </c>
      <c r="AC43" s="8">
        <v>0</v>
      </c>
      <c r="AD43" s="7">
        <v>0</v>
      </c>
      <c r="AE43" s="8">
        <v>650</v>
      </c>
      <c r="AF43" s="8">
        <v>0</v>
      </c>
      <c r="AG43" s="8">
        <v>0</v>
      </c>
      <c r="AH43" s="8">
        <v>0</v>
      </c>
      <c r="AI43" s="8">
        <v>650</v>
      </c>
      <c r="AJ43" s="8">
        <v>0</v>
      </c>
      <c r="AK43" s="8">
        <v>0</v>
      </c>
      <c r="AL43" s="8">
        <v>0</v>
      </c>
      <c r="AM43" s="8">
        <v>0</v>
      </c>
      <c r="AN43" s="5"/>
      <c r="AO43" s="5"/>
      <c r="AP43" s="5"/>
      <c r="AQ43" s="5"/>
    </row>
    <row r="44" spans="1:43" ht="15" customHeight="1" x14ac:dyDescent="0.25">
      <c r="A44" s="5" t="s">
        <v>180</v>
      </c>
      <c r="B44" s="5" t="s">
        <v>181</v>
      </c>
      <c r="C44" s="5" t="s">
        <v>45</v>
      </c>
      <c r="D44" s="5" t="s">
        <v>67</v>
      </c>
      <c r="E44" s="5" t="s">
        <v>230</v>
      </c>
      <c r="F44" s="5" t="s">
        <v>48</v>
      </c>
      <c r="G44" s="5" t="s">
        <v>231</v>
      </c>
      <c r="H44" s="19" t="s">
        <v>232</v>
      </c>
      <c r="I44" s="6">
        <v>46098</v>
      </c>
      <c r="J44" s="18">
        <v>46099</v>
      </c>
      <c r="K44" s="5" t="s">
        <v>86</v>
      </c>
      <c r="L44" s="8">
        <v>1200</v>
      </c>
      <c r="M44" s="8">
        <v>0</v>
      </c>
      <c r="N44" s="5" t="s">
        <v>52</v>
      </c>
      <c r="O44" s="8">
        <f t="shared" si="0"/>
        <v>30</v>
      </c>
      <c r="P44" s="6">
        <v>46129</v>
      </c>
      <c r="Q44" s="8"/>
      <c r="R44" s="8"/>
      <c r="S44" s="8">
        <v>0</v>
      </c>
      <c r="T44" s="8">
        <v>0</v>
      </c>
      <c r="U44" s="6"/>
      <c r="V44" s="8">
        <v>0</v>
      </c>
      <c r="W44" s="6"/>
      <c r="X44" s="8">
        <v>0</v>
      </c>
      <c r="Y44" s="6"/>
      <c r="Z44" s="8">
        <v>0</v>
      </c>
      <c r="AA44" s="8">
        <v>1200</v>
      </c>
      <c r="AB44" s="8">
        <v>1200</v>
      </c>
      <c r="AC44" s="8">
        <v>0</v>
      </c>
      <c r="AD44" s="7">
        <v>0</v>
      </c>
      <c r="AE44" s="8">
        <v>1200</v>
      </c>
      <c r="AF44" s="8">
        <v>0</v>
      </c>
      <c r="AG44" s="8">
        <v>0</v>
      </c>
      <c r="AH44" s="8">
        <v>0</v>
      </c>
      <c r="AI44" s="8">
        <v>1200</v>
      </c>
      <c r="AJ44" s="8">
        <v>0</v>
      </c>
      <c r="AK44" s="8">
        <v>0</v>
      </c>
      <c r="AL44" s="8">
        <v>0</v>
      </c>
      <c r="AM44" s="8">
        <v>0</v>
      </c>
      <c r="AN44" s="5"/>
      <c r="AO44" s="5"/>
      <c r="AP44" s="5"/>
      <c r="AQ44" s="5"/>
    </row>
    <row r="45" spans="1:43" ht="15" customHeight="1" x14ac:dyDescent="0.25">
      <c r="A45" s="5" t="s">
        <v>124</v>
      </c>
      <c r="B45" s="5" t="s">
        <v>125</v>
      </c>
      <c r="C45" s="5" t="s">
        <v>45</v>
      </c>
      <c r="D45" s="5" t="s">
        <v>55</v>
      </c>
      <c r="E45" s="5" t="s">
        <v>233</v>
      </c>
      <c r="F45" s="5" t="s">
        <v>48</v>
      </c>
      <c r="G45" s="5" t="s">
        <v>234</v>
      </c>
      <c r="H45" s="19" t="s">
        <v>235</v>
      </c>
      <c r="I45" s="6">
        <v>46099</v>
      </c>
      <c r="J45" s="18">
        <v>46099</v>
      </c>
      <c r="K45" s="5" t="s">
        <v>86</v>
      </c>
      <c r="L45" s="8">
        <v>824.32</v>
      </c>
      <c r="M45" s="8">
        <v>82.43</v>
      </c>
      <c r="N45" s="5" t="s">
        <v>104</v>
      </c>
      <c r="O45" s="8">
        <f t="shared" si="0"/>
        <v>30</v>
      </c>
      <c r="P45" s="6">
        <v>46129</v>
      </c>
      <c r="Q45" s="8"/>
      <c r="R45" s="8"/>
      <c r="S45" s="8">
        <v>0</v>
      </c>
      <c r="T45" s="8">
        <v>0</v>
      </c>
      <c r="U45" s="6"/>
      <c r="V45" s="8">
        <v>0</v>
      </c>
      <c r="W45" s="6"/>
      <c r="X45" s="8">
        <v>0</v>
      </c>
      <c r="Y45" s="6"/>
      <c r="Z45" s="8">
        <v>0</v>
      </c>
      <c r="AA45" s="8">
        <v>0</v>
      </c>
      <c r="AB45" s="8">
        <v>0</v>
      </c>
      <c r="AC45" s="8">
        <v>0</v>
      </c>
      <c r="AD45" s="7">
        <v>0</v>
      </c>
      <c r="AE45" s="8">
        <v>824.32</v>
      </c>
      <c r="AF45" s="8">
        <v>0</v>
      </c>
      <c r="AG45" s="8">
        <v>0</v>
      </c>
      <c r="AH45" s="8">
        <v>0</v>
      </c>
      <c r="AI45" s="8">
        <v>824.32</v>
      </c>
      <c r="AJ45" s="8">
        <v>824.32</v>
      </c>
      <c r="AK45" s="8">
        <v>0</v>
      </c>
      <c r="AL45" s="8">
        <v>0</v>
      </c>
      <c r="AM45" s="8">
        <v>824.32</v>
      </c>
      <c r="AN45" s="5"/>
      <c r="AO45" s="5"/>
      <c r="AP45" s="5"/>
      <c r="AQ45" s="5"/>
    </row>
    <row r="46" spans="1:43" ht="15" customHeight="1" x14ac:dyDescent="0.25">
      <c r="A46" s="5" t="s">
        <v>180</v>
      </c>
      <c r="B46" s="5" t="s">
        <v>181</v>
      </c>
      <c r="C46" s="5" t="s">
        <v>45</v>
      </c>
      <c r="D46" s="5" t="s">
        <v>67</v>
      </c>
      <c r="E46" s="5" t="s">
        <v>236</v>
      </c>
      <c r="F46" s="5" t="s">
        <v>48</v>
      </c>
      <c r="G46" s="5" t="s">
        <v>237</v>
      </c>
      <c r="H46" s="19" t="s">
        <v>238</v>
      </c>
      <c r="I46" s="6">
        <v>46099</v>
      </c>
      <c r="J46" s="18">
        <v>46099</v>
      </c>
      <c r="K46" s="5" t="s">
        <v>86</v>
      </c>
      <c r="L46" s="8">
        <v>900</v>
      </c>
      <c r="M46" s="8">
        <v>90</v>
      </c>
      <c r="N46" s="5" t="s">
        <v>52</v>
      </c>
      <c r="O46" s="8">
        <f t="shared" si="0"/>
        <v>30</v>
      </c>
      <c r="P46" s="6">
        <v>46129</v>
      </c>
      <c r="Q46" s="8"/>
      <c r="R46" s="8"/>
      <c r="S46" s="8">
        <v>0</v>
      </c>
      <c r="T46" s="8">
        <v>0</v>
      </c>
      <c r="U46" s="6"/>
      <c r="V46" s="8">
        <v>0</v>
      </c>
      <c r="W46" s="6"/>
      <c r="X46" s="8">
        <v>0</v>
      </c>
      <c r="Y46" s="6"/>
      <c r="Z46" s="8">
        <v>0</v>
      </c>
      <c r="AA46" s="8">
        <v>900</v>
      </c>
      <c r="AB46" s="8">
        <v>900</v>
      </c>
      <c r="AC46" s="8">
        <v>0</v>
      </c>
      <c r="AD46" s="7">
        <v>0</v>
      </c>
      <c r="AE46" s="8">
        <v>900</v>
      </c>
      <c r="AF46" s="8">
        <v>0</v>
      </c>
      <c r="AG46" s="8">
        <v>0</v>
      </c>
      <c r="AH46" s="8">
        <v>0</v>
      </c>
      <c r="AI46" s="8">
        <v>900</v>
      </c>
      <c r="AJ46" s="8">
        <v>0</v>
      </c>
      <c r="AK46" s="8">
        <v>0</v>
      </c>
      <c r="AL46" s="8">
        <v>0</v>
      </c>
      <c r="AM46" s="8">
        <v>0</v>
      </c>
      <c r="AN46" s="5"/>
      <c r="AO46" s="5"/>
      <c r="AP46" s="5"/>
      <c r="AQ46" s="5"/>
    </row>
    <row r="47" spans="1:43" ht="15" customHeight="1" x14ac:dyDescent="0.25">
      <c r="A47" s="5" t="s">
        <v>129</v>
      </c>
      <c r="B47" s="5" t="s">
        <v>130</v>
      </c>
      <c r="C47" s="5" t="s">
        <v>45</v>
      </c>
      <c r="D47" s="5" t="s">
        <v>131</v>
      </c>
      <c r="E47" s="5" t="s">
        <v>239</v>
      </c>
      <c r="F47" s="5" t="s">
        <v>48</v>
      </c>
      <c r="G47" s="5" t="s">
        <v>240</v>
      </c>
      <c r="H47" s="19" t="s">
        <v>241</v>
      </c>
      <c r="I47" s="6">
        <v>46104</v>
      </c>
      <c r="J47" s="18">
        <v>46104</v>
      </c>
      <c r="K47" s="5" t="s">
        <v>51</v>
      </c>
      <c r="L47" s="8">
        <v>53.03</v>
      </c>
      <c r="M47" s="8">
        <v>0</v>
      </c>
      <c r="N47" s="5" t="s">
        <v>104</v>
      </c>
      <c r="O47" s="8">
        <f t="shared" si="0"/>
        <v>30</v>
      </c>
      <c r="P47" s="6">
        <v>46134</v>
      </c>
      <c r="Q47" s="8"/>
      <c r="R47" s="8"/>
      <c r="S47" s="8">
        <v>0</v>
      </c>
      <c r="T47" s="8">
        <v>0</v>
      </c>
      <c r="U47" s="6"/>
      <c r="V47" s="8">
        <v>0</v>
      </c>
      <c r="W47" s="6"/>
      <c r="X47" s="8">
        <v>0</v>
      </c>
      <c r="Y47" s="6"/>
      <c r="Z47" s="8">
        <v>0</v>
      </c>
      <c r="AA47" s="8">
        <v>0</v>
      </c>
      <c r="AB47" s="8">
        <v>0</v>
      </c>
      <c r="AC47" s="8">
        <v>0</v>
      </c>
      <c r="AD47" s="7">
        <v>0</v>
      </c>
      <c r="AE47" s="8">
        <v>53.03</v>
      </c>
      <c r="AF47" s="8">
        <v>0</v>
      </c>
      <c r="AG47" s="8">
        <v>0</v>
      </c>
      <c r="AH47" s="8">
        <v>0</v>
      </c>
      <c r="AI47" s="8">
        <v>53.03</v>
      </c>
      <c r="AJ47" s="8">
        <v>53.03</v>
      </c>
      <c r="AK47" s="8">
        <v>0</v>
      </c>
      <c r="AL47" s="8">
        <v>0</v>
      </c>
      <c r="AM47" s="8">
        <v>53.03</v>
      </c>
      <c r="AN47" s="5"/>
      <c r="AO47" s="5"/>
      <c r="AP47" s="5"/>
      <c r="AQ47" s="5"/>
    </row>
  </sheetData>
  <sheetProtection selectLockedCells="1" selectUnlockedCells="1"/>
  <mergeCells count="6">
    <mergeCell ref="A2:D2"/>
    <mergeCell ref="E2:P2"/>
    <mergeCell ref="Q2:Z2"/>
    <mergeCell ref="AE2:AI2"/>
    <mergeCell ref="AJ2:AM2"/>
    <mergeCell ref="AA2:AD2"/>
  </mergeCells>
  <pageMargins left="0.75" right="0.2" top="0.1701388888888889" bottom="0.1701388888888889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Transazione documenti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Simone Felice</dc:creator>
  <cp:lastModifiedBy>DSGA</cp:lastModifiedBy>
  <dcterms:created xsi:type="dcterms:W3CDTF">2015-07-24T12:56:16Z</dcterms:created>
  <dcterms:modified xsi:type="dcterms:W3CDTF">2026-04-01T10:54:56Z</dcterms:modified>
</cp:coreProperties>
</file>