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SGA_2023-24\TRASPARENZA\"/>
    </mc:Choice>
  </mc:AlternateContent>
  <bookViews>
    <workbookView xWindow="0" yWindow="0" windowWidth="27285" windowHeight="1302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</calcChain>
</file>

<file path=xl/connections.xml><?xml version="1.0" encoding="utf-8"?>
<connections xmlns="http://schemas.openxmlformats.org/spreadsheetml/2006/main">
  <connection id="1" name="VRIC89700N_202122_2021_20220125_0923" type="4" refreshedVersion="0" background="1">
    <webPr xml="1" sourceData="1" url="C:\Users\contabilita\Downloads\VRIC89700N_202122_2021_20220125_0923.xml" htmlTables="1" htmlFormat="all"/>
  </connection>
</connections>
</file>

<file path=xl/sharedStrings.xml><?xml version="1.0" encoding="utf-8"?>
<sst xmlns="http://schemas.openxmlformats.org/spreadsheetml/2006/main" count="136" uniqueCount="124">
  <si>
    <t>Z733054D16</t>
  </si>
  <si>
    <t>Z14309FE0C</t>
  </si>
  <si>
    <t>Z11315A8BA</t>
  </si>
  <si>
    <t>Z61303DD76</t>
  </si>
  <si>
    <t>ZD1302F2EC</t>
  </si>
  <si>
    <t>Z5A3037C78</t>
  </si>
  <si>
    <t>ZBF316823A</t>
  </si>
  <si>
    <t>ZF4315B7D4</t>
  </si>
  <si>
    <t>ZB33134B52</t>
  </si>
  <si>
    <t>Z2331C6F20</t>
  </si>
  <si>
    <t>Z013072266</t>
  </si>
  <si>
    <t>Z56311C680</t>
  </si>
  <si>
    <t>ZE730F987A</t>
  </si>
  <si>
    <t>ZC9309EC29</t>
  </si>
  <si>
    <t>Z3F318EDB3</t>
  </si>
  <si>
    <t>Z9330F49F3</t>
  </si>
  <si>
    <t>Z6730F916E</t>
  </si>
  <si>
    <t>Z9330F4CE4</t>
  </si>
  <si>
    <t>ZDA303DDB8</t>
  </si>
  <si>
    <t>Z99319621F</t>
  </si>
  <si>
    <t>ZAD31EC817</t>
  </si>
  <si>
    <t>ZA5322094B</t>
  </si>
  <si>
    <t>ZF132348D2</t>
  </si>
  <si>
    <t>ZD3323D2D3</t>
  </si>
  <si>
    <t>ZDD323570A</t>
  </si>
  <si>
    <t>ZA931C2B50</t>
  </si>
  <si>
    <t>Z91322D8AA</t>
  </si>
  <si>
    <t>ZC13210B0E</t>
  </si>
  <si>
    <t>Z28318ED62</t>
  </si>
  <si>
    <t>Z83341C423</t>
  </si>
  <si>
    <t>Z3F33421F8</t>
  </si>
  <si>
    <t>ZB13423295</t>
  </si>
  <si>
    <t>Z443431711</t>
  </si>
  <si>
    <t>Z8133AFB30</t>
  </si>
  <si>
    <t>ZD93354193</t>
  </si>
  <si>
    <t>Z8033A4F56</t>
  </si>
  <si>
    <t>ZAC336025D</t>
  </si>
  <si>
    <t>ZDF32A90BE</t>
  </si>
  <si>
    <t>Z1832FB7C3</t>
  </si>
  <si>
    <t>Z1833D799B</t>
  </si>
  <si>
    <t>Z8934717A0</t>
  </si>
  <si>
    <t>Z1831DDBD6</t>
  </si>
  <si>
    <t>Acquisto DPI-Ffp2</t>
  </si>
  <si>
    <t>Fornitura facile consumo Primaria Porto</t>
  </si>
  <si>
    <t>Abbonamento Italiascuola 2021</t>
  </si>
  <si>
    <t>Fornitura materiale di pulizia 2021</t>
  </si>
  <si>
    <t>Servizio di casella postale e spese postali anno 2021</t>
  </si>
  <si>
    <t>Canone di assistenza rilevatore presenze 2021</t>
  </si>
  <si>
    <t>Fornitura libri per la scuola dell'Infanzia edizioni Artebambini</t>
  </si>
  <si>
    <t>Abbonamento rivista PAIS 2021</t>
  </si>
  <si>
    <t>Fornitura materiale di consumo per gli uffici</t>
  </si>
  <si>
    <t>Fornitura notebook ex art. 21 D.L. 137/2020</t>
  </si>
  <si>
    <t>Spesa di manutenzione impianto di allarme</t>
  </si>
  <si>
    <t>Visita medico competente lavoratore fragile</t>
  </si>
  <si>
    <t>Cancelleria per Progetto Storia e e cultura Veneta</t>
  </si>
  <si>
    <t>Fornitura materiale e piccola attrezzatura per pulizie</t>
  </si>
  <si>
    <t>Sostituzione componenti informatiche PC segreteria</t>
  </si>
  <si>
    <t>Convegno di pedagogia evento on line per insegnanti scuola di infanzia</t>
  </si>
  <si>
    <t>Fornitura di strumento per Progetto di Storia e Cultura del Veneto</t>
  </si>
  <si>
    <t>Fornitura toner per IC a.s.20_21</t>
  </si>
  <si>
    <t>Canone noleggio e consumo fotocopiatrici scuole IC anno 2021</t>
  </si>
  <si>
    <t>Fornitura libri vari titoli scuola dell'infanzia</t>
  </si>
  <si>
    <t>Piattaforma aggiornamento e webinar annuale</t>
  </si>
  <si>
    <t>Fornitura buste intestate</t>
  </si>
  <si>
    <t>Acquisto Volume - Contabilità di segreteria 2021</t>
  </si>
  <si>
    <t>Ordine prodotti di pulizia per il Comprensivo anno 2021</t>
  </si>
  <si>
    <t>Abbonamento periodico giuridico amministrativo 2021</t>
  </si>
  <si>
    <t>Fornitura depliant progetto - G.B. Cavalcaselle. Una storia dimenticata</t>
  </si>
  <si>
    <t>Rinnovo dominio .edu - hosting - 2021/22</t>
  </si>
  <si>
    <t>Corsi di aggiornamento e formazione generale e specifica art. 37 d.lgs81/08</t>
  </si>
  <si>
    <t>fornitura materiale informatico</t>
  </si>
  <si>
    <t>Fornitura di distruggidcoumenti e rilegatrice</t>
  </si>
  <si>
    <t>Fornitura mascherine FFp2</t>
  </si>
  <si>
    <t>fornitura materiale di pronto soccorso</t>
  </si>
  <si>
    <t>Fornitura materiale per pulizie</t>
  </si>
  <si>
    <t>Fornitura defibrillatore semiautomatico</t>
  </si>
  <si>
    <t>Fornitura toner a.s. 2021/2022</t>
  </si>
  <si>
    <t>Gestionale di segreteria area alunni e sito web 2021</t>
  </si>
  <si>
    <t>Lavori di pulizia e igienizzazione presso la scuola Primaria di San Vito</t>
  </si>
  <si>
    <t>Acquisto facile consumo a.s. 2021/2022</t>
  </si>
  <si>
    <t>Adesione rete di scuole per la sicurezza nelle scuole 2021</t>
  </si>
  <si>
    <t>GRUPPO SPAGGIARI PARMA S.p.A.</t>
  </si>
  <si>
    <t>ARUBA S.p.A.</t>
  </si>
  <si>
    <t>L'ALTRA INFORMATICA SNC DI RIGO MARCO E GUERRA MICHELE</t>
  </si>
  <si>
    <t>CASA DEI DETERSIVI E PROFUMI SNC</t>
  </si>
  <si>
    <t>MADISOFT S.P.A.</t>
  </si>
  <si>
    <t>ABS COMPUTERS S.R.L</t>
  </si>
  <si>
    <t>GEM di Grossi Galezzo e C.</t>
  </si>
  <si>
    <t>IGENA S.R.L.</t>
  </si>
  <si>
    <t>BIANCHI INGROSSO SRL</t>
  </si>
  <si>
    <t>POSTE ITALIANE S.p.A.</t>
  </si>
  <si>
    <t>EDIZIONI ARTEBAMBINI SNC</t>
  </si>
  <si>
    <t>DieFFe Informatica S.R.L.</t>
  </si>
  <si>
    <t>BC SYSTEM S.R.L.</t>
  </si>
  <si>
    <t>Se.Me.A s.r.l.</t>
  </si>
  <si>
    <t>ISTITUTO ITALIANO DI PSICOLOGIA DELLA RELAZIONE</t>
  </si>
  <si>
    <t>MUSICALMENTE DI MICHELETTO LUDOVICO</t>
  </si>
  <si>
    <t>INGROS CARTA GIUSTACCHINI S.P.A.</t>
  </si>
  <si>
    <t>SCRIBA S.R.L.</t>
  </si>
  <si>
    <t>GECOFFICE SPA</t>
  </si>
  <si>
    <t>P.S.V. S.R.L.</t>
  </si>
  <si>
    <t>LEARNING UP S.R.L.</t>
  </si>
  <si>
    <t>GIRARDI PRINT FACTORY s.r.l.</t>
  </si>
  <si>
    <t>TECNODID SRL NOTIZIE DELLA SCUOLA</t>
  </si>
  <si>
    <t>ELIOCOPY di Marconcini Silvio</t>
  </si>
  <si>
    <t>STUDIO DE SILVESTRI SNC DI DE SILVESTRI ING. DISMA  &amp; C.</t>
  </si>
  <si>
    <t>PELIZZON LUIGI SRL</t>
  </si>
  <si>
    <t>GIFRAN SRL</t>
  </si>
  <si>
    <t>BORGIONE CENTRO DIDATTICO S.R.L.</t>
  </si>
  <si>
    <t>LOW COST SERVICE SRL</t>
  </si>
  <si>
    <t>LEGNAGOFERR S.R.L.</t>
  </si>
  <si>
    <t>DOMUS SPLENDID</t>
  </si>
  <si>
    <t>CHEMICART s.r.l.</t>
  </si>
  <si>
    <t>I.S.I.S.S. "FERRARIS - FERMI"</t>
  </si>
  <si>
    <t>CIG</t>
  </si>
  <si>
    <t>OGGETTO CONTRATTI FORNITURA  BENI/SERVIZI</t>
  </si>
  <si>
    <t>C.F./FORNITORE</t>
  </si>
  <si>
    <t>RAGIONE SOCIALE FORNITORE</t>
  </si>
  <si>
    <t>DATA INIZIO</t>
  </si>
  <si>
    <t>DATA ULTIMAZIONE</t>
  </si>
  <si>
    <t>IMP.SOMME LIQ.</t>
  </si>
  <si>
    <t>IMP.AGGIUD.</t>
  </si>
  <si>
    <t>SCOST. AGGIUD.</t>
  </si>
  <si>
    <t>IC 02 LEGNAGO -Resoconti della gestione finanziaria dei contratti al termine della loro esecuzione (Art. 37, c. 1, lett. b) d.lgs. n. 33/2013 e art. 29, c. 1, d.lgs. n. 50/2016 )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</si>
</sst>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1" fillId="0" borderId="0" xfId="0" applyFont="1"/>
    <xf numFmtId="4" fontId="0" fillId="0" borderId="0" xfId="0" applyNumberFormat="1"/>
  </cellXfs>
  <cellStyles count="1">
    <cellStyle name="Normale" xfId="0" builtinId="0"/>
  </cellStyles>
  <dxfs count="4">
    <dxf>
      <numFmt numFmtId="4" formatCode="#,##0.00"/>
    </dxf>
    <dxf>
      <numFmt numFmtId="4" formatCode="#,##0.00"/>
    </dxf>
    <dxf>
      <numFmt numFmtId="4" formatCode="#,##0.0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legge190_1_0'">
  <Schema ID="Schema1">
    <xsd:schema xmlns:xsd="http://www.w3.org/2001/XMLSchema" xmlns="">
      <xsd:element nillable="true" name="metadata">
        <xsd:complexType>
          <xsd:sequence minOccurs="0">
            <xsd:element minOccurs="0" nillable="true" type="xsd:string" name="titolo" form="unqualified"/>
            <xsd:element minOccurs="0" nillable="true" type="xsd:string" name="abstract" form="unqualified"/>
            <xsd:element minOccurs="0" nillable="true" type="xsd:date" name="dataPubblicazioneDataset" form="unqualified"/>
            <xsd:element minOccurs="0" nillable="true" type="xsd:string" name="entePubblicatore" form="unqualified"/>
            <xsd:element minOccurs="0" nillable="true" type="xsd:date" name="dataUltimoAggiornamentoDataset" form="unqualified"/>
            <xsd:element minOccurs="0" nillable="true" type="xsd:integer" name="annoRiferimento" form="unqualified"/>
            <xsd:element minOccurs="0" nillable="true" type="xsd:anyURI" name="urlFile" form="unqualified"/>
            <xsd:element minOccurs="0" nillable="true" type="xsd:string" name="licenza" form="unqualified"/>
          </xsd:sequence>
        </xsd:complexType>
      </xsd:element>
      <xsd:element nillable="true" name="data">
        <xsd:complexType>
          <xsd:sequence minOccurs="0">
            <xsd:element minOccurs="0" maxOccurs="unbounded" nillable="true" name="lotto" form="unqualified">
              <xsd:complexType>
                <xsd:sequence minOccurs="0">
                  <xsd:element minOccurs="0" nillable="true" type="xsd:string" name="cig" form="unqualified"/>
                  <xsd:element minOccurs="0" nillable="true" name="strutturaProponente" form="unqualified">
                    <xsd:complexType>
                      <xsd:sequence minOccurs="0">
                        <xsd:element minOccurs="0" nillable="true" type="xsd:integer" name="codiceFiscaleProp" form="unqualified"/>
                        <xsd:element minOccurs="0" nillable="true" type="xsd:string" name="denominazione" form="unqualified"/>
                      </xsd:sequence>
                    </xsd:complexType>
                  </xsd:element>
                  <xsd:element minOccurs="0" nillable="true" type="xsd:string" name="oggetto" form="unqualified"/>
                  <xsd:element minOccurs="0" nillable="true" type="xsd:string" name="sceltaContraente" form="unqualified"/>
                  <xsd:element minOccurs="0" nillable="true" name="partecipanti" form="unqualified">
                    <xsd:complexType>
                      <xsd:sequence minOccurs="0">
                        <xsd:element minOccurs="0" maxOccurs="unbounded" nillable="true" name="partecipante" form="unqualified">
                          <xsd:complexType>
                            <xsd:sequence minOccurs="0">
                              <xsd:element minOccurs="0" nillable="true" type="xsd:integer" name="codiceFiscale" form="unqualified"/>
                              <xsd:element minOccurs="0" nillable="true" type="xsd:string" name="ragioneSociale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aggiudicatari" form="unqualified">
                    <xsd:complexType>
                      <xsd:sequence minOccurs="0">
                        <xsd:element minOccurs="0" maxOccurs="unbounded" nillable="true" name="aggiudicatario" form="unqualified">
                          <xsd:complexType>
                            <xsd:sequence minOccurs="0">
                              <xsd:element minOccurs="0" nillable="true" type="xsd:integer" name="codiceFiscale" form="unqualified"/>
                              <xsd:element minOccurs="0" nillable="true" type="xsd:string" name="ragioneSociale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type="xsd:double" name="importoAggiudicazione" form="unqualified"/>
                  <xsd:element minOccurs="0" nillable="true" name="tempiCompletamento" form="unqualified">
                    <xsd:complexType>
                      <xsd:sequence minOccurs="0">
                        <xsd:element minOccurs="0" nillable="true" type="xsd:date" name="dataInizio" form="unqualified"/>
                        <xsd:element minOccurs="0" nillable="true" type="xsd:date" name="dataUltimazione" form="unqualified"/>
                      </xsd:sequence>
                    </xsd:complexType>
                  </xsd:element>
                  <xsd:element minOccurs="0" nillable="true" type="xsd:double" name="importoSommeLiquidate" form="unqualified"/>
                </xsd:sequence>
              </xsd:complexType>
            </xsd:element>
          </xsd:sequence>
        </xsd:complexType>
      </xsd:element>
    </xsd:schema>
  </Schema>
  <Schema ID="Schema2" SchemaRef="Schema1" Namespace="legge190_1_0">
    <xsd:schema xmlns:xsd="http://www.w3.org/2001/XMLSchema" xmlns:ns0="legge190_1_0" xmlns="" targetNamespace="legge190_1_0">
      <xsd:import/>
      <xsd:element nillable="true" name="pubblicazione">
        <xsd:complexType>
          <xsd:sequence minOccurs="0">
            <xsd:element minOccurs="0" ref="metadata"/>
            <xsd:element minOccurs="0" ref="data"/>
          </xsd:sequence>
        </xsd:complexType>
      </xsd:element>
    </xsd:schema>
  </Schema>
  <Map ID="1" Name="pubblicazione_mapping" RootElement="pubblicazione" SchemaID="Schema2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1" displayName="Tabella1" ref="A3:I45" tableType="xml" totalsRowShown="0" connectionId="1">
  <autoFilter ref="A3:I45"/>
  <tableColumns count="9">
    <tableColumn id="9" uniqueName="cig" name="CIG">
      <xmlColumnPr mapId="1" xpath="/ns1:pubblicazione/data/lotto/cig" xmlDataType="string"/>
    </tableColumn>
    <tableColumn id="12" uniqueName="oggetto" name="OGGETTO CONTRATTI FORNITURA  BENI/SERVIZI">
      <xmlColumnPr mapId="1" xpath="/ns1:pubblicazione/data/lotto/oggetto" xmlDataType="string"/>
    </tableColumn>
    <tableColumn id="16" uniqueName="codiceFiscale" name="C.F./FORNITORE" dataDxfId="3">
      <xmlColumnPr mapId="1" xpath="/ns1:pubblicazione/data/lotto/aggiudicatari/aggiudicatario/codiceFiscale" xmlDataType="integer"/>
    </tableColumn>
    <tableColumn id="17" uniqueName="ragioneSociale" name="RAGIONE SOCIALE FORNITORE">
      <xmlColumnPr mapId="1" xpath="/ns1:pubblicazione/data/lotto/aggiudicatari/aggiudicatario/ragioneSociale" xmlDataType="string"/>
    </tableColumn>
    <tableColumn id="19" uniqueName="dataInizio" name="DATA INIZIO">
      <xmlColumnPr mapId="1" xpath="/ns1:pubblicazione/data/lotto/tempiCompletamento/dataInizio" xmlDataType="date"/>
    </tableColumn>
    <tableColumn id="20" uniqueName="dataUltimazione" name="DATA ULTIMAZIONE">
      <xmlColumnPr mapId="1" xpath="/ns1:pubblicazione/data/lotto/tempiCompletamento/dataUltimazione" xmlDataType="date"/>
    </tableColumn>
    <tableColumn id="2" uniqueName="2" name="IMP.AGGIUD." dataDxfId="2"/>
    <tableColumn id="21" uniqueName="importoSommeLiquidate" name="IMP.SOMME LIQ." dataDxfId="1">
      <xmlColumnPr mapId="1" xpath="/ns1:pubblicazione/data/lotto/importoSommeLiquidate" xmlDataType="double"/>
    </tableColumn>
    <tableColumn id="3" uniqueName="3" name="SCOST. AGGIUD." dataDxfId="0">
      <calculatedColumnFormula>+Tabella1[[#This Row],[IMP.AGGIUD.]]-Tabella1[[#This Row],[IMP.SOMME LIQ.]]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D49" sqref="D49"/>
    </sheetView>
  </sheetViews>
  <sheetFormatPr defaultRowHeight="15" x14ac:dyDescent="0.25"/>
  <cols>
    <col min="1" max="1" width="16.42578125" customWidth="1"/>
    <col min="2" max="2" width="68" customWidth="1"/>
    <col min="3" max="3" width="18.42578125" customWidth="1"/>
    <col min="4" max="4" width="57.42578125" customWidth="1"/>
    <col min="5" max="5" width="15.85546875" customWidth="1"/>
    <col min="6" max="6" width="21" customWidth="1"/>
    <col min="7" max="7" width="12.28515625" customWidth="1"/>
    <col min="8" max="8" width="13.7109375" customWidth="1"/>
    <col min="9" max="9" width="14" customWidth="1"/>
    <col min="10" max="10" width="19.28515625" bestFit="1" customWidth="1"/>
    <col min="11" max="11" width="17.28515625" bestFit="1" customWidth="1"/>
    <col min="12" max="12" width="70.28515625" bestFit="1" customWidth="1"/>
    <col min="13" max="13" width="74.85546875" bestFit="1" customWidth="1"/>
    <col min="14" max="14" width="15" bestFit="1" customWidth="1"/>
    <col min="15" max="15" width="60.7109375" bestFit="1" customWidth="1"/>
    <col min="16" max="16" width="16.140625" bestFit="1" customWidth="1"/>
    <col min="17" max="17" width="57.7109375" bestFit="1" customWidth="1"/>
    <col min="18" max="18" width="24.28515625" bestFit="1" customWidth="1"/>
    <col min="19" max="19" width="12" bestFit="1" customWidth="1"/>
    <col min="20" max="20" width="18.140625" bestFit="1" customWidth="1"/>
    <col min="21" max="21" width="25.85546875" bestFit="1" customWidth="1"/>
  </cols>
  <sheetData>
    <row r="1" spans="1:9" x14ac:dyDescent="0.25">
      <c r="A1" s="5" t="s">
        <v>123</v>
      </c>
      <c r="B1" s="5"/>
      <c r="C1" s="5"/>
      <c r="D1" s="5"/>
    </row>
    <row r="3" spans="1:9" ht="26.25" customHeight="1" x14ac:dyDescent="0.25">
      <c r="A3" s="4" t="s">
        <v>114</v>
      </c>
      <c r="B3" s="4" t="s">
        <v>115</v>
      </c>
      <c r="C3" s="4" t="s">
        <v>116</v>
      </c>
      <c r="D3" s="4" t="s">
        <v>117</v>
      </c>
      <c r="E3" s="4" t="s">
        <v>118</v>
      </c>
      <c r="F3" s="4" t="s">
        <v>119</v>
      </c>
      <c r="G3" s="4" t="s">
        <v>121</v>
      </c>
      <c r="H3" s="4" t="s">
        <v>120</v>
      </c>
      <c r="I3" s="4" t="s">
        <v>122</v>
      </c>
    </row>
    <row r="4" spans="1:9" x14ac:dyDescent="0.25">
      <c r="A4" s="1" t="s">
        <v>0</v>
      </c>
      <c r="B4" s="1" t="s">
        <v>42</v>
      </c>
      <c r="C4" s="3">
        <v>2803930235</v>
      </c>
      <c r="D4" s="1" t="s">
        <v>84</v>
      </c>
      <c r="E4" s="2">
        <v>44218</v>
      </c>
      <c r="F4" s="2">
        <v>44221</v>
      </c>
      <c r="G4" s="6">
        <v>204</v>
      </c>
      <c r="H4" s="6">
        <v>204</v>
      </c>
      <c r="I4" s="6">
        <f>+Tabella1[[#This Row],[IMP.AGGIUD.]]-Tabella1[[#This Row],[IMP.SOMME LIQ.]]</f>
        <v>0</v>
      </c>
    </row>
    <row r="5" spans="1:9" x14ac:dyDescent="0.25">
      <c r="A5" s="1" t="s">
        <v>1</v>
      </c>
      <c r="B5" s="1" t="s">
        <v>43</v>
      </c>
      <c r="C5" s="3">
        <v>267310209</v>
      </c>
      <c r="D5" s="1" t="s">
        <v>87</v>
      </c>
      <c r="E5" s="2">
        <v>44239</v>
      </c>
      <c r="F5" s="2">
        <v>44239</v>
      </c>
      <c r="G5" s="6">
        <v>819.43</v>
      </c>
      <c r="H5" s="6">
        <v>778.46</v>
      </c>
      <c r="I5" s="6">
        <f>+Tabella1[[#This Row],[IMP.AGGIUD.]]-Tabella1[[#This Row],[IMP.SOMME LIQ.]]</f>
        <v>40.969999999999914</v>
      </c>
    </row>
    <row r="6" spans="1:9" x14ac:dyDescent="0.25">
      <c r="A6" s="1" t="s">
        <v>2</v>
      </c>
      <c r="B6" s="1" t="s">
        <v>44</v>
      </c>
      <c r="C6" s="3">
        <v>150470342</v>
      </c>
      <c r="D6" s="1" t="s">
        <v>81</v>
      </c>
      <c r="E6" s="2">
        <v>44300</v>
      </c>
      <c r="F6" s="2">
        <v>44300</v>
      </c>
      <c r="G6" s="6">
        <v>363.46</v>
      </c>
      <c r="H6" s="6">
        <v>363.46</v>
      </c>
      <c r="I6" s="6">
        <f>+Tabella1[[#This Row],[IMP.AGGIUD.]]-Tabella1[[#This Row],[IMP.SOMME LIQ.]]</f>
        <v>0</v>
      </c>
    </row>
    <row r="7" spans="1:9" x14ac:dyDescent="0.25">
      <c r="A7" s="1" t="s">
        <v>3</v>
      </c>
      <c r="B7" s="1" t="s">
        <v>45</v>
      </c>
      <c r="C7" s="3">
        <v>5330700286</v>
      </c>
      <c r="D7" s="1" t="s">
        <v>89</v>
      </c>
      <c r="E7" s="2">
        <v>44215</v>
      </c>
      <c r="F7" s="2">
        <v>44215</v>
      </c>
      <c r="G7" s="6">
        <v>4287.9799999999996</v>
      </c>
      <c r="H7" s="6">
        <v>4287.9799999999996</v>
      </c>
      <c r="I7" s="6">
        <f>+Tabella1[[#This Row],[IMP.AGGIUD.]]-Tabella1[[#This Row],[IMP.SOMME LIQ.]]</f>
        <v>0</v>
      </c>
    </row>
    <row r="8" spans="1:9" x14ac:dyDescent="0.25">
      <c r="A8" s="1" t="s">
        <v>4</v>
      </c>
      <c r="B8" s="1" t="s">
        <v>46</v>
      </c>
      <c r="C8" s="3">
        <v>97103880585</v>
      </c>
      <c r="D8" s="1" t="s">
        <v>90</v>
      </c>
      <c r="E8" s="2">
        <v>44217</v>
      </c>
      <c r="F8" s="2">
        <v>44561</v>
      </c>
      <c r="G8" s="6">
        <v>900</v>
      </c>
      <c r="H8" s="6">
        <v>705.88</v>
      </c>
      <c r="I8" s="6">
        <f>+Tabella1[[#This Row],[IMP.AGGIUD.]]-Tabella1[[#This Row],[IMP.SOMME LIQ.]]</f>
        <v>194.12</v>
      </c>
    </row>
    <row r="9" spans="1:9" x14ac:dyDescent="0.25">
      <c r="A9" s="1" t="s">
        <v>5</v>
      </c>
      <c r="B9" s="1" t="s">
        <v>47</v>
      </c>
      <c r="C9" s="3">
        <v>150470342</v>
      </c>
      <c r="D9" s="1" t="s">
        <v>81</v>
      </c>
      <c r="E9" s="2">
        <v>44217</v>
      </c>
      <c r="F9" s="2">
        <v>44561</v>
      </c>
      <c r="G9" s="6">
        <v>336</v>
      </c>
      <c r="H9" s="6">
        <v>336</v>
      </c>
      <c r="I9" s="6">
        <f>+Tabella1[[#This Row],[IMP.AGGIUD.]]-Tabella1[[#This Row],[IMP.SOMME LIQ.]]</f>
        <v>0</v>
      </c>
    </row>
    <row r="10" spans="1:9" x14ac:dyDescent="0.25">
      <c r="A10" s="1" t="s">
        <v>6</v>
      </c>
      <c r="B10" s="1" t="s">
        <v>48</v>
      </c>
      <c r="C10" s="3">
        <v>2460021203</v>
      </c>
      <c r="D10" s="1" t="s">
        <v>91</v>
      </c>
      <c r="E10" s="2">
        <v>44306</v>
      </c>
      <c r="F10" s="2">
        <v>44306</v>
      </c>
      <c r="G10" s="6">
        <v>66</v>
      </c>
      <c r="H10" s="6">
        <v>66</v>
      </c>
      <c r="I10" s="6">
        <f>+Tabella1[[#This Row],[IMP.AGGIUD.]]-Tabella1[[#This Row],[IMP.SOMME LIQ.]]</f>
        <v>0</v>
      </c>
    </row>
    <row r="11" spans="1:9" x14ac:dyDescent="0.25">
      <c r="A11" s="1" t="s">
        <v>7</v>
      </c>
      <c r="B11" s="1" t="s">
        <v>49</v>
      </c>
      <c r="C11" s="3">
        <v>150470342</v>
      </c>
      <c r="D11" s="1" t="s">
        <v>81</v>
      </c>
      <c r="E11" s="2">
        <v>44300</v>
      </c>
      <c r="F11" s="2">
        <v>44300</v>
      </c>
      <c r="G11" s="6">
        <v>90</v>
      </c>
      <c r="H11" s="6">
        <v>90</v>
      </c>
      <c r="I11" s="6">
        <f>+Tabella1[[#This Row],[IMP.AGGIUD.]]-Tabella1[[#This Row],[IMP.SOMME LIQ.]]</f>
        <v>0</v>
      </c>
    </row>
    <row r="12" spans="1:9" x14ac:dyDescent="0.25">
      <c r="A12" s="1" t="s">
        <v>8</v>
      </c>
      <c r="B12" s="1" t="s">
        <v>50</v>
      </c>
      <c r="C12" s="3">
        <v>150470342</v>
      </c>
      <c r="D12" s="1" t="s">
        <v>81</v>
      </c>
      <c r="E12" s="2">
        <v>44288</v>
      </c>
      <c r="F12" s="2">
        <v>44288</v>
      </c>
      <c r="G12" s="6">
        <v>450.94</v>
      </c>
      <c r="H12" s="6">
        <v>450.95</v>
      </c>
      <c r="I12" s="6">
        <f>+Tabella1[[#This Row],[IMP.AGGIUD.]]-Tabella1[[#This Row],[IMP.SOMME LIQ.]]</f>
        <v>-9.9999999999909051E-3</v>
      </c>
    </row>
    <row r="13" spans="1:9" x14ac:dyDescent="0.25">
      <c r="A13" s="1" t="s">
        <v>9</v>
      </c>
      <c r="B13" s="1" t="s">
        <v>51</v>
      </c>
      <c r="C13" s="3">
        <v>3096180231</v>
      </c>
      <c r="D13" s="1" t="s">
        <v>92</v>
      </c>
      <c r="E13" s="2">
        <v>44326</v>
      </c>
      <c r="F13" s="2">
        <v>44334</v>
      </c>
      <c r="G13" s="6">
        <v>7670</v>
      </c>
      <c r="H13" s="6">
        <v>7670</v>
      </c>
      <c r="I13" s="6">
        <f>+Tabella1[[#This Row],[IMP.AGGIUD.]]-Tabella1[[#This Row],[IMP.SOMME LIQ.]]</f>
        <v>0</v>
      </c>
    </row>
    <row r="14" spans="1:9" x14ac:dyDescent="0.25">
      <c r="A14" s="1" t="s">
        <v>10</v>
      </c>
      <c r="B14" s="1" t="s">
        <v>52</v>
      </c>
      <c r="C14" s="3">
        <v>4227940238</v>
      </c>
      <c r="D14" s="1" t="s">
        <v>93</v>
      </c>
      <c r="E14" s="2">
        <v>44228</v>
      </c>
      <c r="F14" s="2">
        <v>44228</v>
      </c>
      <c r="G14" s="6">
        <v>168</v>
      </c>
      <c r="H14" s="6">
        <v>168</v>
      </c>
      <c r="I14" s="6">
        <f>+Tabella1[[#This Row],[IMP.AGGIUD.]]-Tabella1[[#This Row],[IMP.SOMME LIQ.]]</f>
        <v>0</v>
      </c>
    </row>
    <row r="15" spans="1:9" x14ac:dyDescent="0.25">
      <c r="A15" s="1" t="s">
        <v>11</v>
      </c>
      <c r="B15" s="1" t="s">
        <v>53</v>
      </c>
      <c r="C15" s="3">
        <v>2479720233</v>
      </c>
      <c r="D15" s="1" t="s">
        <v>94</v>
      </c>
      <c r="E15" s="2">
        <v>44278</v>
      </c>
      <c r="F15" s="2">
        <v>44278</v>
      </c>
      <c r="G15" s="6">
        <v>90</v>
      </c>
      <c r="H15" s="6">
        <v>90</v>
      </c>
      <c r="I15" s="6">
        <f>+Tabella1[[#This Row],[IMP.AGGIUD.]]-Tabella1[[#This Row],[IMP.SOMME LIQ.]]</f>
        <v>0</v>
      </c>
    </row>
    <row r="16" spans="1:9" x14ac:dyDescent="0.25">
      <c r="A16" s="1" t="s">
        <v>12</v>
      </c>
      <c r="B16" s="1" t="s">
        <v>54</v>
      </c>
      <c r="C16" s="3">
        <v>150470342</v>
      </c>
      <c r="D16" s="1" t="s">
        <v>81</v>
      </c>
      <c r="E16" s="2">
        <v>44266</v>
      </c>
      <c r="F16" s="2">
        <v>44266</v>
      </c>
      <c r="G16" s="6">
        <v>75.97</v>
      </c>
      <c r="H16" s="6">
        <v>75.97</v>
      </c>
      <c r="I16" s="6">
        <f>+Tabella1[[#This Row],[IMP.AGGIUD.]]-Tabella1[[#This Row],[IMP.SOMME LIQ.]]</f>
        <v>0</v>
      </c>
    </row>
    <row r="17" spans="1:9" x14ac:dyDescent="0.25">
      <c r="A17" s="1" t="s">
        <v>13</v>
      </c>
      <c r="B17" s="1" t="s">
        <v>55</v>
      </c>
      <c r="C17" s="3">
        <v>5330700286</v>
      </c>
      <c r="D17" s="1" t="s">
        <v>89</v>
      </c>
      <c r="E17" s="2">
        <v>44239</v>
      </c>
      <c r="F17" s="2">
        <v>44239</v>
      </c>
      <c r="G17" s="6">
        <v>3479.47</v>
      </c>
      <c r="H17" s="6">
        <v>3479.47</v>
      </c>
      <c r="I17" s="6">
        <f>+Tabella1[[#This Row],[IMP.AGGIUD.]]-Tabella1[[#This Row],[IMP.SOMME LIQ.]]</f>
        <v>0</v>
      </c>
    </row>
    <row r="18" spans="1:9" x14ac:dyDescent="0.25">
      <c r="A18" s="1" t="s">
        <v>14</v>
      </c>
      <c r="B18" s="1" t="s">
        <v>56</v>
      </c>
      <c r="C18" s="3">
        <v>3822840231</v>
      </c>
      <c r="D18" s="1" t="s">
        <v>83</v>
      </c>
      <c r="E18" s="2">
        <v>44316</v>
      </c>
      <c r="F18" s="2">
        <v>44316</v>
      </c>
      <c r="G18" s="6">
        <v>130</v>
      </c>
      <c r="H18" s="6">
        <v>130</v>
      </c>
      <c r="I18" s="6">
        <f>+Tabella1[[#This Row],[IMP.AGGIUD.]]-Tabella1[[#This Row],[IMP.SOMME LIQ.]]</f>
        <v>0</v>
      </c>
    </row>
    <row r="19" spans="1:9" x14ac:dyDescent="0.25">
      <c r="A19" s="1" t="s">
        <v>15</v>
      </c>
      <c r="B19" s="1" t="s">
        <v>57</v>
      </c>
      <c r="C19" s="3">
        <v>90041980278</v>
      </c>
      <c r="D19" s="1" t="s">
        <v>95</v>
      </c>
      <c r="E19" s="2">
        <v>44265</v>
      </c>
      <c r="F19" s="2">
        <v>44265</v>
      </c>
      <c r="G19" s="6">
        <v>240</v>
      </c>
      <c r="H19" s="6">
        <v>240</v>
      </c>
      <c r="I19" s="6">
        <f>+Tabella1[[#This Row],[IMP.AGGIUD.]]-Tabella1[[#This Row],[IMP.SOMME LIQ.]]</f>
        <v>0</v>
      </c>
    </row>
    <row r="20" spans="1:9" x14ac:dyDescent="0.25">
      <c r="A20" s="1" t="s">
        <v>16</v>
      </c>
      <c r="B20" s="1" t="s">
        <v>58</v>
      </c>
      <c r="C20" s="3">
        <v>4249180235</v>
      </c>
      <c r="D20" s="1" t="s">
        <v>96</v>
      </c>
      <c r="E20" s="2">
        <v>44266</v>
      </c>
      <c r="F20" s="2">
        <v>44266</v>
      </c>
      <c r="G20" s="6">
        <v>359</v>
      </c>
      <c r="H20" s="6">
        <v>359</v>
      </c>
      <c r="I20" s="6">
        <f>+Tabella1[[#This Row],[IMP.AGGIUD.]]-Tabella1[[#This Row],[IMP.SOMME LIQ.]]</f>
        <v>0</v>
      </c>
    </row>
    <row r="21" spans="1:9" x14ac:dyDescent="0.25">
      <c r="A21" s="1" t="s">
        <v>17</v>
      </c>
      <c r="B21" s="1" t="s">
        <v>59</v>
      </c>
      <c r="C21" s="3">
        <v>2169280233</v>
      </c>
      <c r="D21" s="1" t="s">
        <v>98</v>
      </c>
      <c r="E21" s="2">
        <v>44265</v>
      </c>
      <c r="F21" s="2">
        <v>44265</v>
      </c>
      <c r="G21" s="6">
        <v>3071.74</v>
      </c>
      <c r="H21" s="6">
        <v>3071.74</v>
      </c>
      <c r="I21" s="6">
        <f>+Tabella1[[#This Row],[IMP.AGGIUD.]]-Tabella1[[#This Row],[IMP.SOMME LIQ.]]</f>
        <v>0</v>
      </c>
    </row>
    <row r="22" spans="1:9" x14ac:dyDescent="0.25">
      <c r="A22" s="1" t="s">
        <v>18</v>
      </c>
      <c r="B22" s="1" t="s">
        <v>60</v>
      </c>
      <c r="C22" s="3">
        <v>3414830236</v>
      </c>
      <c r="D22" s="1" t="s">
        <v>99</v>
      </c>
      <c r="E22" s="2">
        <v>44215</v>
      </c>
      <c r="F22" s="2">
        <v>44561</v>
      </c>
      <c r="G22" s="6">
        <v>2400</v>
      </c>
      <c r="H22" s="6">
        <v>1294.47</v>
      </c>
      <c r="I22" s="6">
        <f>+Tabella1[[#This Row],[IMP.AGGIUD.]]-Tabella1[[#This Row],[IMP.SOMME LIQ.]]</f>
        <v>1105.53</v>
      </c>
    </row>
    <row r="23" spans="1:9" x14ac:dyDescent="0.25">
      <c r="A23" s="1" t="s">
        <v>19</v>
      </c>
      <c r="B23" s="1" t="s">
        <v>61</v>
      </c>
      <c r="C23" s="3">
        <v>3889580282</v>
      </c>
      <c r="D23" s="1" t="s">
        <v>100</v>
      </c>
      <c r="E23" s="2">
        <v>44319</v>
      </c>
      <c r="F23" s="2">
        <v>44319</v>
      </c>
      <c r="G23" s="6">
        <v>92</v>
      </c>
      <c r="H23" s="6">
        <v>92</v>
      </c>
      <c r="I23" s="6">
        <f>+Tabella1[[#This Row],[IMP.AGGIUD.]]-Tabella1[[#This Row],[IMP.SOMME LIQ.]]</f>
        <v>0</v>
      </c>
    </row>
    <row r="24" spans="1:9" x14ac:dyDescent="0.25">
      <c r="A24" s="1" t="s">
        <v>20</v>
      </c>
      <c r="B24" s="1" t="s">
        <v>62</v>
      </c>
      <c r="C24" s="3">
        <v>14621041004</v>
      </c>
      <c r="D24" s="1" t="s">
        <v>101</v>
      </c>
      <c r="E24" s="2">
        <v>44344</v>
      </c>
      <c r="F24" s="2">
        <v>44344</v>
      </c>
      <c r="G24" s="6">
        <v>469</v>
      </c>
      <c r="H24" s="6">
        <v>469</v>
      </c>
      <c r="I24" s="6">
        <f>+Tabella1[[#This Row],[IMP.AGGIUD.]]-Tabella1[[#This Row],[IMP.SOMME LIQ.]]</f>
        <v>0</v>
      </c>
    </row>
    <row r="25" spans="1:9" x14ac:dyDescent="0.25">
      <c r="A25" s="1" t="s">
        <v>21</v>
      </c>
      <c r="B25" s="1" t="s">
        <v>63</v>
      </c>
      <c r="C25" s="3">
        <v>1541450233</v>
      </c>
      <c r="D25" s="1" t="s">
        <v>102</v>
      </c>
      <c r="E25" s="2">
        <v>44362</v>
      </c>
      <c r="F25" s="2">
        <v>44362</v>
      </c>
      <c r="G25" s="6">
        <v>96</v>
      </c>
      <c r="H25" s="6">
        <v>96</v>
      </c>
      <c r="I25" s="6">
        <f>+Tabella1[[#This Row],[IMP.AGGIUD.]]-Tabella1[[#This Row],[IMP.SOMME LIQ.]]</f>
        <v>0</v>
      </c>
    </row>
    <row r="26" spans="1:9" x14ac:dyDescent="0.25">
      <c r="A26" s="1" t="s">
        <v>22</v>
      </c>
      <c r="B26" s="1" t="s">
        <v>64</v>
      </c>
      <c r="C26" s="3">
        <v>150470342</v>
      </c>
      <c r="D26" s="1" t="s">
        <v>81</v>
      </c>
      <c r="E26" s="2">
        <v>44369</v>
      </c>
      <c r="F26" s="2">
        <v>44369</v>
      </c>
      <c r="G26" s="6">
        <v>65</v>
      </c>
      <c r="H26" s="6">
        <v>65</v>
      </c>
      <c r="I26" s="6">
        <f>+Tabella1[[#This Row],[IMP.AGGIUD.]]-Tabella1[[#This Row],[IMP.SOMME LIQ.]]</f>
        <v>0</v>
      </c>
    </row>
    <row r="27" spans="1:9" x14ac:dyDescent="0.25">
      <c r="A27" s="1" t="s">
        <v>23</v>
      </c>
      <c r="B27" s="1" t="s">
        <v>65</v>
      </c>
      <c r="C27" s="3">
        <v>2803930235</v>
      </c>
      <c r="D27" s="1" t="s">
        <v>84</v>
      </c>
      <c r="E27" s="2">
        <v>44371</v>
      </c>
      <c r="F27" s="2">
        <v>44371</v>
      </c>
      <c r="G27" s="6">
        <v>5745.5</v>
      </c>
      <c r="H27" s="6">
        <v>5745.5</v>
      </c>
      <c r="I27" s="6">
        <f>+Tabella1[[#This Row],[IMP.AGGIUD.]]-Tabella1[[#This Row],[IMP.SOMME LIQ.]]</f>
        <v>0</v>
      </c>
    </row>
    <row r="28" spans="1:9" x14ac:dyDescent="0.25">
      <c r="A28" s="1" t="s">
        <v>24</v>
      </c>
      <c r="B28" s="1" t="s">
        <v>66</v>
      </c>
      <c r="C28" s="3">
        <v>659430631</v>
      </c>
      <c r="D28" s="1" t="s">
        <v>103</v>
      </c>
      <c r="E28" s="2">
        <v>44369</v>
      </c>
      <c r="F28" s="2">
        <v>44369</v>
      </c>
      <c r="G28" s="6">
        <v>220</v>
      </c>
      <c r="H28" s="6">
        <v>220</v>
      </c>
      <c r="I28" s="6">
        <f>+Tabella1[[#This Row],[IMP.AGGIUD.]]-Tabella1[[#This Row],[IMP.SOMME LIQ.]]</f>
        <v>0</v>
      </c>
    </row>
    <row r="29" spans="1:9" x14ac:dyDescent="0.25">
      <c r="A29" s="1" t="s">
        <v>25</v>
      </c>
      <c r="B29" s="1" t="s">
        <v>67</v>
      </c>
      <c r="C29" s="3">
        <v>2158880233</v>
      </c>
      <c r="D29" s="1" t="s">
        <v>104</v>
      </c>
      <c r="E29" s="2">
        <v>44334</v>
      </c>
      <c r="F29" s="2">
        <v>44334</v>
      </c>
      <c r="G29" s="6">
        <v>140</v>
      </c>
      <c r="H29" s="6">
        <v>140</v>
      </c>
      <c r="I29" s="6">
        <f>+Tabella1[[#This Row],[IMP.AGGIUD.]]-Tabella1[[#This Row],[IMP.SOMME LIQ.]]</f>
        <v>0</v>
      </c>
    </row>
    <row r="30" spans="1:9" x14ac:dyDescent="0.25">
      <c r="A30" s="1" t="s">
        <v>26</v>
      </c>
      <c r="B30" s="1" t="s">
        <v>53</v>
      </c>
      <c r="C30" s="3">
        <v>2479720233</v>
      </c>
      <c r="D30" s="1" t="s">
        <v>94</v>
      </c>
      <c r="E30" s="2">
        <v>44365</v>
      </c>
      <c r="F30" s="2">
        <v>44365</v>
      </c>
      <c r="G30" s="6">
        <v>90</v>
      </c>
      <c r="H30" s="6">
        <v>90</v>
      </c>
      <c r="I30" s="6">
        <f>+Tabella1[[#This Row],[IMP.AGGIUD.]]-Tabella1[[#This Row],[IMP.SOMME LIQ.]]</f>
        <v>0</v>
      </c>
    </row>
    <row r="31" spans="1:9" x14ac:dyDescent="0.25">
      <c r="A31" s="1" t="s">
        <v>27</v>
      </c>
      <c r="B31" s="1" t="s">
        <v>68</v>
      </c>
      <c r="C31" s="3">
        <v>1573850516</v>
      </c>
      <c r="D31" s="1" t="s">
        <v>82</v>
      </c>
      <c r="E31" s="2">
        <v>44357</v>
      </c>
      <c r="F31" s="2">
        <v>44357</v>
      </c>
      <c r="G31" s="6">
        <v>79</v>
      </c>
      <c r="H31" s="6">
        <v>79</v>
      </c>
      <c r="I31" s="6">
        <f>+Tabella1[[#This Row],[IMP.AGGIUD.]]-Tabella1[[#This Row],[IMP.SOMME LIQ.]]</f>
        <v>0</v>
      </c>
    </row>
    <row r="32" spans="1:9" x14ac:dyDescent="0.25">
      <c r="A32" s="1" t="s">
        <v>28</v>
      </c>
      <c r="B32" s="1" t="s">
        <v>69</v>
      </c>
      <c r="C32" s="3">
        <v>3943030233</v>
      </c>
      <c r="D32" s="1" t="s">
        <v>105</v>
      </c>
      <c r="E32" s="2">
        <v>44316</v>
      </c>
      <c r="F32" s="2">
        <v>44316</v>
      </c>
      <c r="G32" s="6">
        <v>1229.51</v>
      </c>
      <c r="H32" s="6">
        <v>1229.51</v>
      </c>
      <c r="I32" s="6">
        <f>+Tabella1[[#This Row],[IMP.AGGIUD.]]-Tabella1[[#This Row],[IMP.SOMME LIQ.]]</f>
        <v>0</v>
      </c>
    </row>
    <row r="33" spans="1:9" x14ac:dyDescent="0.25">
      <c r="A33" s="1" t="s">
        <v>29</v>
      </c>
      <c r="B33" s="1" t="s">
        <v>70</v>
      </c>
      <c r="C33" s="3">
        <v>1644110239</v>
      </c>
      <c r="D33" s="1" t="s">
        <v>86</v>
      </c>
      <c r="E33" s="2">
        <v>44517</v>
      </c>
      <c r="F33" s="2">
        <v>44526</v>
      </c>
      <c r="G33" s="6">
        <v>1118.74</v>
      </c>
      <c r="H33" s="6">
        <v>1118.74</v>
      </c>
      <c r="I33" s="6">
        <f>+Tabella1[[#This Row],[IMP.AGGIUD.]]-Tabella1[[#This Row],[IMP.SOMME LIQ.]]</f>
        <v>0</v>
      </c>
    </row>
    <row r="34" spans="1:9" x14ac:dyDescent="0.25">
      <c r="A34" s="1" t="s">
        <v>30</v>
      </c>
      <c r="B34" s="1" t="s">
        <v>71</v>
      </c>
      <c r="C34" s="3">
        <v>1492100274</v>
      </c>
      <c r="D34" s="1" t="s">
        <v>106</v>
      </c>
      <c r="E34" s="2">
        <v>44469</v>
      </c>
      <c r="F34" s="2">
        <v>44469</v>
      </c>
      <c r="G34" s="6">
        <v>330.5</v>
      </c>
      <c r="H34" s="6">
        <v>330.5</v>
      </c>
      <c r="I34" s="6">
        <f>+Tabella1[[#This Row],[IMP.AGGIUD.]]-Tabella1[[#This Row],[IMP.SOMME LIQ.]]</f>
        <v>0</v>
      </c>
    </row>
    <row r="35" spans="1:9" x14ac:dyDescent="0.25">
      <c r="A35" s="1" t="s">
        <v>31</v>
      </c>
      <c r="B35" s="1" t="s">
        <v>72</v>
      </c>
      <c r="C35" s="3">
        <v>2803930235</v>
      </c>
      <c r="D35" s="1" t="s">
        <v>84</v>
      </c>
      <c r="E35" s="2">
        <v>44525</v>
      </c>
      <c r="F35" s="2">
        <v>44529</v>
      </c>
      <c r="G35" s="6">
        <v>375</v>
      </c>
      <c r="H35" s="6">
        <v>375</v>
      </c>
      <c r="I35" s="6">
        <f>+Tabella1[[#This Row],[IMP.AGGIUD.]]-Tabella1[[#This Row],[IMP.SOMME LIQ.]]</f>
        <v>0</v>
      </c>
    </row>
    <row r="36" spans="1:9" x14ac:dyDescent="0.25">
      <c r="A36" s="1" t="s">
        <v>32</v>
      </c>
      <c r="B36" s="1" t="s">
        <v>73</v>
      </c>
      <c r="C36" s="3">
        <v>2369570987</v>
      </c>
      <c r="D36" s="1" t="s">
        <v>107</v>
      </c>
      <c r="E36" s="2">
        <v>44531</v>
      </c>
      <c r="F36" s="2">
        <v>44531</v>
      </c>
      <c r="G36" s="6">
        <v>686.19</v>
      </c>
      <c r="H36" s="6">
        <v>686.18</v>
      </c>
      <c r="I36" s="6">
        <f>+Tabella1[[#This Row],[IMP.AGGIUD.]]-Tabella1[[#This Row],[IMP.SOMME LIQ.]]</f>
        <v>1.0000000000104592E-2</v>
      </c>
    </row>
    <row r="37" spans="1:9" x14ac:dyDescent="0.25">
      <c r="A37" s="1" t="s">
        <v>33</v>
      </c>
      <c r="B37" s="1" t="s">
        <v>74</v>
      </c>
      <c r="C37" s="3">
        <v>2796620231</v>
      </c>
      <c r="D37" s="1" t="s">
        <v>88</v>
      </c>
      <c r="E37" s="2">
        <v>44498</v>
      </c>
      <c r="F37" s="2">
        <v>44498</v>
      </c>
      <c r="G37" s="6">
        <v>193.62</v>
      </c>
      <c r="H37" s="6">
        <v>193.62</v>
      </c>
      <c r="I37" s="6">
        <f>+Tabella1[[#This Row],[IMP.AGGIUD.]]-Tabella1[[#This Row],[IMP.SOMME LIQ.]]</f>
        <v>0</v>
      </c>
    </row>
    <row r="38" spans="1:9" x14ac:dyDescent="0.25">
      <c r="A38" s="1" t="s">
        <v>34</v>
      </c>
      <c r="B38" s="1" t="s">
        <v>75</v>
      </c>
      <c r="C38" s="3">
        <v>3779690365</v>
      </c>
      <c r="D38" s="1" t="s">
        <v>109</v>
      </c>
      <c r="E38" s="2">
        <v>44475</v>
      </c>
      <c r="F38" s="2">
        <v>44475</v>
      </c>
      <c r="G38" s="6">
        <v>1300</v>
      </c>
      <c r="H38" s="6">
        <v>1000</v>
      </c>
      <c r="I38" s="6">
        <f>+Tabella1[[#This Row],[IMP.AGGIUD.]]-Tabella1[[#This Row],[IMP.SOMME LIQ.]]</f>
        <v>300</v>
      </c>
    </row>
    <row r="39" spans="1:9" x14ac:dyDescent="0.25">
      <c r="A39" s="1" t="s">
        <v>35</v>
      </c>
      <c r="B39" s="1" t="s">
        <v>76</v>
      </c>
      <c r="C39" s="3">
        <v>1705680179</v>
      </c>
      <c r="D39" s="1" t="s">
        <v>97</v>
      </c>
      <c r="E39" s="2">
        <v>44496</v>
      </c>
      <c r="F39" s="2">
        <v>44530</v>
      </c>
      <c r="G39" s="6">
        <v>2143</v>
      </c>
      <c r="H39" s="6">
        <v>2143</v>
      </c>
      <c r="I39" s="6">
        <f>+Tabella1[[#This Row],[IMP.AGGIUD.]]-Tabella1[[#This Row],[IMP.SOMME LIQ.]]</f>
        <v>0</v>
      </c>
    </row>
    <row r="40" spans="1:9" x14ac:dyDescent="0.25">
      <c r="A40" s="1" t="s">
        <v>36</v>
      </c>
      <c r="B40" s="1" t="s">
        <v>72</v>
      </c>
      <c r="C40" s="3">
        <v>3130950235</v>
      </c>
      <c r="D40" s="1" t="s">
        <v>110</v>
      </c>
      <c r="E40" s="2">
        <v>44477</v>
      </c>
      <c r="F40" s="2">
        <v>44477</v>
      </c>
      <c r="G40" s="6">
        <v>600</v>
      </c>
      <c r="H40" s="6">
        <v>600</v>
      </c>
      <c r="I40" s="6">
        <f>+Tabella1[[#This Row],[IMP.AGGIUD.]]-Tabella1[[#This Row],[IMP.SOMME LIQ.]]</f>
        <v>0</v>
      </c>
    </row>
    <row r="41" spans="1:9" x14ac:dyDescent="0.25">
      <c r="A41" s="1" t="s">
        <v>37</v>
      </c>
      <c r="B41" s="1" t="s">
        <v>77</v>
      </c>
      <c r="C41" s="3">
        <v>1818840439</v>
      </c>
      <c r="D41" s="1" t="s">
        <v>85</v>
      </c>
      <c r="E41" s="2">
        <v>44410</v>
      </c>
      <c r="F41" s="2">
        <v>44410</v>
      </c>
      <c r="G41" s="6">
        <v>1600</v>
      </c>
      <c r="H41" s="6">
        <v>1600</v>
      </c>
      <c r="I41" s="6">
        <f>+Tabella1[[#This Row],[IMP.AGGIUD.]]-Tabella1[[#This Row],[IMP.SOMME LIQ.]]</f>
        <v>0</v>
      </c>
    </row>
    <row r="42" spans="1:9" x14ac:dyDescent="0.25">
      <c r="A42" s="1" t="s">
        <v>38</v>
      </c>
      <c r="B42" s="1" t="s">
        <v>78</v>
      </c>
      <c r="C42" s="3">
        <v>436040232</v>
      </c>
      <c r="D42" s="1" t="s">
        <v>111</v>
      </c>
      <c r="E42" s="2">
        <v>44448</v>
      </c>
      <c r="F42" s="2">
        <v>44448</v>
      </c>
      <c r="G42" s="6">
        <v>1000</v>
      </c>
      <c r="H42" s="6">
        <v>1000</v>
      </c>
      <c r="I42" s="6">
        <f>+Tabella1[[#This Row],[IMP.AGGIUD.]]-Tabella1[[#This Row],[IMP.SOMME LIQ.]]</f>
        <v>0</v>
      </c>
    </row>
    <row r="43" spans="1:9" x14ac:dyDescent="0.25">
      <c r="A43" s="1" t="s">
        <v>39</v>
      </c>
      <c r="B43" s="1" t="s">
        <v>79</v>
      </c>
      <c r="C43" s="3">
        <v>2027040019</v>
      </c>
      <c r="D43" s="1" t="s">
        <v>108</v>
      </c>
      <c r="E43" s="2">
        <v>44510</v>
      </c>
      <c r="F43" s="2">
        <v>44510</v>
      </c>
      <c r="G43" s="6">
        <v>4686.18</v>
      </c>
      <c r="H43" s="6">
        <v>3253.31</v>
      </c>
      <c r="I43" s="6">
        <f>+Tabella1[[#This Row],[IMP.AGGIUD.]]-Tabella1[[#This Row],[IMP.SOMME LIQ.]]</f>
        <v>1432.8700000000003</v>
      </c>
    </row>
    <row r="44" spans="1:9" x14ac:dyDescent="0.25">
      <c r="A44" s="1" t="s">
        <v>40</v>
      </c>
      <c r="B44" s="1" t="s">
        <v>74</v>
      </c>
      <c r="C44" s="3">
        <v>2416130231</v>
      </c>
      <c r="D44" s="1" t="s">
        <v>112</v>
      </c>
      <c r="E44" s="2">
        <v>44546</v>
      </c>
      <c r="F44" s="2">
        <v>44546</v>
      </c>
      <c r="G44" s="6">
        <v>5071.95</v>
      </c>
      <c r="H44" s="6">
        <v>0</v>
      </c>
      <c r="I44" s="6">
        <f>+Tabella1[[#This Row],[IMP.AGGIUD.]]-Tabella1[[#This Row],[IMP.SOMME LIQ.]]</f>
        <v>5071.95</v>
      </c>
    </row>
    <row r="45" spans="1:9" x14ac:dyDescent="0.25">
      <c r="A45" s="1" t="s">
        <v>41</v>
      </c>
      <c r="B45" s="1" t="s">
        <v>80</v>
      </c>
      <c r="C45" s="3">
        <v>93245100230</v>
      </c>
      <c r="D45" s="1" t="s">
        <v>113</v>
      </c>
      <c r="E45" s="2">
        <v>44341</v>
      </c>
      <c r="F45" s="2">
        <v>44341</v>
      </c>
      <c r="G45" s="6">
        <v>100</v>
      </c>
      <c r="H45" s="6">
        <v>0</v>
      </c>
      <c r="I45" s="6">
        <f>+Tabella1[[#This Row],[IMP.AGGIUD.]]-Tabella1[[#This Row],[IMP.SOMME LIQ.]]</f>
        <v>100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</dc:creator>
  <cp:lastModifiedBy>Protocollo</cp:lastModifiedBy>
  <dcterms:created xsi:type="dcterms:W3CDTF">2022-01-25T08:39:17Z</dcterms:created>
  <dcterms:modified xsi:type="dcterms:W3CDTF">2023-11-28T13:36:42Z</dcterms:modified>
</cp:coreProperties>
</file>