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SGA_2023-24\TRASPARENZA\"/>
    </mc:Choice>
  </mc:AlternateContent>
  <bookViews>
    <workbookView xWindow="0" yWindow="0" windowWidth="27285" windowHeight="1302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</calcChain>
</file>

<file path=xl/connections.xml><?xml version="1.0" encoding="utf-8"?>
<connections xmlns="http://schemas.openxmlformats.org/spreadsheetml/2006/main">
  <connection id="1" name="VRIC89700N_202021_2020_20210128_0935" type="4" refreshedVersion="0" background="1">
    <webPr xml="1" sourceData="1" url="C:\Users\DSGA.SEGRETERIA\Desktop\avcp2020\VRIC89700N_202021_2020_20210128_0935.xml" htmlTables="1" htmlFormat="all"/>
  </connection>
</connections>
</file>

<file path=xl/sharedStrings.xml><?xml version="1.0" encoding="utf-8"?>
<sst xmlns="http://schemas.openxmlformats.org/spreadsheetml/2006/main" count="139" uniqueCount="127">
  <si>
    <t>Z1B2B3C3B3</t>
  </si>
  <si>
    <t>ZF22B4F3BF</t>
  </si>
  <si>
    <t>Z742A57BFD</t>
  </si>
  <si>
    <t>Z932BD028A</t>
  </si>
  <si>
    <t>Z372BF350B</t>
  </si>
  <si>
    <t>ZE42B7F495</t>
  </si>
  <si>
    <t>Z2D2C35C1E</t>
  </si>
  <si>
    <t>ZE72C051C1</t>
  </si>
  <si>
    <t>Z862B7FF86</t>
  </si>
  <si>
    <t>ZF62CC47E1</t>
  </si>
  <si>
    <t>Z0E2D367C5</t>
  </si>
  <si>
    <t>ZA92CD574E</t>
  </si>
  <si>
    <t>Z7F2B64372</t>
  </si>
  <si>
    <t>ZE72D7631E</t>
  </si>
  <si>
    <t>ZC22CD4E5B</t>
  </si>
  <si>
    <t>Z782CD1DFA</t>
  </si>
  <si>
    <t>Z2D2C5C4D5</t>
  </si>
  <si>
    <t>ZB52D21F39</t>
  </si>
  <si>
    <t>ZB02D0DF39</t>
  </si>
  <si>
    <t>ZF72D4F6DF</t>
  </si>
  <si>
    <t>Z392D3D372</t>
  </si>
  <si>
    <t>Z572D66595</t>
  </si>
  <si>
    <t>ZC12DFAB6F</t>
  </si>
  <si>
    <t>Z002C4D82D</t>
  </si>
  <si>
    <t>Z2B2DF1822</t>
  </si>
  <si>
    <t>ZAC2DF594C</t>
  </si>
  <si>
    <t>ZFA2CC7DE7</t>
  </si>
  <si>
    <t>ZC82CB3A99</t>
  </si>
  <si>
    <t>Z9F2CF9DF3</t>
  </si>
  <si>
    <t>Z2D2D3E1DC</t>
  </si>
  <si>
    <t>Z442DD3794</t>
  </si>
  <si>
    <t>Z042E53346</t>
  </si>
  <si>
    <t>ZC42E830CE</t>
  </si>
  <si>
    <t>Z612E3BD4A</t>
  </si>
  <si>
    <t>Z012E2CFA2</t>
  </si>
  <si>
    <t>Z1F2F3984A</t>
  </si>
  <si>
    <t>ZDB2F0D60A</t>
  </si>
  <si>
    <t>Z652F92D12</t>
  </si>
  <si>
    <t>Z8C2FC4409</t>
  </si>
  <si>
    <t>Z172FA6A4F</t>
  </si>
  <si>
    <t>ZF32F5A909</t>
  </si>
  <si>
    <t>Z642FAE021</t>
  </si>
  <si>
    <t>Z492E0EFFB</t>
  </si>
  <si>
    <t>Segreteria digitale anno 2020</t>
  </si>
  <si>
    <t>Fornitura materiali vari per progetti 2019 2020</t>
  </si>
  <si>
    <t>Convenzione di cassa quadriennale 2020-2023</t>
  </si>
  <si>
    <t>Progetto Kangourou della matematica anno scolastico 2019_20</t>
  </si>
  <si>
    <t>Convenzione per Progetto in Lingua Inglese Pop Music Culture a.s.2019 2020</t>
  </si>
  <si>
    <t>Canone di noleggio e consumo fotocopiatrici scuole dell IC 02 LEGNAGO Cavalcaselle San Vito e Canove Anno 2020</t>
  </si>
  <si>
    <t>Accesso base Servizi On-Line Mediasoft per la Segreteria scolastica anno 2020</t>
  </si>
  <si>
    <t>Progetto Scuola Cavalcaselle Visione Film Cinema a.s. 2019_20</t>
  </si>
  <si>
    <t>spese postali anno 2020</t>
  </si>
  <si>
    <t>Acquisto Volume - Contablità di segreteria 2020</t>
  </si>
  <si>
    <t>Acquisto Pacchetto n. 3 corsi di formazione on line per il personale di Segreteria</t>
  </si>
  <si>
    <t>ACQUISTO 12 NOTEBOOK CON FONDI MIUR PER DAD EX ART120 DL.18/2020</t>
  </si>
  <si>
    <t>software gestionali per la segreteria scolastica anno 2020</t>
  </si>
  <si>
    <t>Fornitura materiale vario per igienizzazione locali</t>
  </si>
  <si>
    <t>Acquisto DPI per il personale dell'Istituto Comprensivo</t>
  </si>
  <si>
    <t>Acquisto n 18 tablet con fondi MIUR ex art 120 comma 2 del DL 18 del 17 marzo 2020 per la didattica a distanza</t>
  </si>
  <si>
    <t>Ordine prodotti di pulizia per il Comprensivo anno 2020</t>
  </si>
  <si>
    <t>Rinnovo abbonamento rivista Tecnodid</t>
  </si>
  <si>
    <t>Acquisto termometri frontali infrarossi</t>
  </si>
  <si>
    <t>CORSO DI FORMAZIONE PER ADDETTO ANTINCENDIO PARTE TEORICA 4 ORE DI LEZIONE</t>
  </si>
  <si>
    <t>Fornitura di carta materiale di cancelleria e toner</t>
  </si>
  <si>
    <t>LABORATORI DIDATTICI A.S. 2019/20 PRESSO IL CAA</t>
  </si>
  <si>
    <t>Servizi di adattamento di spazi interni ed esterni scuole Cavalcaselle e Riello</t>
  </si>
  <si>
    <t>Prodotti igienico-sanitari per disinfezione</t>
  </si>
  <si>
    <t>MASCHERINE D.P.I. e ASPIRAPOLVERE</t>
  </si>
  <si>
    <t>Materiale vario per emergenza covid e sanificazione locali</t>
  </si>
  <si>
    <t>ASSISTENZA INFORMATICA E AMMINISTRATORE DI SISTEMA</t>
  </si>
  <si>
    <t>ACQUISTO D.P.I. mascherine e gel disinfettante per mani</t>
  </si>
  <si>
    <t>Acquisto barriere anti droplet emergenza coronanavirus</t>
  </si>
  <si>
    <t>Servizio di aggiornamento del personale scolastico Art. 37 D.Lgs. 81 08 s.m.i. personale ATA</t>
  </si>
  <si>
    <t>Applicativo di gestione Mad docenti e Ata</t>
  </si>
  <si>
    <t>Ordine materiale DPI e materiale per sanificazione</t>
  </si>
  <si>
    <t>Acquisto tablet risorse ex art.231 comma1 D.L.34/2020</t>
  </si>
  <si>
    <t>Corso di formazione COVID per il personale IC 02 Legnago</t>
  </si>
  <si>
    <t>Corso di formazione per addetti Coronavirus</t>
  </si>
  <si>
    <t>Fornitura carta A4</t>
  </si>
  <si>
    <t>Fornitura materiale vario per piccola manutenzione e igienizzazione</t>
  </si>
  <si>
    <t>Ordine di manutenzione su lavatrice presso Primaria di Porto</t>
  </si>
  <si>
    <t>Prestazione Ditta medico competente 2020</t>
  </si>
  <si>
    <t>Acquisto carta  per Istituto Comprensivo 2020-2021</t>
  </si>
  <si>
    <t>Acquisto volume- Pensioni e previdenza- Docendo Academy</t>
  </si>
  <si>
    <t>Fornitura materiale di facile consumo a.s. 2020/21</t>
  </si>
  <si>
    <t>Corso di formazione per addetto antincendio_parte pratica n.4 ore di lezione</t>
  </si>
  <si>
    <t>BANCA MONTE DEI PASCHI DI SIENA SpA</t>
  </si>
  <si>
    <t>L'ALTRA INFORMATICA SNC DI RIGO MARCO E GUERRA MICHELE</t>
  </si>
  <si>
    <t>GRUPPO SPAGGIARI PARMA S.p.A.</t>
  </si>
  <si>
    <t>BANELLI EZIO SRL</t>
  </si>
  <si>
    <t>BORGIONE Centro Didattico s.r.l.</t>
  </si>
  <si>
    <t>Se.Me.A s.r.l.</t>
  </si>
  <si>
    <t>Associazione Culturale KANGOUROU ITALIA</t>
  </si>
  <si>
    <t>EDUCO s.c.a.r.l.</t>
  </si>
  <si>
    <t>GECOFFICE SPA</t>
  </si>
  <si>
    <t>MEDIASOFT s.n.c. di Scarabelli A.  &amp; C.</t>
  </si>
  <si>
    <t>MULTISALA CRISTALLO SRL</t>
  </si>
  <si>
    <t>POSTE ITALIANE SPA</t>
  </si>
  <si>
    <t>LearningUp S.r.l.</t>
  </si>
  <si>
    <t>MADISOFT S.P.A.</t>
  </si>
  <si>
    <t>FERRAMENTA GIUSTI s.r.l.</t>
  </si>
  <si>
    <t>LEGNAGOFERR SRL</t>
  </si>
  <si>
    <t>DIESSE INFORMATICA SRL</t>
  </si>
  <si>
    <t>TECNOLOGIE CHIMICHE APPLICATE SAS</t>
  </si>
  <si>
    <t>TECNODID SRL</t>
  </si>
  <si>
    <t>STUDIO DE SILVESTRI SNC DI DE SILVESTRI ING. DISMA  &amp; C.</t>
  </si>
  <si>
    <t>VESENTINI S.R.L.</t>
  </si>
  <si>
    <t>FONDAZIONE FIORONI</t>
  </si>
  <si>
    <t>COLTRO &amp; NASCIMBEN S.N.C.</t>
  </si>
  <si>
    <t>LEGNAGOFERR S.R.L.</t>
  </si>
  <si>
    <t>Parafarmacia Bertoldo dott. Roberto</t>
  </si>
  <si>
    <t>ALBERTINI ALLESTIMENTI SRL</t>
  </si>
  <si>
    <t>ASSOCIAZ. PROTEO FARE SAPERE</t>
  </si>
  <si>
    <t>WST EUROPA SRL</t>
  </si>
  <si>
    <t>ATRE s.r.l.</t>
  </si>
  <si>
    <t>LEARNING UP S.R.L.</t>
  </si>
  <si>
    <t>GEM di Grossi Galezzo e C.</t>
  </si>
  <si>
    <t>CIG</t>
  </si>
  <si>
    <t>OGGETTO CONTRATTI FORNITURA  BENI/SERVIZI</t>
  </si>
  <si>
    <t>C.F./FORNITORE</t>
  </si>
  <si>
    <t>RAGIONE SOCIALE FORNITORE</t>
  </si>
  <si>
    <t>DATA INIZIO</t>
  </si>
  <si>
    <t>DATA ULTIMAZIONE</t>
  </si>
  <si>
    <t>IMP.AGGIUD.</t>
  </si>
  <si>
    <t>SCOST. AGGIUD.</t>
  </si>
  <si>
    <t>IC 02 LEGNAGO -Resoconti della gestione finanziaria dei contratti al termine della loro esecuzione (Art. 37, c. 1, lett. b) d.lgs. n. 33/2013 e art. 29, c. 1, d.lgs. n. 50/2016 ) - ANNO 2020</t>
  </si>
  <si>
    <t>IMP.SOM/LIQ.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</si>
</sst>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" fillId="0" borderId="0" xfId="0" applyFont="1"/>
    <xf numFmtId="4" fontId="0" fillId="0" borderId="0" xfId="0" applyNumberFormat="1"/>
  </cellXfs>
  <cellStyles count="1">
    <cellStyle name="Normale" xfId="0" builtinId="0"/>
  </cellStyles>
  <dxfs count="5">
    <dxf>
      <numFmt numFmtId="4" formatCode="#,##0.0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legge190_1_0'">
  <Schema ID="Schema1">
    <xsd:schema xmlns:xsd="http://www.w3.org/2001/XMLSchema" xmlns="">
      <xsd:element nillable="true" name="metadata">
        <xsd:complexType>
          <xsd:sequence minOccurs="0">
            <xsd:element minOccurs="0" nillable="true" type="xsd:string" name="titolo" form="unqualified"/>
            <xsd:element minOccurs="0" nillable="true" type="xsd:string" name="abstract" form="unqualified"/>
            <xsd:element minOccurs="0" nillable="true" type="xsd:date" name="dataPubblicazioneDataset" form="unqualified"/>
            <xsd:element minOccurs="0" nillable="true" type="xsd:string" name="entePubblicatore" form="unqualified"/>
            <xsd:element minOccurs="0" nillable="true" type="xsd:date" name="dataUltimoAggiornamentoDataset" form="unqualified"/>
            <xsd:element minOccurs="0" nillable="true" type="xsd:integer" name="annoRiferimento" form="unqualified"/>
            <xsd:element minOccurs="0" nillable="true" type="xsd:anyURI" name="urlFile" form="unqualified"/>
            <xsd:element minOccurs="0" nillable="true" type="xsd:string" name="licenza" form="unqualified"/>
          </xsd:sequence>
        </xsd:complexType>
      </xsd:element>
      <xsd:element nillable="true" name="data">
        <xsd:complexType>
          <xsd:sequence minOccurs="0">
            <xsd:element minOccurs="0" maxOccurs="unbounded" nillable="true" name="lotto" form="unqualified">
              <xsd:complexType>
                <xsd:sequence minOccurs="0">
                  <xsd:element minOccurs="0" nillable="true" type="xsd:string" name="cig" form="unqualified"/>
                  <xsd:element minOccurs="0" nillable="true" name="strutturaProponente" form="unqualified">
                    <xsd:complexType>
                      <xsd:sequence minOccurs="0">
                        <xsd:element minOccurs="0" nillable="true" type="xsd:integer" name="codiceFiscaleProp" form="unqualified"/>
                        <xsd:element minOccurs="0" nillable="true" type="xsd:string" name="denominazione" form="unqualified"/>
                      </xsd:sequence>
                    </xsd:complexType>
                  </xsd:element>
                  <xsd:element minOccurs="0" nillable="true" type="xsd:string" name="oggetto" form="unqualified"/>
                  <xsd:element minOccurs="0" nillable="true" type="xsd:string" name="sceltaContraente" form="unqualified"/>
                  <xsd:element minOccurs="0" nillable="true" name="partecipanti" form="unqualified">
                    <xsd:complexType>
                      <xsd:sequence minOccurs="0">
                        <xsd:element minOccurs="0" maxOccurs="unbounded" nillable="true" name="partecipante" form="unqualified">
                          <xsd:complexType>
                            <xsd:sequence minOccurs="0">
                              <xsd:element minOccurs="0" nillable="true" type="xsd:integer" name="codiceFiscale" form="unqualified"/>
                              <xsd:element minOccurs="0" nillable="true" type="xsd:string" name="ragioneSociale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aggiudicatari" form="unqualified">
                    <xsd:complexType>
                      <xsd:sequence minOccurs="0">
                        <xsd:element minOccurs="0" maxOccurs="unbounded" nillable="true" name="aggiudicatario" form="unqualified">
                          <xsd:complexType>
                            <xsd:sequence minOccurs="0">
                              <xsd:element minOccurs="0" nillable="true" type="xsd:integer" name="codiceFiscale" form="unqualified"/>
                              <xsd:element minOccurs="0" nillable="true" type="xsd:string" name="ragioneSociale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type="xsd:double" name="importoAggiudicazione" form="unqualified"/>
                  <xsd:element minOccurs="0" nillable="true" name="tempiCompletamento" form="unqualified">
                    <xsd:complexType>
                      <xsd:sequence minOccurs="0">
                        <xsd:element minOccurs="0" nillable="true" type="xsd:date" name="dataInizio" form="unqualified"/>
                        <xsd:element minOccurs="0" nillable="true" type="xsd:date" name="dataUltimazione" form="unqualified"/>
                      </xsd:sequence>
                    </xsd:complexType>
                  </xsd:element>
                  <xsd:element minOccurs="0" nillable="true" type="xsd:double" name="importoSommeLiquidate" form="unqualified"/>
                </xsd:sequence>
              </xsd:complexType>
            </xsd:element>
          </xsd:sequence>
        </xsd:complexType>
      </xsd:element>
    </xsd:schema>
  </Schema>
  <Schema ID="Schema2" SchemaRef="Schema1" Namespace="legge190_1_0">
    <xsd:schema xmlns:xsd="http://www.w3.org/2001/XMLSchema" xmlns:ns0="legge190_1_0" xmlns="" targetNamespace="legge190_1_0">
      <xsd:import/>
      <xsd:element nillable="true" name="pubblicazione">
        <xsd:complexType>
          <xsd:sequence minOccurs="0">
            <xsd:element minOccurs="0" ref="metadata"/>
            <xsd:element minOccurs="0" ref="data"/>
          </xsd:sequence>
        </xsd:complexType>
      </xsd:element>
    </xsd:schema>
  </Schema>
  <Map ID="1" Name="pubblicazione_mapping" RootElement="pubblicazione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1" displayName="Tabella1" ref="A3:I46" tableType="xml" totalsRowShown="0" headerRowDxfId="4" connectionId="1">
  <autoFilter ref="A3:I46"/>
  <tableColumns count="9">
    <tableColumn id="9" uniqueName="cig" name="CIG">
      <xmlColumnPr mapId="1" xpath="/ns1:pubblicazione/data/lotto/cig" xmlDataType="string"/>
    </tableColumn>
    <tableColumn id="12" uniqueName="oggetto" name="OGGETTO CONTRATTI FORNITURA  BENI/SERVIZI">
      <xmlColumnPr mapId="1" xpath="/ns1:pubblicazione/data/lotto/oggetto" xmlDataType="string"/>
    </tableColumn>
    <tableColumn id="14" uniqueName="codiceFiscale" name="C.F./FORNITORE" dataDxfId="3">
      <xmlColumnPr mapId="1" xpath="/ns1:pubblicazione/data/lotto/partecipanti/partecipante/codiceFiscale" xmlDataType="integer"/>
    </tableColumn>
    <tableColumn id="15" uniqueName="ragioneSociale" name="RAGIONE SOCIALE FORNITORE">
      <xmlColumnPr mapId="1" xpath="/ns1:pubblicazione/data/lotto/partecipanti/partecipante/ragioneSociale" xmlDataType="string"/>
    </tableColumn>
    <tableColumn id="19" uniqueName="dataInizio" name="DATA INIZIO">
      <xmlColumnPr mapId="1" xpath="/ns1:pubblicazione/data/lotto/tempiCompletamento/dataInizio" xmlDataType="date"/>
    </tableColumn>
    <tableColumn id="20" uniqueName="dataUltimazione" name="DATA ULTIMAZIONE">
      <xmlColumnPr mapId="1" xpath="/ns1:pubblicazione/data/lotto/tempiCompletamento/dataUltimazione" xmlDataType="date"/>
    </tableColumn>
    <tableColumn id="2" uniqueName="2" name="IMP.AGGIUD." dataDxfId="2"/>
    <tableColumn id="21" uniqueName="importoSommeLiquidate" name="IMP.SOM/LIQ." dataDxfId="1">
      <xmlColumnPr mapId="1" xpath="/ns1:pubblicazione/data/lotto/importoSommeLiquidate" xmlDataType="double"/>
    </tableColumn>
    <tableColumn id="3" uniqueName="3" name="SCOST. AGGIUD." dataDxfId="0">
      <calculatedColumnFormula>+Tabella1[[#This Row],[IMP.AGGIUD.]]-Tabella1[[#This Row],[IMP.SOM/LIQ.]]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/>
  </sheetViews>
  <sheetFormatPr defaultRowHeight="15" x14ac:dyDescent="0.25"/>
  <cols>
    <col min="1" max="1" width="15.140625" customWidth="1"/>
    <col min="2" max="2" width="101.140625" customWidth="1"/>
    <col min="3" max="3" width="15.5703125" customWidth="1"/>
    <col min="4" max="4" width="57.85546875" customWidth="1"/>
    <col min="5" max="5" width="16.7109375" customWidth="1"/>
    <col min="6" max="6" width="13.42578125" customWidth="1"/>
    <col min="7" max="7" width="14.28515625" customWidth="1"/>
    <col min="8" max="8" width="15.140625" customWidth="1"/>
    <col min="9" max="9" width="15.42578125" customWidth="1"/>
    <col min="10" max="10" width="19.28515625" bestFit="1" customWidth="1"/>
    <col min="11" max="11" width="17.28515625" bestFit="1" customWidth="1"/>
    <col min="12" max="13" width="57.42578125" bestFit="1" customWidth="1"/>
    <col min="14" max="14" width="15" bestFit="1" customWidth="1"/>
    <col min="15" max="15" width="57.42578125" bestFit="1" customWidth="1"/>
    <col min="16" max="16" width="16.140625" bestFit="1" customWidth="1"/>
    <col min="17" max="17" width="57.42578125" bestFit="1" customWidth="1"/>
    <col min="18" max="18" width="24.28515625" bestFit="1" customWidth="1"/>
    <col min="19" max="19" width="12" bestFit="1" customWidth="1"/>
    <col min="20" max="20" width="18.140625" bestFit="1" customWidth="1"/>
    <col min="21" max="21" width="25.85546875" bestFit="1" customWidth="1"/>
  </cols>
  <sheetData>
    <row r="1" spans="1:9" x14ac:dyDescent="0.25">
      <c r="A1" s="5" t="s">
        <v>125</v>
      </c>
      <c r="B1" s="5"/>
      <c r="C1" s="5"/>
      <c r="D1" s="5"/>
    </row>
    <row r="3" spans="1:9" x14ac:dyDescent="0.25">
      <c r="A3" s="3" t="s">
        <v>117</v>
      </c>
      <c r="B3" s="3" t="s">
        <v>118</v>
      </c>
      <c r="C3" s="3" t="s">
        <v>119</v>
      </c>
      <c r="D3" s="3" t="s">
        <v>120</v>
      </c>
      <c r="E3" s="3" t="s">
        <v>121</v>
      </c>
      <c r="F3" s="3" t="s">
        <v>122</v>
      </c>
      <c r="G3" s="3" t="s">
        <v>123</v>
      </c>
      <c r="H3" s="3" t="s">
        <v>126</v>
      </c>
      <c r="I3" s="3" t="s">
        <v>124</v>
      </c>
    </row>
    <row r="4" spans="1:9" x14ac:dyDescent="0.25">
      <c r="A4" s="1" t="s">
        <v>0</v>
      </c>
      <c r="B4" s="1" t="s">
        <v>43</v>
      </c>
      <c r="C4" s="4">
        <v>1806630230</v>
      </c>
      <c r="D4" s="1" t="s">
        <v>89</v>
      </c>
      <c r="E4" s="2">
        <v>43831</v>
      </c>
      <c r="F4" s="2">
        <v>44196</v>
      </c>
      <c r="G4" s="6">
        <v>2385</v>
      </c>
      <c r="H4" s="6">
        <v>2385</v>
      </c>
      <c r="I4" s="6">
        <f>+Tabella1[[#This Row],[IMP.AGGIUD.]]-Tabella1[[#This Row],[IMP.SOM/LIQ.]]</f>
        <v>0</v>
      </c>
    </row>
    <row r="5" spans="1:9" x14ac:dyDescent="0.25">
      <c r="A5" s="1" t="s">
        <v>1</v>
      </c>
      <c r="B5" s="1" t="s">
        <v>44</v>
      </c>
      <c r="C5" s="4">
        <v>2027040019</v>
      </c>
      <c r="D5" s="1" t="s">
        <v>90</v>
      </c>
      <c r="E5" s="2">
        <v>43833</v>
      </c>
      <c r="F5" s="2">
        <v>44001</v>
      </c>
      <c r="G5" s="6">
        <v>1016.34</v>
      </c>
      <c r="H5" s="6">
        <v>1016.58</v>
      </c>
      <c r="I5" s="6">
        <f>+Tabella1[[#This Row],[IMP.AGGIUD.]]-Tabella1[[#This Row],[IMP.SOM/LIQ.]]</f>
        <v>-0.24000000000000909</v>
      </c>
    </row>
    <row r="6" spans="1:9" x14ac:dyDescent="0.25">
      <c r="A6" s="1" t="s">
        <v>2</v>
      </c>
      <c r="B6" s="1" t="s">
        <v>45</v>
      </c>
      <c r="C6" s="4">
        <v>884060526</v>
      </c>
      <c r="D6" s="1" t="s">
        <v>86</v>
      </c>
      <c r="E6" s="2">
        <v>43831</v>
      </c>
      <c r="F6" s="2">
        <v>45291</v>
      </c>
      <c r="G6" s="6">
        <v>3560</v>
      </c>
      <c r="H6" s="6">
        <v>667.5</v>
      </c>
      <c r="I6" s="6">
        <f>+Tabella1[[#This Row],[IMP.AGGIUD.]]-Tabella1[[#This Row],[IMP.SOM/LIQ.]]</f>
        <v>2892.5</v>
      </c>
    </row>
    <row r="7" spans="1:9" x14ac:dyDescent="0.25">
      <c r="A7" s="1" t="s">
        <v>3</v>
      </c>
      <c r="B7" s="1" t="s">
        <v>46</v>
      </c>
      <c r="C7" s="4">
        <v>94634130150</v>
      </c>
      <c r="D7" s="1" t="s">
        <v>92</v>
      </c>
      <c r="E7" s="2">
        <v>43909</v>
      </c>
      <c r="F7" s="2">
        <v>43909</v>
      </c>
      <c r="G7" s="6">
        <v>470</v>
      </c>
      <c r="H7" s="6">
        <v>470</v>
      </c>
      <c r="I7" s="6">
        <f>+Tabella1[[#This Row],[IMP.AGGIUD.]]-Tabella1[[#This Row],[IMP.SOM/LIQ.]]</f>
        <v>0</v>
      </c>
    </row>
    <row r="8" spans="1:9" x14ac:dyDescent="0.25">
      <c r="A8" s="1" t="s">
        <v>4</v>
      </c>
      <c r="B8" s="1" t="s">
        <v>47</v>
      </c>
      <c r="C8" s="4">
        <v>4233930652</v>
      </c>
      <c r="D8" s="1" t="s">
        <v>93</v>
      </c>
      <c r="E8" s="2">
        <v>43864</v>
      </c>
      <c r="F8" s="2">
        <v>43897</v>
      </c>
      <c r="G8" s="6">
        <v>902</v>
      </c>
      <c r="H8" s="6">
        <v>902</v>
      </c>
      <c r="I8" s="6">
        <f>+Tabella1[[#This Row],[IMP.AGGIUD.]]-Tabella1[[#This Row],[IMP.SOM/LIQ.]]</f>
        <v>0</v>
      </c>
    </row>
    <row r="9" spans="1:9" x14ac:dyDescent="0.25">
      <c r="A9" s="1" t="s">
        <v>5</v>
      </c>
      <c r="B9" s="1" t="s">
        <v>48</v>
      </c>
      <c r="C9" s="4">
        <v>3414830236</v>
      </c>
      <c r="D9" s="1" t="s">
        <v>94</v>
      </c>
      <c r="E9" s="2">
        <v>43831</v>
      </c>
      <c r="F9" s="2">
        <v>44196</v>
      </c>
      <c r="G9" s="6">
        <v>1400</v>
      </c>
      <c r="H9" s="6">
        <v>784.13</v>
      </c>
      <c r="I9" s="6">
        <f>+Tabella1[[#This Row],[IMP.AGGIUD.]]-Tabella1[[#This Row],[IMP.SOM/LIQ.]]</f>
        <v>615.87</v>
      </c>
    </row>
    <row r="10" spans="1:9" x14ac:dyDescent="0.25">
      <c r="A10" s="1" t="s">
        <v>6</v>
      </c>
      <c r="B10" s="1" t="s">
        <v>49</v>
      </c>
      <c r="C10" s="4">
        <v>2353700368</v>
      </c>
      <c r="D10" s="1" t="s">
        <v>95</v>
      </c>
      <c r="E10" s="2">
        <v>43886</v>
      </c>
      <c r="F10" s="2">
        <v>44196</v>
      </c>
      <c r="G10" s="6">
        <v>84</v>
      </c>
      <c r="H10" s="6">
        <v>84</v>
      </c>
      <c r="I10" s="6">
        <f>+Tabella1[[#This Row],[IMP.AGGIUD.]]-Tabella1[[#This Row],[IMP.SOM/LIQ.]]</f>
        <v>0</v>
      </c>
    </row>
    <row r="11" spans="1:9" x14ac:dyDescent="0.25">
      <c r="A11" s="1" t="s">
        <v>7</v>
      </c>
      <c r="B11" s="1" t="s">
        <v>50</v>
      </c>
      <c r="C11" s="4">
        <v>2416150239</v>
      </c>
      <c r="D11" s="1" t="s">
        <v>96</v>
      </c>
      <c r="E11" s="2">
        <v>43873</v>
      </c>
      <c r="F11" s="2">
        <v>43887</v>
      </c>
      <c r="G11" s="6">
        <v>171</v>
      </c>
      <c r="H11" s="6">
        <v>171</v>
      </c>
      <c r="I11" s="6">
        <f>+Tabella1[[#This Row],[IMP.AGGIUD.]]-Tabella1[[#This Row],[IMP.SOM/LIQ.]]</f>
        <v>0</v>
      </c>
    </row>
    <row r="12" spans="1:9" x14ac:dyDescent="0.25">
      <c r="A12" s="1" t="s">
        <v>8</v>
      </c>
      <c r="B12" s="1" t="s">
        <v>51</v>
      </c>
      <c r="C12" s="4">
        <v>97103880585</v>
      </c>
      <c r="D12" s="1" t="s">
        <v>97</v>
      </c>
      <c r="E12" s="2">
        <v>43845</v>
      </c>
      <c r="F12" s="2">
        <v>44196</v>
      </c>
      <c r="G12" s="6">
        <v>900</v>
      </c>
      <c r="H12" s="6">
        <v>142.9</v>
      </c>
      <c r="I12" s="6">
        <f>+Tabella1[[#This Row],[IMP.AGGIUD.]]-Tabella1[[#This Row],[IMP.SOM/LIQ.]]</f>
        <v>757.1</v>
      </c>
    </row>
    <row r="13" spans="1:9" x14ac:dyDescent="0.25">
      <c r="A13" s="1" t="s">
        <v>9</v>
      </c>
      <c r="B13" s="1" t="s">
        <v>52</v>
      </c>
      <c r="C13" s="4">
        <v>150470342</v>
      </c>
      <c r="D13" s="1" t="s">
        <v>88</v>
      </c>
      <c r="E13" s="2">
        <v>43944</v>
      </c>
      <c r="F13" s="2">
        <v>43967</v>
      </c>
      <c r="G13" s="6">
        <v>65</v>
      </c>
      <c r="H13" s="6">
        <v>65</v>
      </c>
      <c r="I13" s="6">
        <f>+Tabella1[[#This Row],[IMP.AGGIUD.]]-Tabella1[[#This Row],[IMP.SOM/LIQ.]]</f>
        <v>0</v>
      </c>
    </row>
    <row r="14" spans="1:9" x14ac:dyDescent="0.25">
      <c r="A14" s="1" t="s">
        <v>10</v>
      </c>
      <c r="B14" s="1" t="s">
        <v>53</v>
      </c>
      <c r="C14" s="4">
        <v>14621041004</v>
      </c>
      <c r="D14" s="1" t="s">
        <v>98</v>
      </c>
      <c r="E14" s="2">
        <v>43986</v>
      </c>
      <c r="F14" s="2">
        <v>43987</v>
      </c>
      <c r="G14" s="6">
        <v>190</v>
      </c>
      <c r="H14" s="6">
        <v>190</v>
      </c>
      <c r="I14" s="6">
        <f>+Tabella1[[#This Row],[IMP.AGGIUD.]]-Tabella1[[#This Row],[IMP.SOM/LIQ.]]</f>
        <v>0</v>
      </c>
    </row>
    <row r="15" spans="1:9" x14ac:dyDescent="0.25">
      <c r="A15" s="1" t="s">
        <v>11</v>
      </c>
      <c r="B15" s="1" t="s">
        <v>54</v>
      </c>
      <c r="C15" s="4">
        <v>3822840231</v>
      </c>
      <c r="D15" s="1" t="s">
        <v>87</v>
      </c>
      <c r="E15" s="2">
        <v>43949</v>
      </c>
      <c r="F15" s="2">
        <v>43999</v>
      </c>
      <c r="G15" s="6">
        <v>4848</v>
      </c>
      <c r="H15" s="6">
        <v>4848</v>
      </c>
      <c r="I15" s="6">
        <f>+Tabella1[[#This Row],[IMP.AGGIUD.]]-Tabella1[[#This Row],[IMP.SOM/LIQ.]]</f>
        <v>0</v>
      </c>
    </row>
    <row r="16" spans="1:9" x14ac:dyDescent="0.25">
      <c r="A16" s="1" t="s">
        <v>12</v>
      </c>
      <c r="B16" s="1" t="s">
        <v>55</v>
      </c>
      <c r="C16" s="4">
        <v>1818840439</v>
      </c>
      <c r="D16" s="1" t="s">
        <v>99</v>
      </c>
      <c r="E16" s="2">
        <v>43831</v>
      </c>
      <c r="F16" s="2">
        <v>44196</v>
      </c>
      <c r="G16" s="6">
        <v>1100</v>
      </c>
      <c r="H16" s="6">
        <v>1100</v>
      </c>
      <c r="I16" s="6">
        <f>+Tabella1[[#This Row],[IMP.AGGIUD.]]-Tabella1[[#This Row],[IMP.SOM/LIQ.]]</f>
        <v>0</v>
      </c>
    </row>
    <row r="17" spans="1:9" x14ac:dyDescent="0.25">
      <c r="A17" s="1" t="s">
        <v>13</v>
      </c>
      <c r="B17" s="1" t="s">
        <v>56</v>
      </c>
      <c r="C17" s="4">
        <v>2400000234</v>
      </c>
      <c r="D17" s="1" t="s">
        <v>100</v>
      </c>
      <c r="E17" s="2">
        <v>44008</v>
      </c>
      <c r="F17" s="2">
        <v>44011</v>
      </c>
      <c r="G17" s="6">
        <v>1215.83</v>
      </c>
      <c r="H17" s="6">
        <v>1053.83</v>
      </c>
      <c r="I17" s="6">
        <f>+Tabella1[[#This Row],[IMP.AGGIUD.]]-Tabella1[[#This Row],[IMP.SOM/LIQ.]]</f>
        <v>162</v>
      </c>
    </row>
    <row r="18" spans="1:9" x14ac:dyDescent="0.25">
      <c r="A18" s="1" t="s">
        <v>14</v>
      </c>
      <c r="B18" s="1" t="s">
        <v>57</v>
      </c>
      <c r="C18" s="4">
        <v>3130950235</v>
      </c>
      <c r="D18" s="1" t="s">
        <v>101</v>
      </c>
      <c r="E18" s="2">
        <v>43949</v>
      </c>
      <c r="F18" s="2">
        <v>43951</v>
      </c>
      <c r="G18" s="6">
        <v>975</v>
      </c>
      <c r="H18" s="6">
        <v>915</v>
      </c>
      <c r="I18" s="6">
        <f>+Tabella1[[#This Row],[IMP.AGGIUD.]]-Tabella1[[#This Row],[IMP.SOM/LIQ.]]</f>
        <v>60</v>
      </c>
    </row>
    <row r="19" spans="1:9" x14ac:dyDescent="0.25">
      <c r="A19" s="1" t="s">
        <v>15</v>
      </c>
      <c r="B19" s="1" t="s">
        <v>58</v>
      </c>
      <c r="C19" s="4">
        <v>3733890234</v>
      </c>
      <c r="D19" s="1" t="s">
        <v>102</v>
      </c>
      <c r="E19" s="2">
        <v>43949</v>
      </c>
      <c r="F19" s="2">
        <v>43950</v>
      </c>
      <c r="G19" s="6">
        <v>2790</v>
      </c>
      <c r="H19" s="6">
        <v>2790</v>
      </c>
      <c r="I19" s="6">
        <f>+Tabella1[[#This Row],[IMP.AGGIUD.]]-Tabella1[[#This Row],[IMP.SOM/LIQ.]]</f>
        <v>0</v>
      </c>
    </row>
    <row r="20" spans="1:9" x14ac:dyDescent="0.25">
      <c r="A20" s="1" t="s">
        <v>16</v>
      </c>
      <c r="B20" s="1" t="s">
        <v>59</v>
      </c>
      <c r="C20" s="4">
        <v>2337770230</v>
      </c>
      <c r="D20" s="1" t="s">
        <v>103</v>
      </c>
      <c r="E20" s="2">
        <v>43896</v>
      </c>
      <c r="F20" s="2">
        <v>44012</v>
      </c>
      <c r="G20" s="6">
        <v>7523.47</v>
      </c>
      <c r="H20" s="6">
        <v>7523.47</v>
      </c>
      <c r="I20" s="6">
        <f>+Tabella1[[#This Row],[IMP.AGGIUD.]]-Tabella1[[#This Row],[IMP.SOM/LIQ.]]</f>
        <v>0</v>
      </c>
    </row>
    <row r="21" spans="1:9" x14ac:dyDescent="0.25">
      <c r="A21" s="1" t="s">
        <v>17</v>
      </c>
      <c r="B21" s="1" t="s">
        <v>60</v>
      </c>
      <c r="C21" s="4">
        <v>659430631</v>
      </c>
      <c r="D21" s="1" t="s">
        <v>104</v>
      </c>
      <c r="E21" s="2">
        <v>43978</v>
      </c>
      <c r="F21" s="2">
        <v>43985</v>
      </c>
      <c r="G21" s="6">
        <v>170</v>
      </c>
      <c r="H21" s="6">
        <v>170</v>
      </c>
      <c r="I21" s="6">
        <f>+Tabella1[[#This Row],[IMP.AGGIUD.]]-Tabella1[[#This Row],[IMP.SOM/LIQ.]]</f>
        <v>0</v>
      </c>
    </row>
    <row r="22" spans="1:9" x14ac:dyDescent="0.25">
      <c r="A22" s="1" t="s">
        <v>18</v>
      </c>
      <c r="B22" s="1" t="s">
        <v>61</v>
      </c>
      <c r="C22" s="4">
        <v>3130950235</v>
      </c>
      <c r="D22" s="1" t="s">
        <v>101</v>
      </c>
      <c r="E22" s="2">
        <v>43971</v>
      </c>
      <c r="F22" s="2">
        <v>43972</v>
      </c>
      <c r="G22" s="6">
        <v>1157</v>
      </c>
      <c r="H22" s="6">
        <v>1157</v>
      </c>
      <c r="I22" s="6">
        <f>+Tabella1[[#This Row],[IMP.AGGIUD.]]-Tabella1[[#This Row],[IMP.SOM/LIQ.]]</f>
        <v>0</v>
      </c>
    </row>
    <row r="23" spans="1:9" x14ac:dyDescent="0.25">
      <c r="A23" s="1" t="s">
        <v>19</v>
      </c>
      <c r="B23" s="1" t="s">
        <v>62</v>
      </c>
      <c r="C23" s="4">
        <v>3943030233</v>
      </c>
      <c r="D23" s="1" t="s">
        <v>105</v>
      </c>
      <c r="E23" s="2">
        <v>43996</v>
      </c>
      <c r="F23" s="2">
        <v>44008</v>
      </c>
      <c r="G23" s="6">
        <v>262.3</v>
      </c>
      <c r="H23" s="6">
        <v>262.29000000000002</v>
      </c>
      <c r="I23" s="6">
        <f>+Tabella1[[#This Row],[IMP.AGGIUD.]]-Tabella1[[#This Row],[IMP.SOM/LIQ.]]</f>
        <v>9.9999999999909051E-3</v>
      </c>
    </row>
    <row r="24" spans="1:9" x14ac:dyDescent="0.25">
      <c r="A24" s="1" t="s">
        <v>20</v>
      </c>
      <c r="B24" s="1" t="s">
        <v>63</v>
      </c>
      <c r="C24" s="4">
        <v>1381620234</v>
      </c>
      <c r="D24" s="1" t="s">
        <v>106</v>
      </c>
      <c r="E24" s="2">
        <v>43990</v>
      </c>
      <c r="F24" s="2">
        <v>44012</v>
      </c>
      <c r="G24" s="6">
        <v>649</v>
      </c>
      <c r="H24" s="6">
        <v>649</v>
      </c>
      <c r="I24" s="6">
        <f>+Tabella1[[#This Row],[IMP.AGGIUD.]]-Tabella1[[#This Row],[IMP.SOM/LIQ.]]</f>
        <v>0</v>
      </c>
    </row>
    <row r="25" spans="1:9" x14ac:dyDescent="0.25">
      <c r="A25" s="1" t="s">
        <v>21</v>
      </c>
      <c r="B25" s="1" t="s">
        <v>64</v>
      </c>
      <c r="C25" s="4">
        <v>82002030235</v>
      </c>
      <c r="D25" s="1" t="s">
        <v>107</v>
      </c>
      <c r="E25" s="2">
        <v>44004</v>
      </c>
      <c r="F25" s="2">
        <v>44004</v>
      </c>
      <c r="G25" s="6">
        <v>810</v>
      </c>
      <c r="H25" s="6">
        <v>810</v>
      </c>
      <c r="I25" s="6">
        <f>+Tabella1[[#This Row],[IMP.AGGIUD.]]-Tabella1[[#This Row],[IMP.SOM/LIQ.]]</f>
        <v>0</v>
      </c>
    </row>
    <row r="26" spans="1:9" x14ac:dyDescent="0.25">
      <c r="A26" s="1" t="s">
        <v>22</v>
      </c>
      <c r="B26" s="1" t="s">
        <v>65</v>
      </c>
      <c r="C26" s="4">
        <v>3099760237</v>
      </c>
      <c r="D26" s="1" t="s">
        <v>108</v>
      </c>
      <c r="E26" s="2">
        <v>44056</v>
      </c>
      <c r="F26" s="2">
        <v>44056</v>
      </c>
      <c r="G26" s="6">
        <v>2925</v>
      </c>
      <c r="H26" s="6">
        <v>2925</v>
      </c>
      <c r="I26" s="6">
        <f>+Tabella1[[#This Row],[IMP.AGGIUD.]]-Tabella1[[#This Row],[IMP.SOM/LIQ.]]</f>
        <v>0</v>
      </c>
    </row>
    <row r="27" spans="1:9" x14ac:dyDescent="0.25">
      <c r="A27" s="1" t="s">
        <v>23</v>
      </c>
      <c r="B27" s="1" t="s">
        <v>66</v>
      </c>
      <c r="C27" s="4">
        <v>2337770230</v>
      </c>
      <c r="D27" s="1" t="s">
        <v>103</v>
      </c>
      <c r="E27" s="2">
        <v>43893</v>
      </c>
      <c r="F27" s="2">
        <v>44012</v>
      </c>
      <c r="G27" s="6">
        <v>1714.62</v>
      </c>
      <c r="H27" s="6">
        <v>1714.62</v>
      </c>
      <c r="I27" s="6">
        <f>+Tabella1[[#This Row],[IMP.AGGIUD.]]-Tabella1[[#This Row],[IMP.SOM/LIQ.]]</f>
        <v>0</v>
      </c>
    </row>
    <row r="28" spans="1:9" x14ac:dyDescent="0.25">
      <c r="A28" s="1" t="s">
        <v>24</v>
      </c>
      <c r="B28" s="1" t="s">
        <v>67</v>
      </c>
      <c r="C28" s="4">
        <v>2400000234</v>
      </c>
      <c r="D28" s="1" t="s">
        <v>100</v>
      </c>
      <c r="E28" s="2">
        <v>44050</v>
      </c>
      <c r="F28" s="2">
        <v>44074</v>
      </c>
      <c r="G28" s="6">
        <v>1233.56</v>
      </c>
      <c r="H28" s="6">
        <v>1233.56</v>
      </c>
      <c r="I28" s="6">
        <f>+Tabella1[[#This Row],[IMP.AGGIUD.]]-Tabella1[[#This Row],[IMP.SOM/LIQ.]]</f>
        <v>0</v>
      </c>
    </row>
    <row r="29" spans="1:9" x14ac:dyDescent="0.25">
      <c r="A29" s="1" t="s">
        <v>25</v>
      </c>
      <c r="B29" s="1" t="s">
        <v>68</v>
      </c>
      <c r="C29" s="4">
        <v>3130950235</v>
      </c>
      <c r="D29" s="1" t="s">
        <v>109</v>
      </c>
      <c r="E29" s="2">
        <v>44054</v>
      </c>
      <c r="F29" s="2">
        <v>44074</v>
      </c>
      <c r="G29" s="6">
        <v>3934.92</v>
      </c>
      <c r="H29" s="6">
        <v>3934.92</v>
      </c>
      <c r="I29" s="6">
        <f>+Tabella1[[#This Row],[IMP.AGGIUD.]]-Tabella1[[#This Row],[IMP.SOM/LIQ.]]</f>
        <v>0</v>
      </c>
    </row>
    <row r="30" spans="1:9" x14ac:dyDescent="0.25">
      <c r="A30" s="1" t="s">
        <v>26</v>
      </c>
      <c r="B30" s="1" t="s">
        <v>69</v>
      </c>
      <c r="C30" s="4">
        <v>3822840231</v>
      </c>
      <c r="D30" s="1" t="s">
        <v>87</v>
      </c>
      <c r="E30" s="2">
        <v>43952</v>
      </c>
      <c r="F30" s="2">
        <v>44135</v>
      </c>
      <c r="G30" s="6">
        <v>1500</v>
      </c>
      <c r="H30" s="6">
        <v>1500</v>
      </c>
      <c r="I30" s="6">
        <f>+Tabella1[[#This Row],[IMP.AGGIUD.]]-Tabella1[[#This Row],[IMP.SOM/LIQ.]]</f>
        <v>0</v>
      </c>
    </row>
    <row r="31" spans="1:9" x14ac:dyDescent="0.25">
      <c r="A31" s="1" t="s">
        <v>27</v>
      </c>
      <c r="B31" s="1" t="s">
        <v>70</v>
      </c>
      <c r="C31" s="4">
        <v>1734820382</v>
      </c>
      <c r="D31" s="1" t="s">
        <v>110</v>
      </c>
      <c r="E31" s="2">
        <v>43935</v>
      </c>
      <c r="F31" s="2">
        <v>43942</v>
      </c>
      <c r="G31" s="6">
        <v>513.94000000000005</v>
      </c>
      <c r="H31" s="6">
        <v>513.94000000000005</v>
      </c>
      <c r="I31" s="6">
        <f>+Tabella1[[#This Row],[IMP.AGGIUD.]]-Tabella1[[#This Row],[IMP.SOM/LIQ.]]</f>
        <v>0</v>
      </c>
    </row>
    <row r="32" spans="1:9" x14ac:dyDescent="0.25">
      <c r="A32" s="1" t="s">
        <v>28</v>
      </c>
      <c r="B32" s="1" t="s">
        <v>71</v>
      </c>
      <c r="C32" s="4">
        <v>3740830231</v>
      </c>
      <c r="D32" s="1" t="s">
        <v>111</v>
      </c>
      <c r="E32" s="2">
        <v>43970</v>
      </c>
      <c r="F32" s="2">
        <v>44006</v>
      </c>
      <c r="G32" s="6">
        <v>2705</v>
      </c>
      <c r="H32" s="6">
        <v>2705</v>
      </c>
      <c r="I32" s="6">
        <f>+Tabella1[[#This Row],[IMP.AGGIUD.]]-Tabella1[[#This Row],[IMP.SOM/LIQ.]]</f>
        <v>0</v>
      </c>
    </row>
    <row r="33" spans="1:9" x14ac:dyDescent="0.25">
      <c r="A33" s="1" t="s">
        <v>29</v>
      </c>
      <c r="B33" s="1" t="s">
        <v>72</v>
      </c>
      <c r="C33" s="4">
        <v>3943030233</v>
      </c>
      <c r="D33" s="1" t="s">
        <v>105</v>
      </c>
      <c r="E33" s="2">
        <v>43990</v>
      </c>
      <c r="F33" s="2">
        <v>43998</v>
      </c>
      <c r="G33" s="6">
        <v>163.93</v>
      </c>
      <c r="H33" s="6">
        <v>163.93</v>
      </c>
      <c r="I33" s="6">
        <f>+Tabella1[[#This Row],[IMP.AGGIUD.]]-Tabella1[[#This Row],[IMP.SOM/LIQ.]]</f>
        <v>0</v>
      </c>
    </row>
    <row r="34" spans="1:9" x14ac:dyDescent="0.25">
      <c r="A34" s="1" t="s">
        <v>30</v>
      </c>
      <c r="B34" s="1" t="s">
        <v>73</v>
      </c>
      <c r="C34" s="4">
        <v>1818840439</v>
      </c>
      <c r="D34" s="1" t="s">
        <v>99</v>
      </c>
      <c r="E34" s="2">
        <v>44041</v>
      </c>
      <c r="F34" s="2">
        <v>44196</v>
      </c>
      <c r="G34" s="6">
        <v>200</v>
      </c>
      <c r="H34" s="6">
        <v>200</v>
      </c>
      <c r="I34" s="6">
        <f>+Tabella1[[#This Row],[IMP.AGGIUD.]]-Tabella1[[#This Row],[IMP.SOM/LIQ.]]</f>
        <v>0</v>
      </c>
    </row>
    <row r="35" spans="1:9" x14ac:dyDescent="0.25">
      <c r="A35" s="1" t="s">
        <v>31</v>
      </c>
      <c r="B35" s="1" t="s">
        <v>74</v>
      </c>
      <c r="C35" s="4">
        <v>2400000234</v>
      </c>
      <c r="D35" s="1" t="s">
        <v>100</v>
      </c>
      <c r="E35" s="2">
        <v>44091</v>
      </c>
      <c r="F35" s="2">
        <v>44103</v>
      </c>
      <c r="G35" s="6">
        <v>2281.0500000000002</v>
      </c>
      <c r="H35" s="6">
        <v>2281.0500000000002</v>
      </c>
      <c r="I35" s="6">
        <f>+Tabella1[[#This Row],[IMP.AGGIUD.]]-Tabella1[[#This Row],[IMP.SOM/LIQ.]]</f>
        <v>0</v>
      </c>
    </row>
    <row r="36" spans="1:9" x14ac:dyDescent="0.25">
      <c r="A36" s="1" t="s">
        <v>32</v>
      </c>
      <c r="B36" s="1" t="s">
        <v>75</v>
      </c>
      <c r="C36" s="4">
        <v>3733890234</v>
      </c>
      <c r="D36" s="1" t="s">
        <v>102</v>
      </c>
      <c r="E36" s="2">
        <v>44103</v>
      </c>
      <c r="F36" s="2">
        <v>44104</v>
      </c>
      <c r="G36" s="6">
        <v>2790</v>
      </c>
      <c r="H36" s="6">
        <v>2790</v>
      </c>
      <c r="I36" s="6">
        <f>+Tabella1[[#This Row],[IMP.AGGIUD.]]-Tabella1[[#This Row],[IMP.SOM/LIQ.]]</f>
        <v>0</v>
      </c>
    </row>
    <row r="37" spans="1:9" x14ac:dyDescent="0.25">
      <c r="A37" s="1" t="s">
        <v>33</v>
      </c>
      <c r="B37" s="1" t="s">
        <v>76</v>
      </c>
      <c r="C37" s="4">
        <v>3734621000</v>
      </c>
      <c r="D37" s="1" t="s">
        <v>112</v>
      </c>
      <c r="E37" s="2">
        <v>44083</v>
      </c>
      <c r="F37" s="2">
        <v>44118</v>
      </c>
      <c r="G37" s="6">
        <v>30</v>
      </c>
      <c r="H37" s="6">
        <v>30</v>
      </c>
      <c r="I37" s="6">
        <f>+Tabella1[[#This Row],[IMP.AGGIUD.]]-Tabella1[[#This Row],[IMP.SOM/LIQ.]]</f>
        <v>0</v>
      </c>
    </row>
    <row r="38" spans="1:9" x14ac:dyDescent="0.25">
      <c r="A38" s="1" t="s">
        <v>34</v>
      </c>
      <c r="B38" s="1" t="s">
        <v>77</v>
      </c>
      <c r="C38" s="4">
        <v>6863920960</v>
      </c>
      <c r="D38" s="1" t="s">
        <v>113</v>
      </c>
      <c r="E38" s="2">
        <v>44078</v>
      </c>
      <c r="F38" s="2">
        <v>44090</v>
      </c>
      <c r="G38" s="6">
        <v>1080</v>
      </c>
      <c r="H38" s="6">
        <v>1080</v>
      </c>
      <c r="I38" s="6">
        <f>+Tabella1[[#This Row],[IMP.AGGIUD.]]-Tabella1[[#This Row],[IMP.SOM/LIQ.]]</f>
        <v>0</v>
      </c>
    </row>
    <row r="39" spans="1:9" x14ac:dyDescent="0.25">
      <c r="A39" s="1" t="s">
        <v>35</v>
      </c>
      <c r="B39" s="1" t="s">
        <v>78</v>
      </c>
      <c r="C39" s="4">
        <v>1381620234</v>
      </c>
      <c r="D39" s="1" t="s">
        <v>106</v>
      </c>
      <c r="E39" s="2">
        <v>44148</v>
      </c>
      <c r="F39" s="2">
        <v>44165</v>
      </c>
      <c r="G39" s="6">
        <v>111.5</v>
      </c>
      <c r="H39" s="6">
        <v>111.5</v>
      </c>
      <c r="I39" s="6">
        <f>+Tabella1[[#This Row],[IMP.AGGIUD.]]-Tabella1[[#This Row],[IMP.SOM/LIQ.]]</f>
        <v>0</v>
      </c>
    </row>
    <row r="40" spans="1:9" x14ac:dyDescent="0.25">
      <c r="A40" s="1" t="s">
        <v>36</v>
      </c>
      <c r="B40" s="1" t="s">
        <v>79</v>
      </c>
      <c r="C40" s="4">
        <v>3130950235</v>
      </c>
      <c r="D40" s="1" t="s">
        <v>109</v>
      </c>
      <c r="E40" s="2">
        <v>44138</v>
      </c>
      <c r="F40" s="2">
        <v>44162</v>
      </c>
      <c r="G40" s="6">
        <v>2313.27</v>
      </c>
      <c r="H40" s="6">
        <v>2313.27</v>
      </c>
      <c r="I40" s="6">
        <f>+Tabella1[[#This Row],[IMP.AGGIUD.]]-Tabella1[[#This Row],[IMP.SOM/LIQ.]]</f>
        <v>0</v>
      </c>
    </row>
    <row r="41" spans="1:9" x14ac:dyDescent="0.25">
      <c r="A41" s="1" t="s">
        <v>37</v>
      </c>
      <c r="B41" s="1" t="s">
        <v>80</v>
      </c>
      <c r="C41" s="4">
        <v>1344540230</v>
      </c>
      <c r="D41" s="1" t="s">
        <v>114</v>
      </c>
      <c r="E41" s="2">
        <v>44168</v>
      </c>
      <c r="F41" s="2">
        <v>44175</v>
      </c>
      <c r="G41" s="6">
        <v>98</v>
      </c>
      <c r="H41" s="6">
        <v>0</v>
      </c>
      <c r="I41" s="6">
        <f>+Tabella1[[#This Row],[IMP.AGGIUD.]]-Tabella1[[#This Row],[IMP.SOM/LIQ.]]</f>
        <v>98</v>
      </c>
    </row>
    <row r="42" spans="1:9" x14ac:dyDescent="0.25">
      <c r="A42" s="1" t="s">
        <v>38</v>
      </c>
      <c r="B42" s="1" t="s">
        <v>81</v>
      </c>
      <c r="C42" s="4">
        <v>2479720233</v>
      </c>
      <c r="D42" s="1" t="s">
        <v>91</v>
      </c>
      <c r="E42" s="2">
        <v>44179</v>
      </c>
      <c r="F42" s="2">
        <v>44182</v>
      </c>
      <c r="G42" s="6">
        <v>998.36</v>
      </c>
      <c r="H42" s="6">
        <v>0</v>
      </c>
      <c r="I42" s="6">
        <f>+Tabella1[[#This Row],[IMP.AGGIUD.]]-Tabella1[[#This Row],[IMP.SOM/LIQ.]]</f>
        <v>998.36</v>
      </c>
    </row>
    <row r="43" spans="1:9" x14ac:dyDescent="0.25">
      <c r="A43" s="1" t="s">
        <v>39</v>
      </c>
      <c r="B43" s="1" t="s">
        <v>82</v>
      </c>
      <c r="C43" s="4">
        <v>1381620234</v>
      </c>
      <c r="D43" s="1" t="s">
        <v>106</v>
      </c>
      <c r="E43" s="2">
        <v>44174</v>
      </c>
      <c r="F43" s="2">
        <v>44188</v>
      </c>
      <c r="G43" s="6">
        <v>2488.6999999999998</v>
      </c>
      <c r="H43" s="6">
        <v>2488.6999999999998</v>
      </c>
      <c r="I43" s="6">
        <f>+Tabella1[[#This Row],[IMP.AGGIUD.]]-Tabella1[[#This Row],[IMP.SOM/LIQ.]]</f>
        <v>0</v>
      </c>
    </row>
    <row r="44" spans="1:9" x14ac:dyDescent="0.25">
      <c r="A44" s="1" t="s">
        <v>40</v>
      </c>
      <c r="B44" s="1" t="s">
        <v>83</v>
      </c>
      <c r="C44" s="4">
        <v>14621041004</v>
      </c>
      <c r="D44" s="1" t="s">
        <v>115</v>
      </c>
      <c r="E44" s="2">
        <v>44158</v>
      </c>
      <c r="F44" s="2">
        <v>44158</v>
      </c>
      <c r="G44" s="6">
        <v>61.54</v>
      </c>
      <c r="H44" s="6">
        <v>0</v>
      </c>
      <c r="I44" s="6">
        <f>+Tabella1[[#This Row],[IMP.AGGIUD.]]-Tabella1[[#This Row],[IMP.SOM/LIQ.]]</f>
        <v>61.54</v>
      </c>
    </row>
    <row r="45" spans="1:9" x14ac:dyDescent="0.25">
      <c r="A45" s="1" t="s">
        <v>41</v>
      </c>
      <c r="B45" s="1" t="s">
        <v>84</v>
      </c>
      <c r="C45" s="4">
        <v>267310209</v>
      </c>
      <c r="D45" s="1" t="s">
        <v>116</v>
      </c>
      <c r="E45" s="2">
        <v>44175</v>
      </c>
      <c r="F45" s="2">
        <v>44175</v>
      </c>
      <c r="G45" s="6">
        <v>2404.7399999999998</v>
      </c>
      <c r="H45" s="6">
        <v>2404.7399999999998</v>
      </c>
      <c r="I45" s="6">
        <f>+Tabella1[[#This Row],[IMP.AGGIUD.]]-Tabella1[[#This Row],[IMP.SOM/LIQ.]]</f>
        <v>0</v>
      </c>
    </row>
    <row r="46" spans="1:9" x14ac:dyDescent="0.25">
      <c r="A46" s="1" t="s">
        <v>42</v>
      </c>
      <c r="B46" s="1" t="s">
        <v>85</v>
      </c>
      <c r="C46" s="4">
        <v>3943030233</v>
      </c>
      <c r="D46" s="1" t="s">
        <v>105</v>
      </c>
      <c r="E46" s="2">
        <v>44069</v>
      </c>
      <c r="F46" s="2">
        <v>44137</v>
      </c>
      <c r="G46" s="6">
        <v>858.2</v>
      </c>
      <c r="H46" s="6">
        <v>858.2</v>
      </c>
      <c r="I46" s="6">
        <f>+Tabella1[[#This Row],[IMP.AGGIUD.]]-Tabella1[[#This Row],[IMP.SOM/LIQ.]]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Protocollo</cp:lastModifiedBy>
  <dcterms:created xsi:type="dcterms:W3CDTF">2021-01-28T08:38:42Z</dcterms:created>
  <dcterms:modified xsi:type="dcterms:W3CDTF">2023-11-28T14:00:06Z</dcterms:modified>
</cp:coreProperties>
</file>